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UCA_FORTI\Documents\Documents\atletica sito\2017\Criterium\"/>
    </mc:Choice>
  </mc:AlternateContent>
  <bookViews>
    <workbookView xWindow="0" yWindow="0" windowWidth="20490" windowHeight="7725"/>
  </bookViews>
  <sheets>
    <sheet name="Generale" sheetId="1" r:id="rId1"/>
    <sheet name="3 Comuni" sheetId="2" r:id="rId2"/>
    <sheet name="Miguel" sheetId="3" r:id="rId3"/>
    <sheet name="Ronda Valligiana" sheetId="7" r:id="rId4"/>
    <sheet name="Half Brunello Crossing" sheetId="8" r:id="rId5"/>
    <sheet name="Argentario Trail" sheetId="13" r:id="rId6"/>
    <sheet name="Verona Half Marathon" sheetId="6" r:id="rId7"/>
    <sheet name="Maratona S.Valentino" sheetId="9" r:id="rId8"/>
    <sheet name="Mezza S.Valentino" sheetId="11" r:id="rId9"/>
    <sheet name="Categorie" sheetId="12" r:id="rId10"/>
  </sheets>
  <definedNames>
    <definedName name="_xlnm._FilterDatabase" localSheetId="1" hidden="1">'3 Comuni'!$A$2:$J$1959</definedName>
    <definedName name="_xlnm._FilterDatabase" localSheetId="5" hidden="1">'Argentario Trail'!$A$2:$L$158</definedName>
    <definedName name="_xlnm._FilterDatabase" localSheetId="4" hidden="1">'Half Brunello Crossing'!$A$2:$H$592</definedName>
    <definedName name="_xlnm._FilterDatabase" localSheetId="7" hidden="1">'Maratona S.Valentino'!$A$2:$P$568</definedName>
    <definedName name="_xlnm._FilterDatabase" localSheetId="8" hidden="1">'Mezza S.Valentino'!$A$2:$O$1034</definedName>
    <definedName name="_xlnm._FilterDatabase" localSheetId="2" hidden="1">Miguel!$A$2:$H$4417</definedName>
    <definedName name="_xlnm._FilterDatabase" localSheetId="3" hidden="1">'Ronda Valligiana'!$A$2:$S$142</definedName>
  </definedNames>
  <calcPr calcId="152511"/>
</workbook>
</file>

<file path=xl/calcChain.xml><?xml version="1.0" encoding="utf-8"?>
<calcChain xmlns="http://schemas.openxmlformats.org/spreadsheetml/2006/main">
  <c r="J95" i="13" l="1"/>
  <c r="N573" i="9" l="1"/>
  <c r="N574" i="9"/>
  <c r="N575" i="9"/>
  <c r="N576" i="9"/>
  <c r="N577" i="9"/>
  <c r="N578" i="9"/>
  <c r="N579" i="9"/>
  <c r="N580" i="9"/>
  <c r="N572" i="9"/>
  <c r="M572" i="9"/>
  <c r="L575" i="9"/>
  <c r="M575" i="9" s="1"/>
  <c r="L576" i="9"/>
  <c r="M576" i="9" s="1"/>
  <c r="L577" i="9"/>
  <c r="M577" i="9" s="1"/>
  <c r="L578" i="9"/>
  <c r="M578" i="9" s="1"/>
  <c r="L579" i="9"/>
  <c r="M579" i="9" s="1"/>
  <c r="L580" i="9"/>
  <c r="M580" i="9" s="1"/>
  <c r="L573" i="9"/>
  <c r="M573" i="9" s="1"/>
  <c r="L574" i="9"/>
  <c r="M574" i="9" s="1"/>
  <c r="N583" i="11" l="1"/>
  <c r="N473" i="11"/>
  <c r="N455" i="11"/>
  <c r="N332" i="11"/>
  <c r="N330" i="11"/>
  <c r="N285" i="11"/>
  <c r="N281" i="11"/>
  <c r="N280" i="11"/>
  <c r="N147" i="11"/>
  <c r="N287" i="9"/>
  <c r="N202" i="9"/>
  <c r="N7" i="1" l="1"/>
  <c r="O7" i="1"/>
  <c r="N9" i="1"/>
  <c r="O9" i="1"/>
  <c r="N10" i="1"/>
  <c r="O10" i="1"/>
  <c r="N11" i="1"/>
  <c r="O11" i="1"/>
  <c r="N8" i="1"/>
  <c r="O8" i="1"/>
  <c r="N12" i="1"/>
  <c r="O12" i="1"/>
  <c r="N13" i="1"/>
  <c r="O13" i="1"/>
  <c r="N16" i="1"/>
  <c r="O16" i="1"/>
  <c r="N14" i="1"/>
  <c r="O14" i="1"/>
  <c r="N15" i="1"/>
  <c r="O15" i="1"/>
  <c r="N17" i="1"/>
  <c r="O17" i="1"/>
  <c r="L7" i="1"/>
  <c r="L9" i="1"/>
  <c r="L10" i="1"/>
  <c r="L11" i="1"/>
  <c r="L8" i="1"/>
  <c r="L12" i="1"/>
  <c r="L13" i="1"/>
  <c r="L16" i="1"/>
  <c r="L14" i="1"/>
  <c r="L15" i="1"/>
  <c r="L17" i="1"/>
  <c r="L6" i="1"/>
  <c r="N6" i="1"/>
  <c r="L19" i="1"/>
  <c r="L22" i="1"/>
  <c r="L23" i="1"/>
  <c r="L21" i="1"/>
  <c r="L24" i="1"/>
  <c r="L27" i="1"/>
  <c r="L29" i="1"/>
  <c r="L25" i="1"/>
  <c r="L26" i="1"/>
  <c r="L30" i="1"/>
  <c r="L28" i="1"/>
  <c r="G135" i="8"/>
  <c r="R67" i="7"/>
  <c r="K4" i="6" l="1"/>
  <c r="K3" i="6"/>
  <c r="O6" i="1" l="1"/>
  <c r="G2238" i="3" l="1"/>
  <c r="G918" i="3"/>
  <c r="G884" i="3"/>
  <c r="L20" i="1"/>
  <c r="I1285" i="2"/>
  <c r="I1079" i="2"/>
  <c r="I615" i="2"/>
  <c r="I513" i="2"/>
  <c r="I376" i="2"/>
  <c r="I352" i="2"/>
</calcChain>
</file>

<file path=xl/sharedStrings.xml><?xml version="1.0" encoding="utf-8"?>
<sst xmlns="http://schemas.openxmlformats.org/spreadsheetml/2006/main" count="49134" uniqueCount="17641">
  <si>
    <t>3 Comuni - Civita Castellana</t>
  </si>
  <si>
    <t>Corsa di Miguel - Roma</t>
  </si>
  <si>
    <t xml:space="preserve"> Maratona S. Valentino - Terni</t>
  </si>
  <si>
    <t xml:space="preserve">Mezza Maratona S. Valentino -  Terni </t>
  </si>
  <si>
    <t>TOTALE (migliori 7 risultati)</t>
  </si>
  <si>
    <t>Media gara</t>
  </si>
  <si>
    <t>Num  gare</t>
  </si>
  <si>
    <t>meno di 16 km</t>
  </si>
  <si>
    <t>tra 16 e 30 km</t>
  </si>
  <si>
    <t>Km</t>
  </si>
  <si>
    <t>più di 30 km</t>
  </si>
  <si>
    <t>Corri veloce!</t>
  </si>
  <si>
    <t>Felici Roberto</t>
  </si>
  <si>
    <t>Rizzo Valeria</t>
  </si>
  <si>
    <t>D</t>
  </si>
  <si>
    <t>Camera Daniela</t>
  </si>
  <si>
    <t>Corri molto!</t>
  </si>
  <si>
    <t>Best Performer Uomini</t>
  </si>
  <si>
    <t>Maratona</t>
  </si>
  <si>
    <t>Mezza Maratona</t>
  </si>
  <si>
    <t>Best Performer Donne</t>
  </si>
  <si>
    <t>Classifica "Corri Veloce" di categoria *</t>
  </si>
  <si>
    <t>Leoni (Under 50)</t>
  </si>
  <si>
    <t>Master (Over 50)</t>
  </si>
  <si>
    <t>Che Gambe! (Donne)</t>
  </si>
  <si>
    <t>Arrivo</t>
  </si>
  <si>
    <t>Cognome</t>
  </si>
  <si>
    <t>Nome</t>
  </si>
  <si>
    <t xml:space="preserve">Categoria </t>
  </si>
  <si>
    <t>Società</t>
  </si>
  <si>
    <t>Tempo Finale</t>
  </si>
  <si>
    <t>Real Time</t>
  </si>
  <si>
    <t>1</t>
  </si>
  <si>
    <t>BUCCILLI</t>
  </si>
  <si>
    <t>CARMINE</t>
  </si>
  <si>
    <t>C</t>
  </si>
  <si>
    <t>ATLETICA CASONE NOCETO</t>
  </si>
  <si>
    <t>1:12:06</t>
  </si>
  <si>
    <t>2</t>
  </si>
  <si>
    <t>HAJJY</t>
  </si>
  <si>
    <t>MOHAMMED</t>
  </si>
  <si>
    <t>A</t>
  </si>
  <si>
    <t>BOLOGNA</t>
  </si>
  <si>
    <t>1:13:57</t>
  </si>
  <si>
    <t>3</t>
  </si>
  <si>
    <t>RUTIGLIANO</t>
  </si>
  <si>
    <t>PASQUALE</t>
  </si>
  <si>
    <t>OLIMPIAEUR</t>
  </si>
  <si>
    <t>1:15:50</t>
  </si>
  <si>
    <t>4</t>
  </si>
  <si>
    <t>TASSAROTTI</t>
  </si>
  <si>
    <t>LUCA</t>
  </si>
  <si>
    <t>B</t>
  </si>
  <si>
    <t>SANTA MARINELLA RUNNING CLUB</t>
  </si>
  <si>
    <t>1:17:15</t>
  </si>
  <si>
    <t>5</t>
  </si>
  <si>
    <t>LIBERATORE</t>
  </si>
  <si>
    <t>DOMENICO</t>
  </si>
  <si>
    <t>PODISTICA SOLIDARIETÀ</t>
  </si>
  <si>
    <t>1:17:38</t>
  </si>
  <si>
    <t>1:17:37</t>
  </si>
  <si>
    <t>6</t>
  </si>
  <si>
    <t>NORDWING</t>
  </si>
  <si>
    <t>RAFAL ANDRZEJ</t>
  </si>
  <si>
    <t>LBM SPORT TEAM</t>
  </si>
  <si>
    <t>1:17:44</t>
  </si>
  <si>
    <t>7</t>
  </si>
  <si>
    <t>TOPPI</t>
  </si>
  <si>
    <t>IGOR</t>
  </si>
  <si>
    <t>1:18:21</t>
  </si>
  <si>
    <t>8</t>
  </si>
  <si>
    <t>DI GREGORIO</t>
  </si>
  <si>
    <t>ROBERTO</t>
  </si>
  <si>
    <t>TIVOLI MARATHON</t>
  </si>
  <si>
    <t>1:19:05</t>
  </si>
  <si>
    <t>1:19:03</t>
  </si>
  <si>
    <t>9</t>
  </si>
  <si>
    <t>QUAGLIA</t>
  </si>
  <si>
    <t>MARCO</t>
  </si>
  <si>
    <t>TOP RUNNERS CASTELLI ROMANI</t>
  </si>
  <si>
    <t>1:19:09</t>
  </si>
  <si>
    <t>10</t>
  </si>
  <si>
    <t>ARGENTIERI</t>
  </si>
  <si>
    <t>GIOVANNI</t>
  </si>
  <si>
    <t>G.S. BANCARI ROMANI</t>
  </si>
  <si>
    <t>1:19:24</t>
  </si>
  <si>
    <t>11</t>
  </si>
  <si>
    <t>FOIS</t>
  </si>
  <si>
    <t>CRISTIAN</t>
  </si>
  <si>
    <t>E</t>
  </si>
  <si>
    <t>TOSCANA ATLETICA FUTURA</t>
  </si>
  <si>
    <t>1:19:33</t>
  </si>
  <si>
    <t>12</t>
  </si>
  <si>
    <t>MINICI</t>
  </si>
  <si>
    <t>GIUSEPPE</t>
  </si>
  <si>
    <t>ASD PIANO MA ARRIVIAMO</t>
  </si>
  <si>
    <t>1:19:35</t>
  </si>
  <si>
    <t>13</t>
  </si>
  <si>
    <t>ARSENTI</t>
  </si>
  <si>
    <t>GUIDO</t>
  </si>
  <si>
    <t>F</t>
  </si>
  <si>
    <t>ALTO LAZIO ASD</t>
  </si>
  <si>
    <t>1:19:52</t>
  </si>
  <si>
    <t>14</t>
  </si>
  <si>
    <t>MILANA</t>
  </si>
  <si>
    <t>CHRISTIAN</t>
  </si>
  <si>
    <t>RUNNING EVOLUTION</t>
  </si>
  <si>
    <t>1:21:28</t>
  </si>
  <si>
    <t>1:21:05</t>
  </si>
  <si>
    <t>15</t>
  </si>
  <si>
    <t>BOUDOUMA</t>
  </si>
  <si>
    <t>YAHYA</t>
  </si>
  <si>
    <t>SABINA MARATHON CLUB</t>
  </si>
  <si>
    <t>1:21:33</t>
  </si>
  <si>
    <t>16</t>
  </si>
  <si>
    <t>MARCELLI</t>
  </si>
  <si>
    <t>GIACOMO</t>
  </si>
  <si>
    <t>1:21:47</t>
  </si>
  <si>
    <t>17</t>
  </si>
  <si>
    <t>MUROLO</t>
  </si>
  <si>
    <t>1:22:15</t>
  </si>
  <si>
    <t>18</t>
  </si>
  <si>
    <t>TESCIONE</t>
  </si>
  <si>
    <t>FRANCESCO</t>
  </si>
  <si>
    <t>PODISTICA APRILIA</t>
  </si>
  <si>
    <t>1:22:29</t>
  </si>
  <si>
    <t>1:22:08</t>
  </si>
  <si>
    <t>19</t>
  </si>
  <si>
    <t>MATTACOLA</t>
  </si>
  <si>
    <t>GIANNI</t>
  </si>
  <si>
    <t>G</t>
  </si>
  <si>
    <t>POL. CIOCIARA ANTONIO FAVA</t>
  </si>
  <si>
    <t>1:23:23</t>
  </si>
  <si>
    <t>20</t>
  </si>
  <si>
    <t>GIACOMELLI</t>
  </si>
  <si>
    <t>MATTEO</t>
  </si>
  <si>
    <t>RUNNERS SAN GEMINI</t>
  </si>
  <si>
    <t>1:23:32</t>
  </si>
  <si>
    <t>1:23:29</t>
  </si>
  <si>
    <t>21</t>
  </si>
  <si>
    <t>GERALDINI</t>
  </si>
  <si>
    <t>PIERGIANNI</t>
  </si>
  <si>
    <t>1:23:56</t>
  </si>
  <si>
    <t>1:23:54</t>
  </si>
  <si>
    <t>22</t>
  </si>
  <si>
    <t>MARTIN</t>
  </si>
  <si>
    <t>DANILO</t>
  </si>
  <si>
    <t>AMATORI VILLA PAMPHILI</t>
  </si>
  <si>
    <t>1:23:58</t>
  </si>
  <si>
    <t>23</t>
  </si>
  <si>
    <t>GALASSI</t>
  </si>
  <si>
    <t>FABIANO</t>
  </si>
  <si>
    <t>1:23:57</t>
  </si>
  <si>
    <t>24</t>
  </si>
  <si>
    <t>CAPPONI</t>
  </si>
  <si>
    <t>GIANLUCA</t>
  </si>
  <si>
    <t>VITAMINA RUNNING</t>
  </si>
  <si>
    <t>1:24:10</t>
  </si>
  <si>
    <t>25</t>
  </si>
  <si>
    <t>ALLEGRI</t>
  </si>
  <si>
    <t>DEVIS</t>
  </si>
  <si>
    <t>1:24:13</t>
  </si>
  <si>
    <t>26</t>
  </si>
  <si>
    <t>INDELICATO</t>
  </si>
  <si>
    <t>1:24:17</t>
  </si>
  <si>
    <t>27</t>
  </si>
  <si>
    <t>VIOLA</t>
  </si>
  <si>
    <t>JACOPO</t>
  </si>
  <si>
    <t>TRISPORT COSTA D'ARGENTO</t>
  </si>
  <si>
    <t>1:24:21</t>
  </si>
  <si>
    <t>28</t>
  </si>
  <si>
    <t>GERMANI</t>
  </si>
  <si>
    <t>ATLETICA CEPRANO</t>
  </si>
  <si>
    <t>1:24:22</t>
  </si>
  <si>
    <t>29</t>
  </si>
  <si>
    <t>BAZZONI</t>
  </si>
  <si>
    <t>ELEONORA</t>
  </si>
  <si>
    <t>O</t>
  </si>
  <si>
    <t>ASD RUNNER'S ACADEMY</t>
  </si>
  <si>
    <t>1:24:25</t>
  </si>
  <si>
    <t>30</t>
  </si>
  <si>
    <t>MIELE</t>
  </si>
  <si>
    <t>EMILIO</t>
  </si>
  <si>
    <t>PLANET SPORT RUNNING</t>
  </si>
  <si>
    <t>1:24:41</t>
  </si>
  <si>
    <t>1:24:37</t>
  </si>
  <si>
    <t>31</t>
  </si>
  <si>
    <t>ROSSI</t>
  </si>
  <si>
    <t>DANIELE</t>
  </si>
  <si>
    <t>1:24:46</t>
  </si>
  <si>
    <t>32</t>
  </si>
  <si>
    <t>D'ERRIGO</t>
  </si>
  <si>
    <t>MAURO</t>
  </si>
  <si>
    <t>1:25:05</t>
  </si>
  <si>
    <t>33</t>
  </si>
  <si>
    <t>MITTONI</t>
  </si>
  <si>
    <t>ALBERTO</t>
  </si>
  <si>
    <t>1:25:12</t>
  </si>
  <si>
    <t>34</t>
  </si>
  <si>
    <t>BOSCO</t>
  </si>
  <si>
    <t>FRANCESCO MARIANO</t>
  </si>
  <si>
    <t>1:25:17</t>
  </si>
  <si>
    <t>35</t>
  </si>
  <si>
    <t>FARAONI</t>
  </si>
  <si>
    <t>CLAUDIO</t>
  </si>
  <si>
    <t>ATL. DI MARCO SPORT</t>
  </si>
  <si>
    <t>1:25:20</t>
  </si>
  <si>
    <t>1:25:18</t>
  </si>
  <si>
    <t>36</t>
  </si>
  <si>
    <t>TURRINI</t>
  </si>
  <si>
    <t>GIAMPAOLO</t>
  </si>
  <si>
    <t>1:25:22</t>
  </si>
  <si>
    <t>37</t>
  </si>
  <si>
    <t>CAPARDI</t>
  </si>
  <si>
    <t>ANGUILLARA SABAZIA RUNNING CLUB</t>
  </si>
  <si>
    <t>1:25:26</t>
  </si>
  <si>
    <t>1:25:23</t>
  </si>
  <si>
    <t>38</t>
  </si>
  <si>
    <t>COIANIZ</t>
  </si>
  <si>
    <t>ALESSANDRO</t>
  </si>
  <si>
    <t>PUROSANGUE ATHLETIC CLUB</t>
  </si>
  <si>
    <t>1:25:28</t>
  </si>
  <si>
    <t>1:25:27</t>
  </si>
  <si>
    <t>39</t>
  </si>
  <si>
    <t>VARI</t>
  </si>
  <si>
    <t>VILLA AURELIA SPORTING CLUB</t>
  </si>
  <si>
    <t>1:25:52</t>
  </si>
  <si>
    <t>40</t>
  </si>
  <si>
    <t>GRAMENDOLA</t>
  </si>
  <si>
    <t>FABRIZIO</t>
  </si>
  <si>
    <t>1:26:09</t>
  </si>
  <si>
    <t>1:26:04</t>
  </si>
  <si>
    <t>41</t>
  </si>
  <si>
    <t>BIAGIONI</t>
  </si>
  <si>
    <t>ALESSIO</t>
  </si>
  <si>
    <t>1:26:10</t>
  </si>
  <si>
    <t>1:25:53</t>
  </si>
  <si>
    <t>42</t>
  </si>
  <si>
    <t>CALFAPIETRA</t>
  </si>
  <si>
    <t>FORHANS TEAM</t>
  </si>
  <si>
    <t>1:26:12</t>
  </si>
  <si>
    <t>43</t>
  </si>
  <si>
    <t>FOSSATELLI</t>
  </si>
  <si>
    <t>EMILIANO</t>
  </si>
  <si>
    <t>SEMPRE DI CORSA TEAM</t>
  </si>
  <si>
    <t>1:26:20</t>
  </si>
  <si>
    <t>44</t>
  </si>
  <si>
    <t>SPIGA</t>
  </si>
  <si>
    <t>PAOLO</t>
  </si>
  <si>
    <t>1:26:30</t>
  </si>
  <si>
    <t>45</t>
  </si>
  <si>
    <t>MARINI AGOSTINI</t>
  </si>
  <si>
    <t>ANDREA</t>
  </si>
  <si>
    <t>1:26:32</t>
  </si>
  <si>
    <t>46</t>
  </si>
  <si>
    <t>ERAMO</t>
  </si>
  <si>
    <t>1:26:34</t>
  </si>
  <si>
    <t>47</t>
  </si>
  <si>
    <t>CARDONA CRUZ</t>
  </si>
  <si>
    <t>LUIS ELIAS</t>
  </si>
  <si>
    <t>FASHION SPORT</t>
  </si>
  <si>
    <t>1:26:38</t>
  </si>
  <si>
    <t>48</t>
  </si>
  <si>
    <t>CIRULLI</t>
  </si>
  <si>
    <t>1:26:39</t>
  </si>
  <si>
    <t>49</t>
  </si>
  <si>
    <t>BEZERRA</t>
  </si>
  <si>
    <t>LEARCIO</t>
  </si>
  <si>
    <t>PODISTICA CASALOTTI</t>
  </si>
  <si>
    <t>1:26:42</t>
  </si>
  <si>
    <t>50</t>
  </si>
  <si>
    <t>MARTELLETTI</t>
  </si>
  <si>
    <t>STEFANO</t>
  </si>
  <si>
    <t>1:26:44</t>
  </si>
  <si>
    <t>1:26:43</t>
  </si>
  <si>
    <t>51</t>
  </si>
  <si>
    <t>SALVATORI</t>
  </si>
  <si>
    <t>PAOLA</t>
  </si>
  <si>
    <t>R</t>
  </si>
  <si>
    <t>U.S. ROMA 83</t>
  </si>
  <si>
    <t>1:26:51</t>
  </si>
  <si>
    <t>52</t>
  </si>
  <si>
    <t>ADAGIO</t>
  </si>
  <si>
    <t>S.S. LAZIO ATLETICA</t>
  </si>
  <si>
    <t>1:26:53</t>
  </si>
  <si>
    <t>1:26:50</t>
  </si>
  <si>
    <t>53</t>
  </si>
  <si>
    <t>CARNEVALI</t>
  </si>
  <si>
    <t>GIORGIO</t>
  </si>
  <si>
    <t/>
  </si>
  <si>
    <t>1:27:09</t>
  </si>
  <si>
    <t>1:26:46</t>
  </si>
  <si>
    <t>54</t>
  </si>
  <si>
    <t>DINA</t>
  </si>
  <si>
    <t>SERGIO</t>
  </si>
  <si>
    <t>1:27:30</t>
  </si>
  <si>
    <t>55</t>
  </si>
  <si>
    <t>CADME PARRA</t>
  </si>
  <si>
    <t>MESIAS OCTAVIO</t>
  </si>
  <si>
    <t>1:27:32</t>
  </si>
  <si>
    <t>1:27:31</t>
  </si>
  <si>
    <t>56</t>
  </si>
  <si>
    <t>CANTONI</t>
  </si>
  <si>
    <t>CARLO</t>
  </si>
  <si>
    <t>1:27:54</t>
  </si>
  <si>
    <t>1:27:21</t>
  </si>
  <si>
    <t>57</t>
  </si>
  <si>
    <t>BUONTEMPO</t>
  </si>
  <si>
    <t>1:27:56</t>
  </si>
  <si>
    <t>1:27:51</t>
  </si>
  <si>
    <t>58</t>
  </si>
  <si>
    <t>DEL NEGRO</t>
  </si>
  <si>
    <t>1:27:59</t>
  </si>
  <si>
    <t>59</t>
  </si>
  <si>
    <t>PAONE</t>
  </si>
  <si>
    <t>RAFFAELE</t>
  </si>
  <si>
    <t>MILLEPIEDI LADISPOLI</t>
  </si>
  <si>
    <t>1:28:09</t>
  </si>
  <si>
    <t>1:27:16</t>
  </si>
  <si>
    <t>60</t>
  </si>
  <si>
    <t>PRINCIPI</t>
  </si>
  <si>
    <t>1:28:11</t>
  </si>
  <si>
    <t>61</t>
  </si>
  <si>
    <t>GIORGETTI</t>
  </si>
  <si>
    <t>AMATORI POD. TERNI</t>
  </si>
  <si>
    <t>1:28:13</t>
  </si>
  <si>
    <t>62</t>
  </si>
  <si>
    <t>STABILE</t>
  </si>
  <si>
    <t>1:28:14</t>
  </si>
  <si>
    <t>1:28:12</t>
  </si>
  <si>
    <t>63</t>
  </si>
  <si>
    <t>TORRIERO</t>
  </si>
  <si>
    <t>TOMMASO</t>
  </si>
  <si>
    <t>1:28:17</t>
  </si>
  <si>
    <t>1:27:58</t>
  </si>
  <si>
    <t>64</t>
  </si>
  <si>
    <t>CARTA</t>
  </si>
  <si>
    <t>1:28:18</t>
  </si>
  <si>
    <t>65</t>
  </si>
  <si>
    <t>CAVALLUCCI</t>
  </si>
  <si>
    <t>1:28:22</t>
  </si>
  <si>
    <t>1:28:19</t>
  </si>
  <si>
    <t>66</t>
  </si>
  <si>
    <t>ANDREOTTI</t>
  </si>
  <si>
    <t>ENRICO</t>
  </si>
  <si>
    <t>RUNFOREVER APRILIA</t>
  </si>
  <si>
    <t>1:28:25</t>
  </si>
  <si>
    <t>1:28:06</t>
  </si>
  <si>
    <t>67</t>
  </si>
  <si>
    <t>POZZI</t>
  </si>
  <si>
    <t>UISP ROMA</t>
  </si>
  <si>
    <t>1:28:31</t>
  </si>
  <si>
    <t>1:27:38</t>
  </si>
  <si>
    <t>68</t>
  </si>
  <si>
    <t>BONANNI</t>
  </si>
  <si>
    <t>1:28:33</t>
  </si>
  <si>
    <t>69</t>
  </si>
  <si>
    <t>PIGNATONE</t>
  </si>
  <si>
    <t>1:28:36</t>
  </si>
  <si>
    <t>1:28:34</t>
  </si>
  <si>
    <t>70</t>
  </si>
  <si>
    <t>RANIERI</t>
  </si>
  <si>
    <t>FEDERICO</t>
  </si>
  <si>
    <t>ASD RINCORRO</t>
  </si>
  <si>
    <t>1:28:41</t>
  </si>
  <si>
    <t>1:28:39</t>
  </si>
  <si>
    <t>71</t>
  </si>
  <si>
    <t>CAPPAI</t>
  </si>
  <si>
    <t>GIAMPIERO</t>
  </si>
  <si>
    <t>G.S. CAT SPORT ROMA</t>
  </si>
  <si>
    <t>1:28:47</t>
  </si>
  <si>
    <t>1:28:46</t>
  </si>
  <si>
    <t>72</t>
  </si>
  <si>
    <t>CAPOCCIA</t>
  </si>
  <si>
    <t>SIMONE</t>
  </si>
  <si>
    <t>1:28:51</t>
  </si>
  <si>
    <t>1:28:50</t>
  </si>
  <si>
    <t>73</t>
  </si>
  <si>
    <t>BIANCHI</t>
  </si>
  <si>
    <t>1:28:54</t>
  </si>
  <si>
    <t>74</t>
  </si>
  <si>
    <t>MATALONI</t>
  </si>
  <si>
    <t>FLAVIO</t>
  </si>
  <si>
    <t>1:28:59</t>
  </si>
  <si>
    <t>1:28:56</t>
  </si>
  <si>
    <t>75</t>
  </si>
  <si>
    <t>VENTURA</t>
  </si>
  <si>
    <t>FABIO</t>
  </si>
  <si>
    <t>1:29:08</t>
  </si>
  <si>
    <t>76</t>
  </si>
  <si>
    <t>PATERNESI</t>
  </si>
  <si>
    <t>77</t>
  </si>
  <si>
    <t>D'ANGIÒ</t>
  </si>
  <si>
    <t>EMANUELE</t>
  </si>
  <si>
    <t>1:29:10</t>
  </si>
  <si>
    <t>78</t>
  </si>
  <si>
    <t>CONTI</t>
  </si>
  <si>
    <t>RENATO</t>
  </si>
  <si>
    <t>1:29:18</t>
  </si>
  <si>
    <t>1:29:11</t>
  </si>
  <si>
    <t>79</t>
  </si>
  <si>
    <t>ZAMPARELLI</t>
  </si>
  <si>
    <t>UGO</t>
  </si>
  <si>
    <t>1:29:23</t>
  </si>
  <si>
    <t>80</t>
  </si>
  <si>
    <t>DEL DUCA</t>
  </si>
  <si>
    <t>THOMAS</t>
  </si>
  <si>
    <t>ASD RUN FOR FUN</t>
  </si>
  <si>
    <t>1:29:27</t>
  </si>
  <si>
    <t>1:29:22</t>
  </si>
  <si>
    <t>81</t>
  </si>
  <si>
    <t>MOLINARI</t>
  </si>
  <si>
    <t>SALVATORE</t>
  </si>
  <si>
    <t>ATLETICA SETINA</t>
  </si>
  <si>
    <t>1:29:30</t>
  </si>
  <si>
    <t>1:29:29</t>
  </si>
  <si>
    <t>82</t>
  </si>
  <si>
    <t>PANUNZI</t>
  </si>
  <si>
    <t>FLORIANO</t>
  </si>
  <si>
    <t>G.P. MONTI DELLA TOLFA L'AIRONE</t>
  </si>
  <si>
    <t>1:29:31</t>
  </si>
  <si>
    <t>1:29:25</t>
  </si>
  <si>
    <t>83</t>
  </si>
  <si>
    <t>1:29:32</t>
  </si>
  <si>
    <t>84</t>
  </si>
  <si>
    <t>MONTEFORTE</t>
  </si>
  <si>
    <t>MASSIMILIANO</t>
  </si>
  <si>
    <t>1:29:34</t>
  </si>
  <si>
    <t>85</t>
  </si>
  <si>
    <t>DE CANDIA</t>
  </si>
  <si>
    <t>ZOMBIES RUNNERS</t>
  </si>
  <si>
    <t>1:29:41</t>
  </si>
  <si>
    <t>86</t>
  </si>
  <si>
    <t>GUIDA</t>
  </si>
  <si>
    <t>VALERIO</t>
  </si>
  <si>
    <t>1:29:45</t>
  </si>
  <si>
    <t>1:29:42</t>
  </si>
  <si>
    <t>87</t>
  </si>
  <si>
    <t>BRILLI</t>
  </si>
  <si>
    <t>1:29:54</t>
  </si>
  <si>
    <t>88</t>
  </si>
  <si>
    <t>MARINI</t>
  </si>
  <si>
    <t>OLIVIERO</t>
  </si>
  <si>
    <t>1:30:05</t>
  </si>
  <si>
    <t>1:30:01</t>
  </si>
  <si>
    <t>89</t>
  </si>
  <si>
    <t>CAPANNOLO</t>
  </si>
  <si>
    <t>1:30:07</t>
  </si>
  <si>
    <t>90</t>
  </si>
  <si>
    <t>TOMEI</t>
  </si>
  <si>
    <t>RICCARDO</t>
  </si>
  <si>
    <t>ATLETICA TUSCULUM</t>
  </si>
  <si>
    <t>1:30:09</t>
  </si>
  <si>
    <t>1:30:06</t>
  </si>
  <si>
    <t>91</t>
  </si>
  <si>
    <t>CAPUTO</t>
  </si>
  <si>
    <t>1:30:21</t>
  </si>
  <si>
    <t>1:29:59</t>
  </si>
  <si>
    <t>92</t>
  </si>
  <si>
    <t>PIERALISI</t>
  </si>
  <si>
    <t>1:30:24</t>
  </si>
  <si>
    <t>93</t>
  </si>
  <si>
    <t>GRILLO</t>
  </si>
  <si>
    <t>MANUELE</t>
  </si>
  <si>
    <t>OLIMPIA 2004</t>
  </si>
  <si>
    <t>1:30:26</t>
  </si>
  <si>
    <t>94</t>
  </si>
  <si>
    <t>CORLIANÒ</t>
  </si>
  <si>
    <t>ETTORE STEFANO</t>
  </si>
  <si>
    <t>G.S. LITAL</t>
  </si>
  <si>
    <t>1:30:31</t>
  </si>
  <si>
    <t>95</t>
  </si>
  <si>
    <t>BARBELLA</t>
  </si>
  <si>
    <t>ATLETICA ENERGIA ROMA</t>
  </si>
  <si>
    <t>1:30:34</t>
  </si>
  <si>
    <t>96</t>
  </si>
  <si>
    <t>GIANSANTE</t>
  </si>
  <si>
    <t>1:30:37</t>
  </si>
  <si>
    <t>1:30:29</t>
  </si>
  <si>
    <t>97</t>
  </si>
  <si>
    <t>DOLDI</t>
  </si>
  <si>
    <t>CORRADO</t>
  </si>
  <si>
    <t>POD. 2007 TOR TRE TESTE</t>
  </si>
  <si>
    <t>1:30:41</t>
  </si>
  <si>
    <t>98</t>
  </si>
  <si>
    <t>FACCHINI</t>
  </si>
  <si>
    <t>RUNCARD</t>
  </si>
  <si>
    <t>1:30:18</t>
  </si>
  <si>
    <t>99</t>
  </si>
  <si>
    <t>GAFFI</t>
  </si>
  <si>
    <t>MIRCO</t>
  </si>
  <si>
    <t>ASD RUNNER TRAINER</t>
  </si>
  <si>
    <t>1:30:59</t>
  </si>
  <si>
    <t>1:30:51</t>
  </si>
  <si>
    <t>100</t>
  </si>
  <si>
    <t>BATTAGLIA</t>
  </si>
  <si>
    <t>1:31:01</t>
  </si>
  <si>
    <t>1:30:53</t>
  </si>
  <si>
    <t>101</t>
  </si>
  <si>
    <t>DONATI</t>
  </si>
  <si>
    <t>1:31:09</t>
  </si>
  <si>
    <t>102</t>
  </si>
  <si>
    <t>SERINO</t>
  </si>
  <si>
    <t>GIANPAOLO</t>
  </si>
  <si>
    <t>1:31:11</t>
  </si>
  <si>
    <t>1:30:38</t>
  </si>
  <si>
    <t>103</t>
  </si>
  <si>
    <t>DELL'OLIO</t>
  </si>
  <si>
    <t>GIUSEPPE MAURO</t>
  </si>
  <si>
    <t>1:31:03</t>
  </si>
  <si>
    <t>104</t>
  </si>
  <si>
    <t>SFONDALMONDO</t>
  </si>
  <si>
    <t>TX FITNESS</t>
  </si>
  <si>
    <t>1:31:28</t>
  </si>
  <si>
    <t>1:31:18</t>
  </si>
  <si>
    <t>105</t>
  </si>
  <si>
    <t>COCCHIA</t>
  </si>
  <si>
    <t>DOMENICO ALESSANDR</t>
  </si>
  <si>
    <t>1:31:32</t>
  </si>
  <si>
    <t>1:31:29</t>
  </si>
  <si>
    <t>106</t>
  </si>
  <si>
    <t>ALBANESE</t>
  </si>
  <si>
    <t>1:31:35</t>
  </si>
  <si>
    <t>1:31:27</t>
  </si>
  <si>
    <t>107</t>
  </si>
  <si>
    <t>MARTINO</t>
  </si>
  <si>
    <t>LEONE</t>
  </si>
  <si>
    <t>ASD MAGIC TRAINING</t>
  </si>
  <si>
    <t>1:31:37</t>
  </si>
  <si>
    <t>108</t>
  </si>
  <si>
    <t>COSTANTINI</t>
  </si>
  <si>
    <t>PIER GIORGIO</t>
  </si>
  <si>
    <t>1:31:42</t>
  </si>
  <si>
    <t>1:31:26</t>
  </si>
  <si>
    <t>109</t>
  </si>
  <si>
    <t>GIOVANNINI</t>
  </si>
  <si>
    <t>1:31:44</t>
  </si>
  <si>
    <t>1:31:40</t>
  </si>
  <si>
    <t>110</t>
  </si>
  <si>
    <t>LANGONE</t>
  </si>
  <si>
    <t>ISIDORO</t>
  </si>
  <si>
    <t>1:31:49</t>
  </si>
  <si>
    <t>1:31:46</t>
  </si>
  <si>
    <t>111</t>
  </si>
  <si>
    <t>TRANSULTI</t>
  </si>
  <si>
    <t>GIANFRANCO</t>
  </si>
  <si>
    <t>1:31:47</t>
  </si>
  <si>
    <t>112</t>
  </si>
  <si>
    <t>FABRI</t>
  </si>
  <si>
    <t>OTTAVIO</t>
  </si>
  <si>
    <t>1:31:50</t>
  </si>
  <si>
    <t>113</t>
  </si>
  <si>
    <t>DEMARTIS</t>
  </si>
  <si>
    <t>1:31:52</t>
  </si>
  <si>
    <t>114</t>
  </si>
  <si>
    <t>TENAGLIA</t>
  </si>
  <si>
    <t>1:31:59</t>
  </si>
  <si>
    <t>115</t>
  </si>
  <si>
    <t>SCARSELLA</t>
  </si>
  <si>
    <t>1:32:01</t>
  </si>
  <si>
    <t>1:31:58</t>
  </si>
  <si>
    <t>116</t>
  </si>
  <si>
    <t>PICCININI</t>
  </si>
  <si>
    <t>RUNNERS AVEZZANO</t>
  </si>
  <si>
    <t>1:32:04</t>
  </si>
  <si>
    <t>1:31:19</t>
  </si>
  <si>
    <t>117</t>
  </si>
  <si>
    <t>D'AMICO</t>
  </si>
  <si>
    <t>1:32:06</t>
  </si>
  <si>
    <t>118</t>
  </si>
  <si>
    <t>BRUNO</t>
  </si>
  <si>
    <t>1:32:08</t>
  </si>
  <si>
    <t>119</t>
  </si>
  <si>
    <t>AMOROSELLI</t>
  </si>
  <si>
    <t>1:32:09</t>
  </si>
  <si>
    <t>120</t>
  </si>
  <si>
    <t>VITA</t>
  </si>
  <si>
    <t>A.S. ALBATROS</t>
  </si>
  <si>
    <t>1:32:11</t>
  </si>
  <si>
    <t>121</t>
  </si>
  <si>
    <t>BLASI</t>
  </si>
  <si>
    <t>1:32:13</t>
  </si>
  <si>
    <t>122</t>
  </si>
  <si>
    <t>DONATUCCI</t>
  </si>
  <si>
    <t>ALFREDO</t>
  </si>
  <si>
    <t>1:32:19</t>
  </si>
  <si>
    <t>123</t>
  </si>
  <si>
    <t>FATTORINI</t>
  </si>
  <si>
    <t>ATLETICA MONTE MARIO</t>
  </si>
  <si>
    <t>1:32:24</t>
  </si>
  <si>
    <t>124</t>
  </si>
  <si>
    <t>MANSUETI</t>
  </si>
  <si>
    <t>RENZO</t>
  </si>
  <si>
    <t>1:32:25</t>
  </si>
  <si>
    <t>125</t>
  </si>
  <si>
    <t>MARTOLINI</t>
  </si>
  <si>
    <t>1:32:20</t>
  </si>
  <si>
    <t>126</t>
  </si>
  <si>
    <t>GENTILINI</t>
  </si>
  <si>
    <t>VLADIMIRO</t>
  </si>
  <si>
    <t>PODISTICA ROCCA DI PAPA</t>
  </si>
  <si>
    <t>1:32:27</t>
  </si>
  <si>
    <t>127</t>
  </si>
  <si>
    <t>MARI</t>
  </si>
  <si>
    <t>QUINTO</t>
  </si>
  <si>
    <t>CALCATERRA SPORT</t>
  </si>
  <si>
    <t>1:32:38</t>
  </si>
  <si>
    <t>1:32:29</t>
  </si>
  <si>
    <t>128</t>
  </si>
  <si>
    <t>DI ROMANO</t>
  </si>
  <si>
    <t>GIANLUIGI</t>
  </si>
  <si>
    <t>ATL. MONTE MARIO</t>
  </si>
  <si>
    <t>1:32:39</t>
  </si>
  <si>
    <t>1:32:37</t>
  </si>
  <si>
    <t>129</t>
  </si>
  <si>
    <t>TIRELLI</t>
  </si>
  <si>
    <t>CECILIA</t>
  </si>
  <si>
    <t>P</t>
  </si>
  <si>
    <t>1:32:41</t>
  </si>
  <si>
    <t>130</t>
  </si>
  <si>
    <t>IANNOLA</t>
  </si>
  <si>
    <t>IVAN</t>
  </si>
  <si>
    <t>1:32:44</t>
  </si>
  <si>
    <t>131</t>
  </si>
  <si>
    <t>CASTELLANA</t>
  </si>
  <si>
    <t>DAVIDE</t>
  </si>
  <si>
    <t>1:32:48</t>
  </si>
  <si>
    <t>132</t>
  </si>
  <si>
    <t>MINELLA</t>
  </si>
  <si>
    <t>DIEGO</t>
  </si>
  <si>
    <t>1:32:53</t>
  </si>
  <si>
    <t>1:32:46</t>
  </si>
  <si>
    <t>133</t>
  </si>
  <si>
    <t>ACCIARI</t>
  </si>
  <si>
    <t>H</t>
  </si>
  <si>
    <t>1:32:54</t>
  </si>
  <si>
    <t>1:32:51</t>
  </si>
  <si>
    <t>134</t>
  </si>
  <si>
    <t>ZINGARIELLO</t>
  </si>
  <si>
    <t>GERARDO</t>
  </si>
  <si>
    <t>135</t>
  </si>
  <si>
    <t>SPRECA</t>
  </si>
  <si>
    <t>MARCELLO</t>
  </si>
  <si>
    <t>VITERBO RUNNERS</t>
  </si>
  <si>
    <t>1:32:58</t>
  </si>
  <si>
    <t>136</t>
  </si>
  <si>
    <t>MEROLLI</t>
  </si>
  <si>
    <t>ITALO</t>
  </si>
  <si>
    <t>ATL. LA SBARRA &amp; I GRILLI</t>
  </si>
  <si>
    <t>1:33:00</t>
  </si>
  <si>
    <t>137</t>
  </si>
  <si>
    <t>POLLETTI</t>
  </si>
  <si>
    <t>1:33:02</t>
  </si>
  <si>
    <t>138</t>
  </si>
  <si>
    <t>VALERI</t>
  </si>
  <si>
    <t>LUCIANO</t>
  </si>
  <si>
    <t>G.S. PODISTICA PRENESTE</t>
  </si>
  <si>
    <t>1:33:04</t>
  </si>
  <si>
    <t>139</t>
  </si>
  <si>
    <t>BOGGIATTO</t>
  </si>
  <si>
    <t>ROBERTA</t>
  </si>
  <si>
    <t>S</t>
  </si>
  <si>
    <t>1:33:11</t>
  </si>
  <si>
    <t>140</t>
  </si>
  <si>
    <t>MERCURI</t>
  </si>
  <si>
    <t>1:33:17</t>
  </si>
  <si>
    <t>141</t>
  </si>
  <si>
    <t>FERRARA</t>
  </si>
  <si>
    <t>ATLETICO MONTEROTONDO</t>
  </si>
  <si>
    <t>1:33:21</t>
  </si>
  <si>
    <t>142</t>
  </si>
  <si>
    <t>CRICIANI</t>
  </si>
  <si>
    <t>G.S. ISOLA SACRA</t>
  </si>
  <si>
    <t>1:33:28</t>
  </si>
  <si>
    <t>143</t>
  </si>
  <si>
    <t>FURLAN</t>
  </si>
  <si>
    <t>1:33:20</t>
  </si>
  <si>
    <t>144</t>
  </si>
  <si>
    <t>GRIMALDI</t>
  </si>
  <si>
    <t>1:33:29</t>
  </si>
  <si>
    <t>1:33:18</t>
  </si>
  <si>
    <t>145</t>
  </si>
  <si>
    <t>CASCIONI</t>
  </si>
  <si>
    <t>PIERO</t>
  </si>
  <si>
    <t>ATL. SANTA MARINELLA</t>
  </si>
  <si>
    <t>1:33:31</t>
  </si>
  <si>
    <t>146</t>
  </si>
  <si>
    <t>SICARI</t>
  </si>
  <si>
    <t>1:33:32</t>
  </si>
  <si>
    <t>147</t>
  </si>
  <si>
    <t>LAURENTI</t>
  </si>
  <si>
    <t>PIETRO</t>
  </si>
  <si>
    <t>1:33:33</t>
  </si>
  <si>
    <t>1:33:27</t>
  </si>
  <si>
    <t>148</t>
  </si>
  <si>
    <t>GERMONI</t>
  </si>
  <si>
    <t>1:33:35</t>
  </si>
  <si>
    <t>149</t>
  </si>
  <si>
    <t>CASINI</t>
  </si>
  <si>
    <t>1:33:36</t>
  </si>
  <si>
    <t>150</t>
  </si>
  <si>
    <t>COCCIA</t>
  </si>
  <si>
    <t>ROMA ROAD RUNNERS CLUB</t>
  </si>
  <si>
    <t>1:33:37</t>
  </si>
  <si>
    <t>151</t>
  </si>
  <si>
    <t>RAIDICH</t>
  </si>
  <si>
    <t>1:33:38</t>
  </si>
  <si>
    <t>152</t>
  </si>
  <si>
    <t>NONNI</t>
  </si>
  <si>
    <t>1:33:42</t>
  </si>
  <si>
    <t>1:33:39</t>
  </si>
  <si>
    <t>153</t>
  </si>
  <si>
    <t>CIRIANNI</t>
  </si>
  <si>
    <t>1:33:45</t>
  </si>
  <si>
    <t>154</t>
  </si>
  <si>
    <t>BONTEMPI</t>
  </si>
  <si>
    <t>1:33:46</t>
  </si>
  <si>
    <t>155</t>
  </si>
  <si>
    <t>DI MANNO</t>
  </si>
  <si>
    <t>ANTONIO</t>
  </si>
  <si>
    <t>1:33:49</t>
  </si>
  <si>
    <t>156</t>
  </si>
  <si>
    <t>LAZZERINI</t>
  </si>
  <si>
    <t>G.S. FILIPPIDE</t>
  </si>
  <si>
    <t>1:34:01</t>
  </si>
  <si>
    <t>1:33:55</t>
  </si>
  <si>
    <t>157</t>
  </si>
  <si>
    <t>PATTA</t>
  </si>
  <si>
    <t>Q</t>
  </si>
  <si>
    <t>1:33:59</t>
  </si>
  <si>
    <t>158</t>
  </si>
  <si>
    <t>COLELLI</t>
  </si>
  <si>
    <t>RUNNERS TEAM COLLEFERRO</t>
  </si>
  <si>
    <t>1:34:09</t>
  </si>
  <si>
    <t>159</t>
  </si>
  <si>
    <t>PODDIGHE</t>
  </si>
  <si>
    <t>1:34:03</t>
  </si>
  <si>
    <t>160</t>
  </si>
  <si>
    <t>FARGIONE</t>
  </si>
  <si>
    <t>VINCENZO</t>
  </si>
  <si>
    <t>1:34:10</t>
  </si>
  <si>
    <t>161</t>
  </si>
  <si>
    <t>PICCINI</t>
  </si>
  <si>
    <t>MANUELA</t>
  </si>
  <si>
    <t>ACSI ITALIA ATLETICA</t>
  </si>
  <si>
    <t>1:34:14</t>
  </si>
  <si>
    <t>1:34:06</t>
  </si>
  <si>
    <t>162</t>
  </si>
  <si>
    <t>RAPALI</t>
  </si>
  <si>
    <t>1:34:17</t>
  </si>
  <si>
    <t>1:34:15</t>
  </si>
  <si>
    <t>163</t>
  </si>
  <si>
    <t>ATZENI</t>
  </si>
  <si>
    <t>1:34:08</t>
  </si>
  <si>
    <t>164</t>
  </si>
  <si>
    <t>AMBRIFI</t>
  </si>
  <si>
    <t>POD. AVIS PRIVERNO</t>
  </si>
  <si>
    <t>1:34:18</t>
  </si>
  <si>
    <t>165</t>
  </si>
  <si>
    <t>LEONCINI</t>
  </si>
  <si>
    <t>1:34:24</t>
  </si>
  <si>
    <t>166</t>
  </si>
  <si>
    <t>ROSSINI</t>
  </si>
  <si>
    <t>1:34:26</t>
  </si>
  <si>
    <t>1:33:57</t>
  </si>
  <si>
    <t>167</t>
  </si>
  <si>
    <t>CORVO</t>
  </si>
  <si>
    <t>168</t>
  </si>
  <si>
    <t>VITULANO</t>
  </si>
  <si>
    <t>LAZIO RUNNERS TEAM</t>
  </si>
  <si>
    <t>1:34:30</t>
  </si>
  <si>
    <t>1:34:25</t>
  </si>
  <si>
    <t>169</t>
  </si>
  <si>
    <t>MAZZA</t>
  </si>
  <si>
    <t>CARLA</t>
  </si>
  <si>
    <t>1:34:35</t>
  </si>
  <si>
    <t>1:34:32</t>
  </si>
  <si>
    <t>170</t>
  </si>
  <si>
    <t>SANNIA</t>
  </si>
  <si>
    <t>1:34:40</t>
  </si>
  <si>
    <t>171</t>
  </si>
  <si>
    <t>DELFINO</t>
  </si>
  <si>
    <t>NICOLA</t>
  </si>
  <si>
    <t>ATL. VILLA GUGLIELMI</t>
  </si>
  <si>
    <t>1:34:44</t>
  </si>
  <si>
    <t>1:34:27</t>
  </si>
  <si>
    <t>172</t>
  </si>
  <si>
    <t>ASHKRE</t>
  </si>
  <si>
    <t>AMDEUHN AYEL</t>
  </si>
  <si>
    <t>1:34:51</t>
  </si>
  <si>
    <t>1:34:48</t>
  </si>
  <si>
    <t>173</t>
  </si>
  <si>
    <t>CARLONI</t>
  </si>
  <si>
    <t>AS.TRA ROMA</t>
  </si>
  <si>
    <t>1:34:52</t>
  </si>
  <si>
    <t>1:34:45</t>
  </si>
  <si>
    <t>174</t>
  </si>
  <si>
    <t>MULAZZI</t>
  </si>
  <si>
    <t>ASD RUNNING SAN BASILIO</t>
  </si>
  <si>
    <t>1:34:54</t>
  </si>
  <si>
    <t>175</t>
  </si>
  <si>
    <t>MARZEGLIA</t>
  </si>
  <si>
    <t>DARIO</t>
  </si>
  <si>
    <t>176</t>
  </si>
  <si>
    <t>FARINA</t>
  </si>
  <si>
    <t>IGNAZIO STEFANO</t>
  </si>
  <si>
    <t>1:34:56</t>
  </si>
  <si>
    <t>177</t>
  </si>
  <si>
    <t>LORIS</t>
  </si>
  <si>
    <t>1:34:59</t>
  </si>
  <si>
    <t>178</t>
  </si>
  <si>
    <t>MORETTI</t>
  </si>
  <si>
    <t>BITONTO SPORTIVA</t>
  </si>
  <si>
    <t>1:35:09</t>
  </si>
  <si>
    <t>1:35:00</t>
  </si>
  <si>
    <t>179</t>
  </si>
  <si>
    <t>D'ANGELI</t>
  </si>
  <si>
    <t>YURI</t>
  </si>
  <si>
    <t>1:35:12</t>
  </si>
  <si>
    <t>1:35:10</t>
  </si>
  <si>
    <t>180</t>
  </si>
  <si>
    <t>COLETTA</t>
  </si>
  <si>
    <t>MARIANO</t>
  </si>
  <si>
    <t>1:35:14</t>
  </si>
  <si>
    <t>181</t>
  </si>
  <si>
    <t>DI COCCO</t>
  </si>
  <si>
    <t>1:35:17</t>
  </si>
  <si>
    <t>182</t>
  </si>
  <si>
    <t>MARZULLO</t>
  </si>
  <si>
    <t>DUE PONTI SPORTING CLUB</t>
  </si>
  <si>
    <t>1:35:21</t>
  </si>
  <si>
    <t>1:34:37</t>
  </si>
  <si>
    <t>183</t>
  </si>
  <si>
    <t>FLAMINI</t>
  </si>
  <si>
    <t>FLORIO</t>
  </si>
  <si>
    <t>1:35:25</t>
  </si>
  <si>
    <t>1:35:16</t>
  </si>
  <si>
    <t>184</t>
  </si>
  <si>
    <t>MENICHELLI</t>
  </si>
  <si>
    <t>1:35:29</t>
  </si>
  <si>
    <t>1:35:05</t>
  </si>
  <si>
    <t>185</t>
  </si>
  <si>
    <t>BOMBINI</t>
  </si>
  <si>
    <t>GIANCARLO</t>
  </si>
  <si>
    <t>1:35:30</t>
  </si>
  <si>
    <t>186</t>
  </si>
  <si>
    <t>PALANDRO</t>
  </si>
  <si>
    <t>FELICE</t>
  </si>
  <si>
    <t>1:35:13</t>
  </si>
  <si>
    <t>187</t>
  </si>
  <si>
    <t>MADAMA</t>
  </si>
  <si>
    <t>1:35:34</t>
  </si>
  <si>
    <t>188</t>
  </si>
  <si>
    <t>CIPRESSINI</t>
  </si>
  <si>
    <t>LA PRIMULA BIANCA</t>
  </si>
  <si>
    <t>1:35:37</t>
  </si>
  <si>
    <t>1:35:28</t>
  </si>
  <si>
    <t>189</t>
  </si>
  <si>
    <t>BOZZA</t>
  </si>
  <si>
    <t>1:35:40</t>
  </si>
  <si>
    <t>1:35:33</t>
  </si>
  <si>
    <t>190</t>
  </si>
  <si>
    <t>FUSCO</t>
  </si>
  <si>
    <t>1:35:43</t>
  </si>
  <si>
    <t>1:35:20</t>
  </si>
  <si>
    <t>191</t>
  </si>
  <si>
    <t>FASTELLI</t>
  </si>
  <si>
    <t>RUNNERS FOR EMERGENCY</t>
  </si>
  <si>
    <t>1:35:44</t>
  </si>
  <si>
    <t>192</t>
  </si>
  <si>
    <t>CORREALE</t>
  </si>
  <si>
    <t>VERONICA</t>
  </si>
  <si>
    <t>ASD FREE RUNNERS</t>
  </si>
  <si>
    <t>1:35:46</t>
  </si>
  <si>
    <t>1:35:38</t>
  </si>
  <si>
    <t>193</t>
  </si>
  <si>
    <t>NATALI</t>
  </si>
  <si>
    <t>GIULIANO</t>
  </si>
  <si>
    <t>1:35:50</t>
  </si>
  <si>
    <t>1:35:19</t>
  </si>
  <si>
    <t>194</t>
  </si>
  <si>
    <t>ASCOLI</t>
  </si>
  <si>
    <t>1:35:55</t>
  </si>
  <si>
    <t>1:35:51</t>
  </si>
  <si>
    <t>195</t>
  </si>
  <si>
    <t>ROSATI</t>
  </si>
  <si>
    <t>ASD ATLETICA NEPI</t>
  </si>
  <si>
    <t>1:36:00</t>
  </si>
  <si>
    <t>196</t>
  </si>
  <si>
    <t>MIGLIORATI</t>
  </si>
  <si>
    <t>1:36:04</t>
  </si>
  <si>
    <t>1:35:59</t>
  </si>
  <si>
    <t>197</t>
  </si>
  <si>
    <t>DESIDERIO</t>
  </si>
  <si>
    <t>FABIOLA</t>
  </si>
  <si>
    <t>ASD TEAM ATLETICA UISP</t>
  </si>
  <si>
    <t>1:36:05</t>
  </si>
  <si>
    <t>1:36:03</t>
  </si>
  <si>
    <t>198</t>
  </si>
  <si>
    <t>BALLARINI</t>
  </si>
  <si>
    <t>LIBERTY ATHLETIC CIVITAVECCHIA</t>
  </si>
  <si>
    <t>1:36:07</t>
  </si>
  <si>
    <t>1:35:57</t>
  </si>
  <si>
    <t>199</t>
  </si>
  <si>
    <t>BERNASCHI</t>
  </si>
  <si>
    <t>EDOARDO</t>
  </si>
  <si>
    <t>1:36:08</t>
  </si>
  <si>
    <t>200</t>
  </si>
  <si>
    <t>GUIDOBALDI</t>
  </si>
  <si>
    <t>1:36:09</t>
  </si>
  <si>
    <t>1:36:06</t>
  </si>
  <si>
    <t>201</t>
  </si>
  <si>
    <t>TEAM CAMELOT</t>
  </si>
  <si>
    <t>1:36:12</t>
  </si>
  <si>
    <t>202</t>
  </si>
  <si>
    <t>SQUILLANTE</t>
  </si>
  <si>
    <t>MAURIZIO</t>
  </si>
  <si>
    <t>GIOVANNI SCAVO VELLETRI</t>
  </si>
  <si>
    <t>1:36:13</t>
  </si>
  <si>
    <t>203</t>
  </si>
  <si>
    <t>DE SANTIS</t>
  </si>
  <si>
    <t>ASD ECO MARATONA</t>
  </si>
  <si>
    <t>1:36:15</t>
  </si>
  <si>
    <t>204</t>
  </si>
  <si>
    <t>CATANIA</t>
  </si>
  <si>
    <t>FORUM SPORT CENTER</t>
  </si>
  <si>
    <t>1:36:17</t>
  </si>
  <si>
    <t>1:36:16</t>
  </si>
  <si>
    <t>205</t>
  </si>
  <si>
    <t>MARTINOLI</t>
  </si>
  <si>
    <t>1:36:25</t>
  </si>
  <si>
    <t>206</t>
  </si>
  <si>
    <t>LORETI</t>
  </si>
  <si>
    <t>1:36:11</t>
  </si>
  <si>
    <t>207</t>
  </si>
  <si>
    <t>CICOGNA</t>
  </si>
  <si>
    <t>1:36:26</t>
  </si>
  <si>
    <t>1:36:22</t>
  </si>
  <si>
    <t>208</t>
  </si>
  <si>
    <t>MARIN</t>
  </si>
  <si>
    <t>SEBASTIAN</t>
  </si>
  <si>
    <t>PODISTICA VEIO</t>
  </si>
  <si>
    <t>1:36:27</t>
  </si>
  <si>
    <t>209</t>
  </si>
  <si>
    <t>PEROTTA</t>
  </si>
  <si>
    <t>1:36:28</t>
  </si>
  <si>
    <t>210</t>
  </si>
  <si>
    <t>DI MICHELE</t>
  </si>
  <si>
    <t>WALTENIO</t>
  </si>
  <si>
    <t>PFIZER ITALIA RUNNING TEAM</t>
  </si>
  <si>
    <t>1:36:23</t>
  </si>
  <si>
    <t>211</t>
  </si>
  <si>
    <t>PAPA</t>
  </si>
  <si>
    <t>1:36:30</t>
  </si>
  <si>
    <t>212</t>
  </si>
  <si>
    <t>FABRIZI</t>
  </si>
  <si>
    <t>1:36:34</t>
  </si>
  <si>
    <t>213</t>
  </si>
  <si>
    <t>CURZI</t>
  </si>
  <si>
    <t>214</t>
  </si>
  <si>
    <t>RABONI</t>
  </si>
  <si>
    <t>1:36:39</t>
  </si>
  <si>
    <t>1:36:31</t>
  </si>
  <si>
    <t>215</t>
  </si>
  <si>
    <t>ROSSETTI</t>
  </si>
  <si>
    <t>1:36:37</t>
  </si>
  <si>
    <t>216</t>
  </si>
  <si>
    <t>ASD SPIRITI LIBERI</t>
  </si>
  <si>
    <t>1:36:41</t>
  </si>
  <si>
    <t>217</t>
  </si>
  <si>
    <t>NASSO</t>
  </si>
  <si>
    <t>SILVIA</t>
  </si>
  <si>
    <t>TIRRENO ATLETICA</t>
  </si>
  <si>
    <t>218</t>
  </si>
  <si>
    <t>SILVESTRI</t>
  </si>
  <si>
    <t>1:36:44</t>
  </si>
  <si>
    <t>219</t>
  </si>
  <si>
    <t>VERZINO</t>
  </si>
  <si>
    <t>1:36:47</t>
  </si>
  <si>
    <t>1:36:36</t>
  </si>
  <si>
    <t>220</t>
  </si>
  <si>
    <t>CALAMITA</t>
  </si>
  <si>
    <t>ATL. AVIS NARNI</t>
  </si>
  <si>
    <t>1:36:50</t>
  </si>
  <si>
    <t>1:36:43</t>
  </si>
  <si>
    <t>221</t>
  </si>
  <si>
    <t>MORICONI</t>
  </si>
  <si>
    <t>SANDRO</t>
  </si>
  <si>
    <t>1:36:51</t>
  </si>
  <si>
    <t>1:36:20</t>
  </si>
  <si>
    <t>222</t>
  </si>
  <si>
    <t>BASCIANO</t>
  </si>
  <si>
    <t>1:36:56</t>
  </si>
  <si>
    <t>223</t>
  </si>
  <si>
    <t>JUNA ESTELLA</t>
  </si>
  <si>
    <t>FRANCISCO JAVER</t>
  </si>
  <si>
    <t>MARATHON ROMA CASTELFUSANO</t>
  </si>
  <si>
    <t>1:37:01</t>
  </si>
  <si>
    <t>224</t>
  </si>
  <si>
    <t>MANGO</t>
  </si>
  <si>
    <t>1:37:05</t>
  </si>
  <si>
    <t>225</t>
  </si>
  <si>
    <t>CAMPANELLI</t>
  </si>
  <si>
    <t>ASD OPEN MIND</t>
  </si>
  <si>
    <t>1:37:07</t>
  </si>
  <si>
    <t>226</t>
  </si>
  <si>
    <t>CERRONE</t>
  </si>
  <si>
    <t>1:37:08</t>
  </si>
  <si>
    <t>227</t>
  </si>
  <si>
    <t>SPADA</t>
  </si>
  <si>
    <t>IPPOLIFE SSD</t>
  </si>
  <si>
    <t>1:37:10</t>
  </si>
  <si>
    <t>228</t>
  </si>
  <si>
    <t>TOSTI</t>
  </si>
  <si>
    <t>EUGENIO</t>
  </si>
  <si>
    <t>1:37:06</t>
  </si>
  <si>
    <t>229</t>
  </si>
  <si>
    <t>GELANGA</t>
  </si>
  <si>
    <t>1:37:11</t>
  </si>
  <si>
    <t>230</t>
  </si>
  <si>
    <t>RASTRELLO</t>
  </si>
  <si>
    <t>1:37:14</t>
  </si>
  <si>
    <t>231</t>
  </si>
  <si>
    <t>PALLESCHI</t>
  </si>
  <si>
    <t>1:37:22</t>
  </si>
  <si>
    <t>232</t>
  </si>
  <si>
    <t>TROIANI</t>
  </si>
  <si>
    <t>BENEDETTO</t>
  </si>
  <si>
    <t>1:37:19</t>
  </si>
  <si>
    <t>233</t>
  </si>
  <si>
    <t>DEL PAPA</t>
  </si>
  <si>
    <t>1:37:23</t>
  </si>
  <si>
    <t>1:37:00</t>
  </si>
  <si>
    <t>234</t>
  </si>
  <si>
    <t>GIUNCHI</t>
  </si>
  <si>
    <t>ANNA</t>
  </si>
  <si>
    <t>GS GABBI</t>
  </si>
  <si>
    <t>1:37:26</t>
  </si>
  <si>
    <t>235</t>
  </si>
  <si>
    <t>CUCCHI</t>
  </si>
  <si>
    <t>PODISTICA MARE DI ROMA</t>
  </si>
  <si>
    <t>1:37:27</t>
  </si>
  <si>
    <t>1:36:38</t>
  </si>
  <si>
    <t>236</t>
  </si>
  <si>
    <t>BERNARDINI</t>
  </si>
  <si>
    <t>1:37:35</t>
  </si>
  <si>
    <t>1:37:32</t>
  </si>
  <si>
    <t>237</t>
  </si>
  <si>
    <t>GIANNINI</t>
  </si>
  <si>
    <t>1:37:36</t>
  </si>
  <si>
    <t>1:37:33</t>
  </si>
  <si>
    <t>238</t>
  </si>
  <si>
    <t>CALABRESE</t>
  </si>
  <si>
    <t>NICOLANDREA</t>
  </si>
  <si>
    <t>ASD ENEA</t>
  </si>
  <si>
    <t>1:37:38</t>
  </si>
  <si>
    <t>1:37:30</t>
  </si>
  <si>
    <t>239</t>
  </si>
  <si>
    <t>PRETOLANI</t>
  </si>
  <si>
    <t>1:37:41</t>
  </si>
  <si>
    <t>240</t>
  </si>
  <si>
    <t>MAZZONI</t>
  </si>
  <si>
    <t>1:37:42</t>
  </si>
  <si>
    <t>241</t>
  </si>
  <si>
    <t>BRAVETTI</t>
  </si>
  <si>
    <t>ANNALAURA</t>
  </si>
  <si>
    <t>1:37:40</t>
  </si>
  <si>
    <t>242</t>
  </si>
  <si>
    <t>FRANCO</t>
  </si>
  <si>
    <t>NUOVA PODISTICA LATINA</t>
  </si>
  <si>
    <t>1:37:43</t>
  </si>
  <si>
    <t>1:37:21</t>
  </si>
  <si>
    <t>243</t>
  </si>
  <si>
    <t>CAPOCCI</t>
  </si>
  <si>
    <t>1:37:45</t>
  </si>
  <si>
    <t>1:36:45</t>
  </si>
  <si>
    <t>244</t>
  </si>
  <si>
    <t>D'ORTONA</t>
  </si>
  <si>
    <t>1:37:47</t>
  </si>
  <si>
    <t>1:37:12</t>
  </si>
  <si>
    <t>245</t>
  </si>
  <si>
    <t>ANGELELLI</t>
  </si>
  <si>
    <t>1:37:48</t>
  </si>
  <si>
    <t>1:37:28</t>
  </si>
  <si>
    <t>246</t>
  </si>
  <si>
    <t>DI CLEMENTE</t>
  </si>
  <si>
    <t>PODISTICA CORCHIANO 2014</t>
  </si>
  <si>
    <t>1:37:51</t>
  </si>
  <si>
    <t>247</t>
  </si>
  <si>
    <t>BELVISI</t>
  </si>
  <si>
    <t>GIOVANBATTISTA</t>
  </si>
  <si>
    <t>1:37:57</t>
  </si>
  <si>
    <t>1:37:18</t>
  </si>
  <si>
    <t>248</t>
  </si>
  <si>
    <t>PASSAGRILLI</t>
  </si>
  <si>
    <t>GABRIELE</t>
  </si>
  <si>
    <t>PODISTICA CARSULAE TR</t>
  </si>
  <si>
    <t>1:37:58</t>
  </si>
  <si>
    <t>1:37:52</t>
  </si>
  <si>
    <t>249</t>
  </si>
  <si>
    <t>SCOCCIA</t>
  </si>
  <si>
    <t>OLD STARS OSTIA</t>
  </si>
  <si>
    <t>1:38:01</t>
  </si>
  <si>
    <t>1:37:55</t>
  </si>
  <si>
    <t>250</t>
  </si>
  <si>
    <t>MELIZZA</t>
  </si>
  <si>
    <t>ROMOLO</t>
  </si>
  <si>
    <t>1:38:06</t>
  </si>
  <si>
    <t>251</t>
  </si>
  <si>
    <t>FRANCULLI</t>
  </si>
  <si>
    <t>1:38:07</t>
  </si>
  <si>
    <t>252</t>
  </si>
  <si>
    <t>MANCINI</t>
  </si>
  <si>
    <t>253</t>
  </si>
  <si>
    <t>BRIDESON</t>
  </si>
  <si>
    <t>ROBERT</t>
  </si>
  <si>
    <t>1:38:10</t>
  </si>
  <si>
    <t>254</t>
  </si>
  <si>
    <t>ZORZO</t>
  </si>
  <si>
    <t>ESERCITO SPORT &amp; GIOVANI</t>
  </si>
  <si>
    <t>1:38:11</t>
  </si>
  <si>
    <t>1:38:09</t>
  </si>
  <si>
    <t>255</t>
  </si>
  <si>
    <t>STANZANI</t>
  </si>
  <si>
    <t>1:38:12</t>
  </si>
  <si>
    <t>256</t>
  </si>
  <si>
    <t>RENZI</t>
  </si>
  <si>
    <t>POL. MONTALTO DI CASTRO</t>
  </si>
  <si>
    <t>1:38:14</t>
  </si>
  <si>
    <t>257</t>
  </si>
  <si>
    <t>GABRIELLI</t>
  </si>
  <si>
    <t>STEFANIA</t>
  </si>
  <si>
    <t>258</t>
  </si>
  <si>
    <t>PAUSELLI</t>
  </si>
  <si>
    <t>1:38:15</t>
  </si>
  <si>
    <t>259</t>
  </si>
  <si>
    <t>ACHILLI</t>
  </si>
  <si>
    <t>1:38:26</t>
  </si>
  <si>
    <t>1:38:08</t>
  </si>
  <si>
    <t>260</t>
  </si>
  <si>
    <t>GIACHINO</t>
  </si>
  <si>
    <t>1:38:29</t>
  </si>
  <si>
    <t>1:37:34</t>
  </si>
  <si>
    <t>261</t>
  </si>
  <si>
    <t>BASTIANELLI</t>
  </si>
  <si>
    <t>TIZIANO</t>
  </si>
  <si>
    <t>1:38:30</t>
  </si>
  <si>
    <t>1:38:13</t>
  </si>
  <si>
    <t>262</t>
  </si>
  <si>
    <t>ZAINI</t>
  </si>
  <si>
    <t>GIOVAN BATTISTA</t>
  </si>
  <si>
    <t>1:38:34</t>
  </si>
  <si>
    <t>1:38:04</t>
  </si>
  <si>
    <t>263</t>
  </si>
  <si>
    <t>CARTUCCIA</t>
  </si>
  <si>
    <t>1:38:39</t>
  </si>
  <si>
    <t>1:38:37</t>
  </si>
  <si>
    <t>264</t>
  </si>
  <si>
    <t>TULLIO</t>
  </si>
  <si>
    <t>1:38:41</t>
  </si>
  <si>
    <t>1:38:03</t>
  </si>
  <si>
    <t>265</t>
  </si>
  <si>
    <t>COCCIOLO</t>
  </si>
  <si>
    <t>ISMAELE</t>
  </si>
  <si>
    <t>1:38:42</t>
  </si>
  <si>
    <t>266</t>
  </si>
  <si>
    <t>MANCUSO</t>
  </si>
  <si>
    <t>1:38:43</t>
  </si>
  <si>
    <t>1:37:44</t>
  </si>
  <si>
    <t>267</t>
  </si>
  <si>
    <t>1:38:49</t>
  </si>
  <si>
    <t>268</t>
  </si>
  <si>
    <t>BIANCONI</t>
  </si>
  <si>
    <t>TERNANA MARATHON CLUB</t>
  </si>
  <si>
    <t>1:38:50</t>
  </si>
  <si>
    <t>1:38:25</t>
  </si>
  <si>
    <t>269</t>
  </si>
  <si>
    <t>BORRIELLO</t>
  </si>
  <si>
    <t>1:38:52</t>
  </si>
  <si>
    <t>1:38:05</t>
  </si>
  <si>
    <t>270</t>
  </si>
  <si>
    <t>MAGRINI</t>
  </si>
  <si>
    <t>1:38:57</t>
  </si>
  <si>
    <t>1:38:48</t>
  </si>
  <si>
    <t>271</t>
  </si>
  <si>
    <t>TESTA</t>
  </si>
  <si>
    <t>LUIGI</t>
  </si>
  <si>
    <t>1:38:59</t>
  </si>
  <si>
    <t>1:38:53</t>
  </si>
  <si>
    <t>272</t>
  </si>
  <si>
    <t>MOZZILLI</t>
  </si>
  <si>
    <t>1:38:31</t>
  </si>
  <si>
    <t>273</t>
  </si>
  <si>
    <t>VENDOLA</t>
  </si>
  <si>
    <t>FULMINI &amp; SAETTE</t>
  </si>
  <si>
    <t>1:39:00</t>
  </si>
  <si>
    <t>1:38:55</t>
  </si>
  <si>
    <t>274</t>
  </si>
  <si>
    <t>LUNGU</t>
  </si>
  <si>
    <t>LUMINITA</t>
  </si>
  <si>
    <t>275</t>
  </si>
  <si>
    <t>TRIPICIANO</t>
  </si>
  <si>
    <t>1:39:02</t>
  </si>
  <si>
    <t>276</t>
  </si>
  <si>
    <t>CARRONE TAMBURRO</t>
  </si>
  <si>
    <t>LUCIO</t>
  </si>
  <si>
    <t>1:39:03</t>
  </si>
  <si>
    <t>277</t>
  </si>
  <si>
    <t>GIIORGINI</t>
  </si>
  <si>
    <t>1:39:06</t>
  </si>
  <si>
    <t>278</t>
  </si>
  <si>
    <t>CALVANI</t>
  </si>
  <si>
    <t>279</t>
  </si>
  <si>
    <t>LAGNA</t>
  </si>
  <si>
    <t>ATL. VILLA DE SANCTIS</t>
  </si>
  <si>
    <t>280</t>
  </si>
  <si>
    <t>GRAZIOSI</t>
  </si>
  <si>
    <t>1:39:08</t>
  </si>
  <si>
    <t>1:39:01</t>
  </si>
  <si>
    <t>281</t>
  </si>
  <si>
    <t>DI BENEDETTO</t>
  </si>
  <si>
    <t>MARINA</t>
  </si>
  <si>
    <t>ATL. COSTA D'ARGENTO</t>
  </si>
  <si>
    <t>1:39:09</t>
  </si>
  <si>
    <t>1:39:07</t>
  </si>
  <si>
    <t>282</t>
  </si>
  <si>
    <t>DELL'AGUIA</t>
  </si>
  <si>
    <t>ATLETICA VITA</t>
  </si>
  <si>
    <t>1:39:10</t>
  </si>
  <si>
    <t>283</t>
  </si>
  <si>
    <t>DE IULIS</t>
  </si>
  <si>
    <t>1:39:20</t>
  </si>
  <si>
    <t>1:39:16</t>
  </si>
  <si>
    <t>284</t>
  </si>
  <si>
    <t>DIARA</t>
  </si>
  <si>
    <t>MASSIMO</t>
  </si>
  <si>
    <t>1:39:22</t>
  </si>
  <si>
    <t>285</t>
  </si>
  <si>
    <t>PACCIANI</t>
  </si>
  <si>
    <t>1:39:24</t>
  </si>
  <si>
    <t>286</t>
  </si>
  <si>
    <t>LUPO</t>
  </si>
  <si>
    <t>1:39:25</t>
  </si>
  <si>
    <t>1:38:02</t>
  </si>
  <si>
    <t>287</t>
  </si>
  <si>
    <t>TROISI</t>
  </si>
  <si>
    <t>1:39:05</t>
  </si>
  <si>
    <t>288</t>
  </si>
  <si>
    <t>PITTI</t>
  </si>
  <si>
    <t>1:39:26</t>
  </si>
  <si>
    <t>1:38:35</t>
  </si>
  <si>
    <t>289</t>
  </si>
  <si>
    <t>PELO</t>
  </si>
  <si>
    <t>IACOPO</t>
  </si>
  <si>
    <t>1:39:31</t>
  </si>
  <si>
    <t>290</t>
  </si>
  <si>
    <t>VALMORI</t>
  </si>
  <si>
    <t>1:39:33</t>
  </si>
  <si>
    <t>1:38:56</t>
  </si>
  <si>
    <t>291</t>
  </si>
  <si>
    <t>PEPPONI</t>
  </si>
  <si>
    <t>MICHELE</t>
  </si>
  <si>
    <t>1:39:35</t>
  </si>
  <si>
    <t>1:38:23</t>
  </si>
  <si>
    <t>292</t>
  </si>
  <si>
    <t>MELONI</t>
  </si>
  <si>
    <t>1:39:32</t>
  </si>
  <si>
    <t>293</t>
  </si>
  <si>
    <t>D'ANNIBALE</t>
  </si>
  <si>
    <t>ATL. AMATORI VELLETRI</t>
  </si>
  <si>
    <t>1:39:37</t>
  </si>
  <si>
    <t>1:39:04</t>
  </si>
  <si>
    <t>294</t>
  </si>
  <si>
    <t>COLUCCIELLO</t>
  </si>
  <si>
    <t>ANGELO</t>
  </si>
  <si>
    <t>295</t>
  </si>
  <si>
    <t>GUSMEROLI</t>
  </si>
  <si>
    <t>LIB. ATL. ZAGAROLO</t>
  </si>
  <si>
    <t>1:39:38</t>
  </si>
  <si>
    <t>296</t>
  </si>
  <si>
    <t>DE CARVALHO</t>
  </si>
  <si>
    <t>LINCOLN JAVIER</t>
  </si>
  <si>
    <t>1:39:40</t>
  </si>
  <si>
    <t>297</t>
  </si>
  <si>
    <t>FACCIO</t>
  </si>
  <si>
    <t>1:39:41</t>
  </si>
  <si>
    <t>1:39:15</t>
  </si>
  <si>
    <t>298</t>
  </si>
  <si>
    <t>CORVINO</t>
  </si>
  <si>
    <t>1:39:42</t>
  </si>
  <si>
    <t>299</t>
  </si>
  <si>
    <t>OTTAVIANELLI</t>
  </si>
  <si>
    <t>ODDO</t>
  </si>
  <si>
    <t>1:39:39</t>
  </si>
  <si>
    <t>300</t>
  </si>
  <si>
    <t>FERRI</t>
  </si>
  <si>
    <t>LORENZO</t>
  </si>
  <si>
    <t>1:39:43</t>
  </si>
  <si>
    <t>301</t>
  </si>
  <si>
    <t>-</t>
  </si>
  <si>
    <t>1:39:52</t>
  </si>
  <si>
    <t>302</t>
  </si>
  <si>
    <t>SCALABRELLA</t>
  </si>
  <si>
    <t>1:39:57</t>
  </si>
  <si>
    <t>1:39:36</t>
  </si>
  <si>
    <t>303</t>
  </si>
  <si>
    <t>CUNEO</t>
  </si>
  <si>
    <t>1:40:01</t>
  </si>
  <si>
    <t>304</t>
  </si>
  <si>
    <t>CELANI</t>
  </si>
  <si>
    <t>POL. COLLI ANIENE</t>
  </si>
  <si>
    <t>1:40:05</t>
  </si>
  <si>
    <t>1:38:47</t>
  </si>
  <si>
    <t>305</t>
  </si>
  <si>
    <t>GAVIATI</t>
  </si>
  <si>
    <t>L</t>
  </si>
  <si>
    <t>1:40:08</t>
  </si>
  <si>
    <t>1:39:59</t>
  </si>
  <si>
    <t>306</t>
  </si>
  <si>
    <t>GIORGI</t>
  </si>
  <si>
    <t>1:40:10</t>
  </si>
  <si>
    <t>307</t>
  </si>
  <si>
    <t>MASTROPIETRO</t>
  </si>
  <si>
    <t>1:40:12</t>
  </si>
  <si>
    <t>308</t>
  </si>
  <si>
    <t>RODRIGO ALEJANDRO</t>
  </si>
  <si>
    <t>1:40:15</t>
  </si>
  <si>
    <t>1:40:09</t>
  </si>
  <si>
    <t>309</t>
  </si>
  <si>
    <t>PROCACCI</t>
  </si>
  <si>
    <t>MONTEROSI RUN</t>
  </si>
  <si>
    <t>310</t>
  </si>
  <si>
    <t>1:40:17</t>
  </si>
  <si>
    <t>1:39:58</t>
  </si>
  <si>
    <t>311</t>
  </si>
  <si>
    <t>PIANTONI</t>
  </si>
  <si>
    <t>1:40:20</t>
  </si>
  <si>
    <t>1:40:14</t>
  </si>
  <si>
    <t>312</t>
  </si>
  <si>
    <t>MENEGUZZO</t>
  </si>
  <si>
    <t>GRAZIANO</t>
  </si>
  <si>
    <t>1:40:00</t>
  </si>
  <si>
    <t>313</t>
  </si>
  <si>
    <t>MARCHETTI</t>
  </si>
  <si>
    <t>1:40:22</t>
  </si>
  <si>
    <t>314</t>
  </si>
  <si>
    <t>GIROLAMI</t>
  </si>
  <si>
    <t>1:40:23</t>
  </si>
  <si>
    <t>315</t>
  </si>
  <si>
    <t>GALLITELLI</t>
  </si>
  <si>
    <t>SEBASTIANO</t>
  </si>
  <si>
    <t>1:40:03</t>
  </si>
  <si>
    <t>316</t>
  </si>
  <si>
    <t>BUCCINNÀ</t>
  </si>
  <si>
    <t>ASD PODISTREET</t>
  </si>
  <si>
    <t>1:40:27</t>
  </si>
  <si>
    <t>1:38:45</t>
  </si>
  <si>
    <t>317</t>
  </si>
  <si>
    <t>BEVIVINO</t>
  </si>
  <si>
    <t>1:40:28</t>
  </si>
  <si>
    <t>1:40:07</t>
  </si>
  <si>
    <t>318</t>
  </si>
  <si>
    <t>PAOLUCCI</t>
  </si>
  <si>
    <t>319</t>
  </si>
  <si>
    <t>ROMANO</t>
  </si>
  <si>
    <t>1:40:32</t>
  </si>
  <si>
    <t>1:40:19</t>
  </si>
  <si>
    <t>320</t>
  </si>
  <si>
    <t>LUCHETTA</t>
  </si>
  <si>
    <t>1:39:50</t>
  </si>
  <si>
    <t>321</t>
  </si>
  <si>
    <t>MOCCALDI</t>
  </si>
  <si>
    <t>1:40:35</t>
  </si>
  <si>
    <t>322</t>
  </si>
  <si>
    <t>FERRANTE</t>
  </si>
  <si>
    <t>1:40:36</t>
  </si>
  <si>
    <t>1:39:48</t>
  </si>
  <si>
    <t>323</t>
  </si>
  <si>
    <t>1/2 MARATONA A STAFFETTA</t>
  </si>
  <si>
    <t>1:40:38</t>
  </si>
  <si>
    <t>324</t>
  </si>
  <si>
    <t>PARADISI</t>
  </si>
  <si>
    <t>1:40:44</t>
  </si>
  <si>
    <t>325</t>
  </si>
  <si>
    <t>CATALDI</t>
  </si>
  <si>
    <t>PODISTICA 2007 TORTRETESTE</t>
  </si>
  <si>
    <t>1:40:46</t>
  </si>
  <si>
    <t>326</t>
  </si>
  <si>
    <t>GREGORIO</t>
  </si>
  <si>
    <t>CRISTIANO</t>
  </si>
  <si>
    <t>OSTIA FAMILY RUNNING</t>
  </si>
  <si>
    <t>1:40:47</t>
  </si>
  <si>
    <t>1:40:43</t>
  </si>
  <si>
    <t>327</t>
  </si>
  <si>
    <t>MARTELLA</t>
  </si>
  <si>
    <t>1:40:48</t>
  </si>
  <si>
    <t>1:40:42</t>
  </si>
  <si>
    <t>328</t>
  </si>
  <si>
    <t>FORMICA</t>
  </si>
  <si>
    <t>AMEDEO</t>
  </si>
  <si>
    <t>1:40:49</t>
  </si>
  <si>
    <t>329</t>
  </si>
  <si>
    <t>LENTINI</t>
  </si>
  <si>
    <t>COSIMO</t>
  </si>
  <si>
    <t>ATLETICA PEGASO</t>
  </si>
  <si>
    <t>1:40:56</t>
  </si>
  <si>
    <t>1:40:21</t>
  </si>
  <si>
    <t>330</t>
  </si>
  <si>
    <t>DI SOMMA</t>
  </si>
  <si>
    <t>1:41:03</t>
  </si>
  <si>
    <t>1:40:54</t>
  </si>
  <si>
    <t>331</t>
  </si>
  <si>
    <t>SPALLOTTA</t>
  </si>
  <si>
    <t>DONATO</t>
  </si>
  <si>
    <t>332</t>
  </si>
  <si>
    <t>MARESCA</t>
  </si>
  <si>
    <t>1:41:04</t>
  </si>
  <si>
    <t>1:40:52</t>
  </si>
  <si>
    <t>333</t>
  </si>
  <si>
    <t>CECCARELLI</t>
  </si>
  <si>
    <t>CHIARA</t>
  </si>
  <si>
    <t>1:41:05</t>
  </si>
  <si>
    <t>334</t>
  </si>
  <si>
    <t>CAPOBIANCO</t>
  </si>
  <si>
    <t>1:40:53</t>
  </si>
  <si>
    <t>335</t>
  </si>
  <si>
    <t>DATTILO</t>
  </si>
  <si>
    <t>1:41:06</t>
  </si>
  <si>
    <t>336</t>
  </si>
  <si>
    <t>PUGLIESE</t>
  </si>
  <si>
    <t>1:40:58</t>
  </si>
  <si>
    <t>337</t>
  </si>
  <si>
    <t>ARCASENZA</t>
  </si>
  <si>
    <t>1:40:59</t>
  </si>
  <si>
    <t>338</t>
  </si>
  <si>
    <t>MOAURO</t>
  </si>
  <si>
    <t>1:41:07</t>
  </si>
  <si>
    <t>339</t>
  </si>
  <si>
    <t>IMBUCATURA</t>
  </si>
  <si>
    <t>CRISTINA MARILENA</t>
  </si>
  <si>
    <t>1:41:08</t>
  </si>
  <si>
    <t>340</t>
  </si>
  <si>
    <t>MARRACINO</t>
  </si>
  <si>
    <t>341</t>
  </si>
  <si>
    <t>PAGGI</t>
  </si>
  <si>
    <t>PATRIZIO</t>
  </si>
  <si>
    <t>ATLETICA ORTE</t>
  </si>
  <si>
    <t>1:41:09</t>
  </si>
  <si>
    <t>342</t>
  </si>
  <si>
    <t>CALORE</t>
  </si>
  <si>
    <t>GENNARO</t>
  </si>
  <si>
    <t>343</t>
  </si>
  <si>
    <t>IORIO</t>
  </si>
  <si>
    <t>1:41:10</t>
  </si>
  <si>
    <t>1:40:25</t>
  </si>
  <si>
    <t>344</t>
  </si>
  <si>
    <t>DI TERLIZZI</t>
  </si>
  <si>
    <t>345</t>
  </si>
  <si>
    <t>IACONO</t>
  </si>
  <si>
    <t>346</t>
  </si>
  <si>
    <t>JORIO</t>
  </si>
  <si>
    <t>1:41:11</t>
  </si>
  <si>
    <t>1:41:00</t>
  </si>
  <si>
    <t>347</t>
  </si>
  <si>
    <t>GIANNELLA</t>
  </si>
  <si>
    <t>LIB. OSTIA RUNNER AVIS</t>
  </si>
  <si>
    <t>348</t>
  </si>
  <si>
    <t>ELIO</t>
  </si>
  <si>
    <t>1:41:12</t>
  </si>
  <si>
    <t>349</t>
  </si>
  <si>
    <t>MUSILLI</t>
  </si>
  <si>
    <t>1:40:45</t>
  </si>
  <si>
    <t>350</t>
  </si>
  <si>
    <t>BORCAN</t>
  </si>
  <si>
    <t>LAURENTIU ADRIAN</t>
  </si>
  <si>
    <t>1:41:14</t>
  </si>
  <si>
    <t>351</t>
  </si>
  <si>
    <t>FRANCICA</t>
  </si>
  <si>
    <t>1:41:27</t>
  </si>
  <si>
    <t>1:40:34</t>
  </si>
  <si>
    <t>352</t>
  </si>
  <si>
    <t>PATRIZI</t>
  </si>
  <si>
    <t>1:41:25</t>
  </si>
  <si>
    <t>353</t>
  </si>
  <si>
    <t>VINCI</t>
  </si>
  <si>
    <t>1:41:32</t>
  </si>
  <si>
    <t>1:41:22</t>
  </si>
  <si>
    <t>354</t>
  </si>
  <si>
    <t>RENZULLI</t>
  </si>
  <si>
    <t>1:41:34</t>
  </si>
  <si>
    <t>1:41:29</t>
  </si>
  <si>
    <t>355</t>
  </si>
  <si>
    <t>CAPOTONTI</t>
  </si>
  <si>
    <t>TRAIL DEI 2 LAGHI</t>
  </si>
  <si>
    <t>1:41:39</t>
  </si>
  <si>
    <t>1:40:51</t>
  </si>
  <si>
    <t>356</t>
  </si>
  <si>
    <t>BALZAMONTI</t>
  </si>
  <si>
    <t>1:41:42</t>
  </si>
  <si>
    <t>357</t>
  </si>
  <si>
    <t>CICCARELLA</t>
  </si>
  <si>
    <t>1:41:45</t>
  </si>
  <si>
    <t>1:41:20</t>
  </si>
  <si>
    <t>358</t>
  </si>
  <si>
    <t>ABBATE</t>
  </si>
  <si>
    <t>SALVATORE PANFILO</t>
  </si>
  <si>
    <t>1:41:51</t>
  </si>
  <si>
    <t>1:41:35</t>
  </si>
  <si>
    <t>359</t>
  </si>
  <si>
    <t>BRECCIA</t>
  </si>
  <si>
    <t>1:41:54</t>
  </si>
  <si>
    <t>1:41:36</t>
  </si>
  <si>
    <t>360</t>
  </si>
  <si>
    <t>EMILI</t>
  </si>
  <si>
    <t>1:41:55</t>
  </si>
  <si>
    <t>361</t>
  </si>
  <si>
    <t>RICCIERI</t>
  </si>
  <si>
    <t>ALDO</t>
  </si>
  <si>
    <t>POD. AVIS DERUTA</t>
  </si>
  <si>
    <t>1:41:56</t>
  </si>
  <si>
    <t>362</t>
  </si>
  <si>
    <t>MASSERIZZI</t>
  </si>
  <si>
    <t>1:41:57</t>
  </si>
  <si>
    <t>1:41:33</t>
  </si>
  <si>
    <t>363</t>
  </si>
  <si>
    <t>GALASSO</t>
  </si>
  <si>
    <t>1:41:58</t>
  </si>
  <si>
    <t>1:41:43</t>
  </si>
  <si>
    <t>364</t>
  </si>
  <si>
    <t>PIASTRA</t>
  </si>
  <si>
    <t>LORENA</t>
  </si>
  <si>
    <t>CIRCOLO DIPENDENTI PERUGINA</t>
  </si>
  <si>
    <t>1:42:00</t>
  </si>
  <si>
    <t>1:41:48</t>
  </si>
  <si>
    <t>365</t>
  </si>
  <si>
    <t>BALDASSARRE</t>
  </si>
  <si>
    <t>PODISTICA LUCO DEI MARSI</t>
  </si>
  <si>
    <t>366</t>
  </si>
  <si>
    <t>MANGANELLI</t>
  </si>
  <si>
    <t>1:42:03</t>
  </si>
  <si>
    <t>1:41:13</t>
  </si>
  <si>
    <t>367</t>
  </si>
  <si>
    <t>DEL SETTE</t>
  </si>
  <si>
    <t>RAIMONDO</t>
  </si>
  <si>
    <t>1:42:04</t>
  </si>
  <si>
    <t>1:41:28</t>
  </si>
  <si>
    <t>368</t>
  </si>
  <si>
    <t>SALVATI</t>
  </si>
  <si>
    <t>LANFRANCO</t>
  </si>
  <si>
    <t>1:42:07</t>
  </si>
  <si>
    <t>369</t>
  </si>
  <si>
    <t>CARLUCCI</t>
  </si>
  <si>
    <t>1:42:08</t>
  </si>
  <si>
    <t>1:41:46</t>
  </si>
  <si>
    <t>370</t>
  </si>
  <si>
    <t>OLIVE SALA</t>
  </si>
  <si>
    <t>AILEX</t>
  </si>
  <si>
    <t>1:42:11</t>
  </si>
  <si>
    <t>371</t>
  </si>
  <si>
    <t>GALANTI</t>
  </si>
  <si>
    <t>1:42:12</t>
  </si>
  <si>
    <t>372</t>
  </si>
  <si>
    <t>PALESTRINA RUNNING</t>
  </si>
  <si>
    <t>1:42:14</t>
  </si>
  <si>
    <t>1:41:30</t>
  </si>
  <si>
    <t>373</t>
  </si>
  <si>
    <t>CARDINALI</t>
  </si>
  <si>
    <t>RUNNERS CIAMPINO</t>
  </si>
  <si>
    <t>1:42:15</t>
  </si>
  <si>
    <t>1:41:52</t>
  </si>
  <si>
    <t>374</t>
  </si>
  <si>
    <t>PAGLIUCA</t>
  </si>
  <si>
    <t>1:42:16</t>
  </si>
  <si>
    <t>375</t>
  </si>
  <si>
    <t>PINTARELLI</t>
  </si>
  <si>
    <t>1:42:19</t>
  </si>
  <si>
    <t>376</t>
  </si>
  <si>
    <t>LODI</t>
  </si>
  <si>
    <t>1:42:21</t>
  </si>
  <si>
    <t>377</t>
  </si>
  <si>
    <t>FORMAI</t>
  </si>
  <si>
    <t>378</t>
  </si>
  <si>
    <t>VITO</t>
  </si>
  <si>
    <t>1:42:24</t>
  </si>
  <si>
    <t>1:42:17</t>
  </si>
  <si>
    <t>379</t>
  </si>
  <si>
    <t>SCULTZ</t>
  </si>
  <si>
    <t>GUALTIERO</t>
  </si>
  <si>
    <t>1:42:06</t>
  </si>
  <si>
    <t>380</t>
  </si>
  <si>
    <t>PIERLUIGI</t>
  </si>
  <si>
    <t>RODOLFO</t>
  </si>
  <si>
    <t>381</t>
  </si>
  <si>
    <t>MASCARO</t>
  </si>
  <si>
    <t>382</t>
  </si>
  <si>
    <t>VOLIERI</t>
  </si>
  <si>
    <t>1:42:25</t>
  </si>
  <si>
    <t>383</t>
  </si>
  <si>
    <t>PISCIOTTANO</t>
  </si>
  <si>
    <t>ROSSANO</t>
  </si>
  <si>
    <t>1:42:27</t>
  </si>
  <si>
    <t>384</t>
  </si>
  <si>
    <t>DE NICOLA</t>
  </si>
  <si>
    <t>385</t>
  </si>
  <si>
    <t>GUGLINI</t>
  </si>
  <si>
    <t>386</t>
  </si>
  <si>
    <t>DE FRANCESCO</t>
  </si>
  <si>
    <t>1:42:29</t>
  </si>
  <si>
    <t>387</t>
  </si>
  <si>
    <t>CUCCHIARELLI</t>
  </si>
  <si>
    <t>1:42:10</t>
  </si>
  <si>
    <t>388</t>
  </si>
  <si>
    <t>CACIOTTA</t>
  </si>
  <si>
    <t>1:42:31</t>
  </si>
  <si>
    <t>1:41:38</t>
  </si>
  <si>
    <t>389</t>
  </si>
  <si>
    <t>LAMASTRA</t>
  </si>
  <si>
    <t>SAVINO</t>
  </si>
  <si>
    <t>1:42:35</t>
  </si>
  <si>
    <t>390</t>
  </si>
  <si>
    <t>CALCAGNINI</t>
  </si>
  <si>
    <t>1:42:42</t>
  </si>
  <si>
    <t>1:42:39</t>
  </si>
  <si>
    <t>391</t>
  </si>
  <si>
    <t>VENTRONE</t>
  </si>
  <si>
    <t>1:42:26</t>
  </si>
  <si>
    <t>392</t>
  </si>
  <si>
    <t>SCORPO</t>
  </si>
  <si>
    <t>1:42:43</t>
  </si>
  <si>
    <t>393</t>
  </si>
  <si>
    <t>394</t>
  </si>
  <si>
    <t>DAMIANO</t>
  </si>
  <si>
    <t>CLADINORO</t>
  </si>
  <si>
    <t>1:42:44</t>
  </si>
  <si>
    <t>395</t>
  </si>
  <si>
    <t>LONGO</t>
  </si>
  <si>
    <t>FERDINANDO</t>
  </si>
  <si>
    <t>TITANS TEAM NOCERA UMBRA</t>
  </si>
  <si>
    <t>396</t>
  </si>
  <si>
    <t>ROMAGGIOLI</t>
  </si>
  <si>
    <t>1:42:45</t>
  </si>
  <si>
    <t>1:42:36</t>
  </si>
  <si>
    <t>397</t>
  </si>
  <si>
    <t>DEL BIANCO</t>
  </si>
  <si>
    <t>ATL. AVIS PERUGIA</t>
  </si>
  <si>
    <t>1:42:46</t>
  </si>
  <si>
    <t>398</t>
  </si>
  <si>
    <t>DUCA</t>
  </si>
  <si>
    <t>TIMOROSI ASTENERSI</t>
  </si>
  <si>
    <t>1:42:28</t>
  </si>
  <si>
    <t>399</t>
  </si>
  <si>
    <t>VICHI</t>
  </si>
  <si>
    <t>KATIUSCIA</t>
  </si>
  <si>
    <t>1:42:48</t>
  </si>
  <si>
    <t>400</t>
  </si>
  <si>
    <t>TRODINI</t>
  </si>
  <si>
    <t>401</t>
  </si>
  <si>
    <t>GATTEI</t>
  </si>
  <si>
    <t>ROSSELLA</t>
  </si>
  <si>
    <t>1:42:50</t>
  </si>
  <si>
    <t>402</t>
  </si>
  <si>
    <t>DENNO</t>
  </si>
  <si>
    <t>1:42:51</t>
  </si>
  <si>
    <t>403</t>
  </si>
  <si>
    <t>ADOLINI</t>
  </si>
  <si>
    <t>404</t>
  </si>
  <si>
    <t>LOCALZO</t>
  </si>
  <si>
    <t>1:42:53</t>
  </si>
  <si>
    <t>405</t>
  </si>
  <si>
    <t>FERRAIUOLO</t>
  </si>
  <si>
    <t>1:42:56</t>
  </si>
  <si>
    <t>406</t>
  </si>
  <si>
    <t>IACONA</t>
  </si>
  <si>
    <t>407</t>
  </si>
  <si>
    <t>BILLI</t>
  </si>
  <si>
    <t>FRANCA</t>
  </si>
  <si>
    <t>1:42:59</t>
  </si>
  <si>
    <t>408</t>
  </si>
  <si>
    <t>GENTILE</t>
  </si>
  <si>
    <t>1:43:00</t>
  </si>
  <si>
    <t>409</t>
  </si>
  <si>
    <t>1:43:05</t>
  </si>
  <si>
    <t>410</t>
  </si>
  <si>
    <t>ALBANESI</t>
  </si>
  <si>
    <t>IVANO</t>
  </si>
  <si>
    <t>411</t>
  </si>
  <si>
    <t>DEL VESCOVO</t>
  </si>
  <si>
    <t>412</t>
  </si>
  <si>
    <t>1:43:06</t>
  </si>
  <si>
    <t>1:42:52</t>
  </si>
  <si>
    <t>413</t>
  </si>
  <si>
    <t>FERRAZZA</t>
  </si>
  <si>
    <t>1:43:09</t>
  </si>
  <si>
    <t>1:42:37</t>
  </si>
  <si>
    <t>414</t>
  </si>
  <si>
    <t>VAN DER MALE</t>
  </si>
  <si>
    <t>SYLVIA</t>
  </si>
  <si>
    <t>1:43:11</t>
  </si>
  <si>
    <t>1:42:22</t>
  </si>
  <si>
    <t>415</t>
  </si>
  <si>
    <t>CARELLA</t>
  </si>
  <si>
    <t>1:43:12</t>
  </si>
  <si>
    <t>1:42:47</t>
  </si>
  <si>
    <t>416</t>
  </si>
  <si>
    <t>MIDENA</t>
  </si>
  <si>
    <t>CORSA DEI SANTI</t>
  </si>
  <si>
    <t>1:43:14</t>
  </si>
  <si>
    <t>417</t>
  </si>
  <si>
    <t>PAGONE</t>
  </si>
  <si>
    <t>TEAM LADISPOLI</t>
  </si>
  <si>
    <t>1:42:02</t>
  </si>
  <si>
    <t>418</t>
  </si>
  <si>
    <t>KEPA</t>
  </si>
  <si>
    <t>EWA</t>
  </si>
  <si>
    <t>ROMATLETICA SALARIA VILLAGE</t>
  </si>
  <si>
    <t>419</t>
  </si>
  <si>
    <t>TASSONE</t>
  </si>
  <si>
    <t>1:43:17</t>
  </si>
  <si>
    <t>420</t>
  </si>
  <si>
    <t>GRAVANAGO</t>
  </si>
  <si>
    <t>GIAN LUIGI</t>
  </si>
  <si>
    <t>421</t>
  </si>
  <si>
    <t>GIACOMETTI</t>
  </si>
  <si>
    <t>CERVETERI RUNNERS</t>
  </si>
  <si>
    <t>1:43:18</t>
  </si>
  <si>
    <t>1:42:49</t>
  </si>
  <si>
    <t>422</t>
  </si>
  <si>
    <t>SANNA</t>
  </si>
  <si>
    <t>1:43:19</t>
  </si>
  <si>
    <t>1:43:15</t>
  </si>
  <si>
    <t>423</t>
  </si>
  <si>
    <t>BUCCIOLI</t>
  </si>
  <si>
    <t>424</t>
  </si>
  <si>
    <t>DE NAPOLI</t>
  </si>
  <si>
    <t>1:43:21</t>
  </si>
  <si>
    <t>1:42:55</t>
  </si>
  <si>
    <t>425</t>
  </si>
  <si>
    <t>CHIALASTRI</t>
  </si>
  <si>
    <t>1:43:23</t>
  </si>
  <si>
    <t>426</t>
  </si>
  <si>
    <t>RICCITELLI</t>
  </si>
  <si>
    <t>1:43:25</t>
  </si>
  <si>
    <t>427</t>
  </si>
  <si>
    <t>ANDREOLETTI</t>
  </si>
  <si>
    <t>ANTONELLO</t>
  </si>
  <si>
    <t>1:43:26</t>
  </si>
  <si>
    <t>1:42:23</t>
  </si>
  <si>
    <t>428</t>
  </si>
  <si>
    <t>D'AGOSTINO</t>
  </si>
  <si>
    <t>1:43:28</t>
  </si>
  <si>
    <t>429</t>
  </si>
  <si>
    <t>MUSTO</t>
  </si>
  <si>
    <t>ANGELO RAFFAELE</t>
  </si>
  <si>
    <t>1:43:31</t>
  </si>
  <si>
    <t>430</t>
  </si>
  <si>
    <t>CIPOLLA</t>
  </si>
  <si>
    <t>SISTO</t>
  </si>
  <si>
    <t>1:43:32</t>
  </si>
  <si>
    <t>431</t>
  </si>
  <si>
    <t>FONTANA</t>
  </si>
  <si>
    <t>ATLETICA FALERIA</t>
  </si>
  <si>
    <t>1:43:33</t>
  </si>
  <si>
    <t>432</t>
  </si>
  <si>
    <t>DETTORI</t>
  </si>
  <si>
    <t>PODISTICA EMPOLESE</t>
  </si>
  <si>
    <t>1:43:40</t>
  </si>
  <si>
    <t>433</t>
  </si>
  <si>
    <t>REALMUTO</t>
  </si>
  <si>
    <t>1:43:41</t>
  </si>
  <si>
    <t>434</t>
  </si>
  <si>
    <t>GELORMINO</t>
  </si>
  <si>
    <t>CIRCOLO MAGISTRATI CORTE D. CONTI</t>
  </si>
  <si>
    <t>1:43:45</t>
  </si>
  <si>
    <t>1:42:33</t>
  </si>
  <si>
    <t>435</t>
  </si>
  <si>
    <t>CENERELLI</t>
  </si>
  <si>
    <t>436</t>
  </si>
  <si>
    <t>CALISTI</t>
  </si>
  <si>
    <t>1:43:46</t>
  </si>
  <si>
    <t>1:43:39</t>
  </si>
  <si>
    <t>437</t>
  </si>
  <si>
    <t>GRILLI</t>
  </si>
  <si>
    <t>1:42:40</t>
  </si>
  <si>
    <t>438</t>
  </si>
  <si>
    <t>PATRIZIA</t>
  </si>
  <si>
    <t>ATHLETIC LAB AMELIA</t>
  </si>
  <si>
    <t>1:43:47</t>
  </si>
  <si>
    <t>439</t>
  </si>
  <si>
    <t>PICCHI</t>
  </si>
  <si>
    <t>1:43:48</t>
  </si>
  <si>
    <t>440</t>
  </si>
  <si>
    <t>PETRUCCI</t>
  </si>
  <si>
    <t>1:43:50</t>
  </si>
  <si>
    <t>441</t>
  </si>
  <si>
    <t>PUCCIARMATI</t>
  </si>
  <si>
    <t>ATL. IL CAMPANILE</t>
  </si>
  <si>
    <t>1:43:51</t>
  </si>
  <si>
    <t>442</t>
  </si>
  <si>
    <t>PERUZZI</t>
  </si>
  <si>
    <t>LAURA</t>
  </si>
  <si>
    <t>1:43:52</t>
  </si>
  <si>
    <t>1:43:37</t>
  </si>
  <si>
    <t>443</t>
  </si>
  <si>
    <t>MAIOLINI</t>
  </si>
  <si>
    <t>ANTONIO VITTORIO</t>
  </si>
  <si>
    <t>MAGIC RUNNERS TAGLIACOZZO</t>
  </si>
  <si>
    <t>1:43:13</t>
  </si>
  <si>
    <t>444</t>
  </si>
  <si>
    <t>PALERMO</t>
  </si>
  <si>
    <t>445</t>
  </si>
  <si>
    <t>PICA</t>
  </si>
  <si>
    <t>1:43:53</t>
  </si>
  <si>
    <t>446</t>
  </si>
  <si>
    <t>SABEZ</t>
  </si>
  <si>
    <t>JUVENIA ASD</t>
  </si>
  <si>
    <t>447</t>
  </si>
  <si>
    <t>CIPOLLONI</t>
  </si>
  <si>
    <t>XXX</t>
  </si>
  <si>
    <t>1:42:34</t>
  </si>
  <si>
    <t>448</t>
  </si>
  <si>
    <t>CORONA</t>
  </si>
  <si>
    <t>VIRTUS VILLA ADA</t>
  </si>
  <si>
    <t>1:43:55</t>
  </si>
  <si>
    <t>1:42:54</t>
  </si>
  <si>
    <t>449</t>
  </si>
  <si>
    <t>LIBERI PODISTI</t>
  </si>
  <si>
    <t>450</t>
  </si>
  <si>
    <t>LANZI</t>
  </si>
  <si>
    <t>1:44:03</t>
  </si>
  <si>
    <t>451</t>
  </si>
  <si>
    <t>ZARATTI</t>
  </si>
  <si>
    <t>1:44:04</t>
  </si>
  <si>
    <t>1:43:35</t>
  </si>
  <si>
    <t>452</t>
  </si>
  <si>
    <t>DELLA SANTINA</t>
  </si>
  <si>
    <t>GINO</t>
  </si>
  <si>
    <t>G.S. REALE STATO DEI PRESIDI</t>
  </si>
  <si>
    <t>1:44:05</t>
  </si>
  <si>
    <t>1:43:59</t>
  </si>
  <si>
    <t>453</t>
  </si>
  <si>
    <t>FIORE</t>
  </si>
  <si>
    <t>454</t>
  </si>
  <si>
    <t>CONFORTI</t>
  </si>
  <si>
    <t>455</t>
  </si>
  <si>
    <t>DE FILIPPO</t>
  </si>
  <si>
    <t>1:44:08</t>
  </si>
  <si>
    <t>456</t>
  </si>
  <si>
    <t>FERRELI</t>
  </si>
  <si>
    <t>1:44:09</t>
  </si>
  <si>
    <t>1:44:02</t>
  </si>
  <si>
    <t>457</t>
  </si>
  <si>
    <t>I</t>
  </si>
  <si>
    <t>1:44:12</t>
  </si>
  <si>
    <t>458</t>
  </si>
  <si>
    <t>MINCIACCHI</t>
  </si>
  <si>
    <t>1:44:14</t>
  </si>
  <si>
    <t>1:43:54</t>
  </si>
  <si>
    <t>459</t>
  </si>
  <si>
    <t>BASSETTI</t>
  </si>
  <si>
    <t>SILVANO</t>
  </si>
  <si>
    <t>ABM PODISTICA</t>
  </si>
  <si>
    <t>1:44:17</t>
  </si>
  <si>
    <t>460</t>
  </si>
  <si>
    <t>DARIDA</t>
  </si>
  <si>
    <t>ORAZIO</t>
  </si>
  <si>
    <t>461</t>
  </si>
  <si>
    <t>CARLOMAGNO</t>
  </si>
  <si>
    <t>EUROMA SPORTING CENTER</t>
  </si>
  <si>
    <t>1:44:19</t>
  </si>
  <si>
    <t>462</t>
  </si>
  <si>
    <t>TADDEI</t>
  </si>
  <si>
    <t>1:44:20</t>
  </si>
  <si>
    <t>1:44:16</t>
  </si>
  <si>
    <t>463</t>
  </si>
  <si>
    <t>1:44:22</t>
  </si>
  <si>
    <t>464</t>
  </si>
  <si>
    <t>FELLA</t>
  </si>
  <si>
    <t>1:44:24</t>
  </si>
  <si>
    <t>465</t>
  </si>
  <si>
    <t>SPARACINO</t>
  </si>
  <si>
    <t>MADDALENA</t>
  </si>
  <si>
    <t>1:44:25</t>
  </si>
  <si>
    <t>466</t>
  </si>
  <si>
    <t>1:44:30</t>
  </si>
  <si>
    <t>1:44:10</t>
  </si>
  <si>
    <t>467</t>
  </si>
  <si>
    <t>IACOVELLI</t>
  </si>
  <si>
    <t>1:44:32</t>
  </si>
  <si>
    <t>468</t>
  </si>
  <si>
    <t>GIULIANI</t>
  </si>
  <si>
    <t>SARA</t>
  </si>
  <si>
    <t>1:44:33</t>
  </si>
  <si>
    <t>469</t>
  </si>
  <si>
    <t>PISANU</t>
  </si>
  <si>
    <t>FIORENZO</t>
  </si>
  <si>
    <t>1:44:34</t>
  </si>
  <si>
    <t>470</t>
  </si>
  <si>
    <t>EUPILIO</t>
  </si>
  <si>
    <t>1:44:18</t>
  </si>
  <si>
    <t>471</t>
  </si>
  <si>
    <t>PERETTA</t>
  </si>
  <si>
    <t>1:44:23</t>
  </si>
  <si>
    <t>472</t>
  </si>
  <si>
    <t>DE FABIIS</t>
  </si>
  <si>
    <t>473</t>
  </si>
  <si>
    <t>GALATI</t>
  </si>
  <si>
    <t>1:44:35</t>
  </si>
  <si>
    <t>474</t>
  </si>
  <si>
    <t>BEVILACQUA</t>
  </si>
  <si>
    <t>1:44:00</t>
  </si>
  <si>
    <t>475</t>
  </si>
  <si>
    <t>GATTI</t>
  </si>
  <si>
    <t>1:44:41</t>
  </si>
  <si>
    <t>476</t>
  </si>
  <si>
    <t>MONTESARCHIO</t>
  </si>
  <si>
    <t>LIVIO</t>
  </si>
  <si>
    <t>1:44:44</t>
  </si>
  <si>
    <t>477</t>
  </si>
  <si>
    <t>1:44:45</t>
  </si>
  <si>
    <t>1:43:03</t>
  </si>
  <si>
    <t>478</t>
  </si>
  <si>
    <t>FERRITTO</t>
  </si>
  <si>
    <t>1:44:48</t>
  </si>
  <si>
    <t>1:43:36</t>
  </si>
  <si>
    <t>479</t>
  </si>
  <si>
    <t>ANZALONE</t>
  </si>
  <si>
    <t>ATL. BORGO RIUNITE SERMONETA</t>
  </si>
  <si>
    <t>480</t>
  </si>
  <si>
    <t>BRESCINI</t>
  </si>
  <si>
    <t>1:44:49</t>
  </si>
  <si>
    <t>1:44:47</t>
  </si>
  <si>
    <t>481</t>
  </si>
  <si>
    <t>PAGLIONE</t>
  </si>
  <si>
    <t>KAPPAM</t>
  </si>
  <si>
    <t>1:44:38</t>
  </si>
  <si>
    <t>482</t>
  </si>
  <si>
    <t>BARTOLI</t>
  </si>
  <si>
    <t>ANTONIETTA</t>
  </si>
  <si>
    <t>483</t>
  </si>
  <si>
    <t>DRAGHI</t>
  </si>
  <si>
    <t>1:44:51</t>
  </si>
  <si>
    <t>484</t>
  </si>
  <si>
    <t>VACCHIO</t>
  </si>
  <si>
    <t>1:44:54</t>
  </si>
  <si>
    <t>1:44:37</t>
  </si>
  <si>
    <t>485</t>
  </si>
  <si>
    <t>LAURI</t>
  </si>
  <si>
    <t>1:44:57</t>
  </si>
  <si>
    <t>1:44:27</t>
  </si>
  <si>
    <t>486</t>
  </si>
  <si>
    <t>PANCOTTO</t>
  </si>
  <si>
    <t>LETIZIA</t>
  </si>
  <si>
    <t>1:45:00</t>
  </si>
  <si>
    <t>1:44:55</t>
  </si>
  <si>
    <t>487</t>
  </si>
  <si>
    <t>PENTA</t>
  </si>
  <si>
    <t>1:44:29</t>
  </si>
  <si>
    <t>488</t>
  </si>
  <si>
    <t>FREGOLI</t>
  </si>
  <si>
    <t>ARIANNA</t>
  </si>
  <si>
    <t>1:45:02</t>
  </si>
  <si>
    <t>1:44:50</t>
  </si>
  <si>
    <t>489</t>
  </si>
  <si>
    <t>CASTILLO PANEZO</t>
  </si>
  <si>
    <t>GUIDO FAVIO</t>
  </si>
  <si>
    <t>1:45:04</t>
  </si>
  <si>
    <t>1:44:13</t>
  </si>
  <si>
    <t>490</t>
  </si>
  <si>
    <t>OLIVIERI</t>
  </si>
  <si>
    <t>ROSARIO</t>
  </si>
  <si>
    <t>1:44:52</t>
  </si>
  <si>
    <t>491</t>
  </si>
  <si>
    <t>CARNINI</t>
  </si>
  <si>
    <t>492</t>
  </si>
  <si>
    <t>GACCETTA</t>
  </si>
  <si>
    <t>1:45:07</t>
  </si>
  <si>
    <t>493</t>
  </si>
  <si>
    <t>SALESI</t>
  </si>
  <si>
    <t>VALERIANO</t>
  </si>
  <si>
    <t>1:45:08</t>
  </si>
  <si>
    <t>494</t>
  </si>
  <si>
    <t>INTILLA</t>
  </si>
  <si>
    <t>VALERIA</t>
  </si>
  <si>
    <t>1:45:10</t>
  </si>
  <si>
    <t>495</t>
  </si>
  <si>
    <t>PIRAS</t>
  </si>
  <si>
    <t>ANTONELLO MASSIMIL</t>
  </si>
  <si>
    <t>496</t>
  </si>
  <si>
    <t>RINALDI</t>
  </si>
  <si>
    <t>ASD OIR</t>
  </si>
  <si>
    <t>1:45:12</t>
  </si>
  <si>
    <t>497</t>
  </si>
  <si>
    <t>1:45:09</t>
  </si>
  <si>
    <t>498</t>
  </si>
  <si>
    <t>SANCAMILLO</t>
  </si>
  <si>
    <t>499</t>
  </si>
  <si>
    <t>ANNUNZIATA</t>
  </si>
  <si>
    <t>1:45:13</t>
  </si>
  <si>
    <t>500</t>
  </si>
  <si>
    <t>CIFANI</t>
  </si>
  <si>
    <t>BARBARA</t>
  </si>
  <si>
    <t>1:45:14</t>
  </si>
  <si>
    <t>501</t>
  </si>
  <si>
    <t>BONARRIGO</t>
  </si>
  <si>
    <t>1:45:16</t>
  </si>
  <si>
    <t>1:44:58</t>
  </si>
  <si>
    <t>502</t>
  </si>
  <si>
    <t>GIAMMATTEO</t>
  </si>
  <si>
    <t>1:45:17</t>
  </si>
  <si>
    <t>503</t>
  </si>
  <si>
    <t>COLLETTI</t>
  </si>
  <si>
    <t>CITTADUCALE RUNNERS CLUB</t>
  </si>
  <si>
    <t>1:45:18</t>
  </si>
  <si>
    <t>504</t>
  </si>
  <si>
    <t>MONTEFERRI</t>
  </si>
  <si>
    <t>1:45:19</t>
  </si>
  <si>
    <t>505</t>
  </si>
  <si>
    <t>VENNERI</t>
  </si>
  <si>
    <t>1:45:21</t>
  </si>
  <si>
    <t>506</t>
  </si>
  <si>
    <t>CRETAZZO</t>
  </si>
  <si>
    <t>1:45:22</t>
  </si>
  <si>
    <t>1:45:05</t>
  </si>
  <si>
    <t>507</t>
  </si>
  <si>
    <t>MANI</t>
  </si>
  <si>
    <t>ANDRE MARIE</t>
  </si>
  <si>
    <t>1:44:36</t>
  </si>
  <si>
    <t>508</t>
  </si>
  <si>
    <t>ATTISANI</t>
  </si>
  <si>
    <t>1:45:23</t>
  </si>
  <si>
    <t>509</t>
  </si>
  <si>
    <t>ANTONELLI</t>
  </si>
  <si>
    <t>MANOLO</t>
  </si>
  <si>
    <t>1:44:11</t>
  </si>
  <si>
    <t>510</t>
  </si>
  <si>
    <t>MIDEI</t>
  </si>
  <si>
    <t>FEDERICA</t>
  </si>
  <si>
    <t>1:45:25</t>
  </si>
  <si>
    <t>1:45:03</t>
  </si>
  <si>
    <t>511</t>
  </si>
  <si>
    <t>FOTIA</t>
  </si>
  <si>
    <t>FORTUNATO</t>
  </si>
  <si>
    <t>512</t>
  </si>
  <si>
    <t>MORELLI</t>
  </si>
  <si>
    <t>INTESATLETICA</t>
  </si>
  <si>
    <t>513</t>
  </si>
  <si>
    <t>GIAMBARTOLOMEI</t>
  </si>
  <si>
    <t>1:45:28</t>
  </si>
  <si>
    <t>514</t>
  </si>
  <si>
    <t>ANSELMI</t>
  </si>
  <si>
    <t>1:45:29</t>
  </si>
  <si>
    <t>1:45:01</t>
  </si>
  <si>
    <t>515</t>
  </si>
  <si>
    <t>LUCIANI</t>
  </si>
  <si>
    <t>ELIA</t>
  </si>
  <si>
    <t>PROGETTO SPORT ASD</t>
  </si>
  <si>
    <t>516</t>
  </si>
  <si>
    <t>BELARDINI</t>
  </si>
  <si>
    <t>ATLETICA AMATORI VELLETRI</t>
  </si>
  <si>
    <t>1:45:31</t>
  </si>
  <si>
    <t>517</t>
  </si>
  <si>
    <t>IACARELLI</t>
  </si>
  <si>
    <t>1:45:32</t>
  </si>
  <si>
    <t>518</t>
  </si>
  <si>
    <t>BOSSONI</t>
  </si>
  <si>
    <t>519</t>
  </si>
  <si>
    <t>CRESCENZI</t>
  </si>
  <si>
    <t>1:45:34</t>
  </si>
  <si>
    <t>520</t>
  </si>
  <si>
    <t>CAPORILLI</t>
  </si>
  <si>
    <t>1:45:38</t>
  </si>
  <si>
    <t>521</t>
  </si>
  <si>
    <t>SCARFAGNA</t>
  </si>
  <si>
    <t>OSTIA ANTICA ATHLETAE</t>
  </si>
  <si>
    <t>1:45:42</t>
  </si>
  <si>
    <t>522</t>
  </si>
  <si>
    <t>VETRANO</t>
  </si>
  <si>
    <t>1:45:43</t>
  </si>
  <si>
    <t>523</t>
  </si>
  <si>
    <t>CASTELLANO</t>
  </si>
  <si>
    <t>FERRUCCIO</t>
  </si>
  <si>
    <t>1:45:45</t>
  </si>
  <si>
    <t>524</t>
  </si>
  <si>
    <t>1:45:48</t>
  </si>
  <si>
    <t>525</t>
  </si>
  <si>
    <t>MANCIOCCHI</t>
  </si>
  <si>
    <t>526</t>
  </si>
  <si>
    <t>CANALIS</t>
  </si>
  <si>
    <t>PIERO SALVATORE</t>
  </si>
  <si>
    <t>1:45:49</t>
  </si>
  <si>
    <t>527</t>
  </si>
  <si>
    <t>1:45:15</t>
  </si>
  <si>
    <t>528</t>
  </si>
  <si>
    <t>RUBINI</t>
  </si>
  <si>
    <t>PODISTICA MYRICAE</t>
  </si>
  <si>
    <t>1:45:50</t>
  </si>
  <si>
    <t>1:44:26</t>
  </si>
  <si>
    <t>529</t>
  </si>
  <si>
    <t>BELOTTI</t>
  </si>
  <si>
    <t>1:45:52</t>
  </si>
  <si>
    <t>1:45:47</t>
  </si>
  <si>
    <t>530</t>
  </si>
  <si>
    <t>BIZZARRI</t>
  </si>
  <si>
    <t>1:45:46</t>
  </si>
  <si>
    <t>531</t>
  </si>
  <si>
    <t>PICCIOLI</t>
  </si>
  <si>
    <t>1:45:53</t>
  </si>
  <si>
    <t>1:44:21</t>
  </si>
  <si>
    <t>532</t>
  </si>
  <si>
    <t>DOMIZIO</t>
  </si>
  <si>
    <t>1:45:54</t>
  </si>
  <si>
    <t>533</t>
  </si>
  <si>
    <t>CARAVASSILIS</t>
  </si>
  <si>
    <t>534</t>
  </si>
  <si>
    <t>CIRELLI</t>
  </si>
  <si>
    <t>1:45:59</t>
  </si>
  <si>
    <t>535</t>
  </si>
  <si>
    <t>CIGNARELLA</t>
  </si>
  <si>
    <t>EMIDIO</t>
  </si>
  <si>
    <t>1:46:00</t>
  </si>
  <si>
    <t>536</t>
  </si>
  <si>
    <t>VELOCCIA</t>
  </si>
  <si>
    <t>1:46:01</t>
  </si>
  <si>
    <t>1:44:46</t>
  </si>
  <si>
    <t>537</t>
  </si>
  <si>
    <t>LANZA</t>
  </si>
  <si>
    <t>1:46:02</t>
  </si>
  <si>
    <t>538</t>
  </si>
  <si>
    <t>ADRIANO</t>
  </si>
  <si>
    <t>1:46:03</t>
  </si>
  <si>
    <t>1:44:42</t>
  </si>
  <si>
    <t>539</t>
  </si>
  <si>
    <t>POLVERINI</t>
  </si>
  <si>
    <t>1:46:04</t>
  </si>
  <si>
    <t>540</t>
  </si>
  <si>
    <t>PAOLETTI</t>
  </si>
  <si>
    <t>MARIANGELA</t>
  </si>
  <si>
    <t>BOLSENA FORUM SPORT</t>
  </si>
  <si>
    <t>1:46:05</t>
  </si>
  <si>
    <t>1:45:55</t>
  </si>
  <si>
    <t>541</t>
  </si>
  <si>
    <t>BUSSOTTI</t>
  </si>
  <si>
    <t>POD. AVIS NARNI</t>
  </si>
  <si>
    <t>542</t>
  </si>
  <si>
    <t>543</t>
  </si>
  <si>
    <t>LOFFREDO</t>
  </si>
  <si>
    <t>544</t>
  </si>
  <si>
    <t>LOZZI</t>
  </si>
  <si>
    <t>1:46:07</t>
  </si>
  <si>
    <t>1:45:58</t>
  </si>
  <si>
    <t>545</t>
  </si>
  <si>
    <t>BALLI</t>
  </si>
  <si>
    <t>1:46:08</t>
  </si>
  <si>
    <t>1:45:57</t>
  </si>
  <si>
    <t>546</t>
  </si>
  <si>
    <t>CALAVITTA</t>
  </si>
  <si>
    <t>ANGELO GIOVANNI</t>
  </si>
  <si>
    <t>547</t>
  </si>
  <si>
    <t>GIOVANNUCCI</t>
  </si>
  <si>
    <t>1:46:10</t>
  </si>
  <si>
    <t>548</t>
  </si>
  <si>
    <t>DE FELICI</t>
  </si>
  <si>
    <t>1:46:11</t>
  </si>
  <si>
    <t>549</t>
  </si>
  <si>
    <t>1:46:12</t>
  </si>
  <si>
    <t>550</t>
  </si>
  <si>
    <t>RUGGIERO</t>
  </si>
  <si>
    <t>ESERCITO CECCHIGNOLA</t>
  </si>
  <si>
    <t>1:46:14</t>
  </si>
  <si>
    <t>551</t>
  </si>
  <si>
    <t>STRABIOLI</t>
  </si>
  <si>
    <t>1:46:16</t>
  </si>
  <si>
    <t>552</t>
  </si>
  <si>
    <t>AMORIELLO</t>
  </si>
  <si>
    <t>1:46:17</t>
  </si>
  <si>
    <t>553</t>
  </si>
  <si>
    <t>CAISALEITIN</t>
  </si>
  <si>
    <t>NELLY</t>
  </si>
  <si>
    <t>1:46:18</t>
  </si>
  <si>
    <t>554</t>
  </si>
  <si>
    <t>DE MASSIMI</t>
  </si>
  <si>
    <t>555</t>
  </si>
  <si>
    <t>NARDECCHIA</t>
  </si>
  <si>
    <t>1:46:19</t>
  </si>
  <si>
    <t>1:46:06</t>
  </si>
  <si>
    <t>556</t>
  </si>
  <si>
    <t>PIERDET</t>
  </si>
  <si>
    <t>FRANCOIS MARC</t>
  </si>
  <si>
    <t>1:46:23</t>
  </si>
  <si>
    <t>557</t>
  </si>
  <si>
    <t>AMATO</t>
  </si>
  <si>
    <t>1:46:31</t>
  </si>
  <si>
    <t>558</t>
  </si>
  <si>
    <t>CERIONI</t>
  </si>
  <si>
    <t>1:46:32</t>
  </si>
  <si>
    <t>1:45:26</t>
  </si>
  <si>
    <t>559</t>
  </si>
  <si>
    <t>CORRAO</t>
  </si>
  <si>
    <t>MARIO</t>
  </si>
  <si>
    <t>ASD LIBERTY ATLETIC</t>
  </si>
  <si>
    <t>1:46:34</t>
  </si>
  <si>
    <t>560</t>
  </si>
  <si>
    <t>D'ALIA</t>
  </si>
  <si>
    <t>1:46:35</t>
  </si>
  <si>
    <t>561</t>
  </si>
  <si>
    <t>NUZZI</t>
  </si>
  <si>
    <t>1:46:37</t>
  </si>
  <si>
    <t>562</t>
  </si>
  <si>
    <t>GRANDE</t>
  </si>
  <si>
    <t>NICOLA LEONARDO</t>
  </si>
  <si>
    <t>ATLETICA SABAUDIA</t>
  </si>
  <si>
    <t>1:46:13</t>
  </si>
  <si>
    <t>563</t>
  </si>
  <si>
    <t>DUCHI</t>
  </si>
  <si>
    <t>1:46:39</t>
  </si>
  <si>
    <t>1:46:33</t>
  </si>
  <si>
    <t>564</t>
  </si>
  <si>
    <t>EGIDI</t>
  </si>
  <si>
    <t>565</t>
  </si>
  <si>
    <t>MOFFA</t>
  </si>
  <si>
    <t>1:46:40</t>
  </si>
  <si>
    <t>566</t>
  </si>
  <si>
    <t>CITERNESI</t>
  </si>
  <si>
    <t>1:46:41</t>
  </si>
  <si>
    <t>1:46:09</t>
  </si>
  <si>
    <t>567</t>
  </si>
  <si>
    <t>GIULIVI</t>
  </si>
  <si>
    <t>ANDREA LUCIO</t>
  </si>
  <si>
    <t>568</t>
  </si>
  <si>
    <t>TAGLIAFERRI</t>
  </si>
  <si>
    <t>1:45:44</t>
  </si>
  <si>
    <t>569</t>
  </si>
  <si>
    <t>RUSSO</t>
  </si>
  <si>
    <t>1:46:43</t>
  </si>
  <si>
    <t>570</t>
  </si>
  <si>
    <t>FRANCESCHINI</t>
  </si>
  <si>
    <t>1:46:49</t>
  </si>
  <si>
    <t>1:46:42</t>
  </si>
  <si>
    <t>571</t>
  </si>
  <si>
    <t>ANDRIELLI</t>
  </si>
  <si>
    <t>1:46:52</t>
  </si>
  <si>
    <t>572</t>
  </si>
  <si>
    <t>GREGORACI</t>
  </si>
  <si>
    <t>FILIPPIDE RUNNERS TEAM</t>
  </si>
  <si>
    <t>573</t>
  </si>
  <si>
    <t>CANESTRARI</t>
  </si>
  <si>
    <t>574</t>
  </si>
  <si>
    <t>TONANZI</t>
  </si>
  <si>
    <t>1:46:53</t>
  </si>
  <si>
    <t>1:46:22</t>
  </si>
  <si>
    <t>575</t>
  </si>
  <si>
    <t>SERAFINI</t>
  </si>
  <si>
    <t>FULVIO</t>
  </si>
  <si>
    <t>1:46:56</t>
  </si>
  <si>
    <t>576</t>
  </si>
  <si>
    <t>EUSTACHI</t>
  </si>
  <si>
    <t>1:46:57</t>
  </si>
  <si>
    <t>577</t>
  </si>
  <si>
    <t>TALERICO</t>
  </si>
  <si>
    <t>1:46:20</t>
  </si>
  <si>
    <t>578</t>
  </si>
  <si>
    <t>REALI</t>
  </si>
  <si>
    <t>ALESSANDRA</t>
  </si>
  <si>
    <t>1:46:58</t>
  </si>
  <si>
    <t>579</t>
  </si>
  <si>
    <t>1:47:04</t>
  </si>
  <si>
    <t>580</t>
  </si>
  <si>
    <t>MARRONE</t>
  </si>
  <si>
    <t>1:47:06</t>
  </si>
  <si>
    <t>581</t>
  </si>
  <si>
    <t>VINCENZO MARIANO</t>
  </si>
  <si>
    <t>1:47:07</t>
  </si>
  <si>
    <t>582</t>
  </si>
  <si>
    <t>SONNINO</t>
  </si>
  <si>
    <t>ANNALISA</t>
  </si>
  <si>
    <t>G.S. GABBI BOLOGNA</t>
  </si>
  <si>
    <t>1:46:45</t>
  </si>
  <si>
    <t>583</t>
  </si>
  <si>
    <t>1:47:09</t>
  </si>
  <si>
    <t>1:46:21</t>
  </si>
  <si>
    <t>584</t>
  </si>
  <si>
    <t>FAZIO</t>
  </si>
  <si>
    <t>CANDIANA</t>
  </si>
  <si>
    <t>1:47:10</t>
  </si>
  <si>
    <t>585</t>
  </si>
  <si>
    <t>DOGANIERO</t>
  </si>
  <si>
    <t>ROCCO</t>
  </si>
  <si>
    <t>1:47:11</t>
  </si>
  <si>
    <t>1:46:55</t>
  </si>
  <si>
    <t>586</t>
  </si>
  <si>
    <t>POMPEI</t>
  </si>
  <si>
    <t>1:47:12</t>
  </si>
  <si>
    <t>1:46:15</t>
  </si>
  <si>
    <t>587</t>
  </si>
  <si>
    <t>CARRETTUCCI</t>
  </si>
  <si>
    <t>PODISTICA POMEZIA</t>
  </si>
  <si>
    <t>588</t>
  </si>
  <si>
    <t>FELICI</t>
  </si>
  <si>
    <t>589</t>
  </si>
  <si>
    <t>ANGELICI</t>
  </si>
  <si>
    <t>1:47:16</t>
  </si>
  <si>
    <t>590</t>
  </si>
  <si>
    <t>SIGNORINI</t>
  </si>
  <si>
    <t>1:47:18</t>
  </si>
  <si>
    <t>591</t>
  </si>
  <si>
    <t>BASSO</t>
  </si>
  <si>
    <t>1:47:21</t>
  </si>
  <si>
    <t>592</t>
  </si>
  <si>
    <t>1:47:22</t>
  </si>
  <si>
    <t>593</t>
  </si>
  <si>
    <t>CATALANI</t>
  </si>
  <si>
    <t>1:47:23</t>
  </si>
  <si>
    <t>594</t>
  </si>
  <si>
    <t>DUMITRIU</t>
  </si>
  <si>
    <t>CRISTINA</t>
  </si>
  <si>
    <t>1:47:26</t>
  </si>
  <si>
    <t>1:47:14</t>
  </si>
  <si>
    <t>595</t>
  </si>
  <si>
    <t>CIGARINI</t>
  </si>
  <si>
    <t>1:47:33</t>
  </si>
  <si>
    <t>596</t>
  </si>
  <si>
    <t>MAGISTRATI DELLA CORTE DEI CONTI</t>
  </si>
  <si>
    <t>1:47:35</t>
  </si>
  <si>
    <t>597</t>
  </si>
  <si>
    <t>DONNINI</t>
  </si>
  <si>
    <t>598</t>
  </si>
  <si>
    <t>FOTI</t>
  </si>
  <si>
    <t>ATLETICA DEI GELSI</t>
  </si>
  <si>
    <t>1:47:36</t>
  </si>
  <si>
    <t>599</t>
  </si>
  <si>
    <t>DI NICOLA</t>
  </si>
  <si>
    <t>1:47:39</t>
  </si>
  <si>
    <t>600</t>
  </si>
  <si>
    <t>FILIBECK</t>
  </si>
  <si>
    <t>1:47:43</t>
  </si>
  <si>
    <t>1:46:46</t>
  </si>
  <si>
    <t>601</t>
  </si>
  <si>
    <t>1:47:44</t>
  </si>
  <si>
    <t>602</t>
  </si>
  <si>
    <t>603</t>
  </si>
  <si>
    <t>FAGGI</t>
  </si>
  <si>
    <t>GIULIA</t>
  </si>
  <si>
    <t>1:47:29</t>
  </si>
  <si>
    <t>604</t>
  </si>
  <si>
    <t>ROCCHI</t>
  </si>
  <si>
    <t>1:47:45</t>
  </si>
  <si>
    <t>605</t>
  </si>
  <si>
    <t>CARDARELLI</t>
  </si>
  <si>
    <t>1:47:47</t>
  </si>
  <si>
    <t>1:46:25</t>
  </si>
  <si>
    <t>606</t>
  </si>
  <si>
    <t>1:47:49</t>
  </si>
  <si>
    <t>1:47:13</t>
  </si>
  <si>
    <t>607</t>
  </si>
  <si>
    <t>STRAMACCIONI</t>
  </si>
  <si>
    <t>608</t>
  </si>
  <si>
    <t>BABALIC</t>
  </si>
  <si>
    <t>ANISOARA</t>
  </si>
  <si>
    <t>1:47:51</t>
  </si>
  <si>
    <t>1:47:17</t>
  </si>
  <si>
    <t>609</t>
  </si>
  <si>
    <t>DI GIULIO</t>
  </si>
  <si>
    <t>1:47:53</t>
  </si>
  <si>
    <t>1:47:19</t>
  </si>
  <si>
    <t>610</t>
  </si>
  <si>
    <t>SOLDATI</t>
  </si>
  <si>
    <t>1:47:55</t>
  </si>
  <si>
    <t>1:46:36</t>
  </si>
  <si>
    <t>611</t>
  </si>
  <si>
    <t>MARZIALI</t>
  </si>
  <si>
    <t>1:47:56</t>
  </si>
  <si>
    <t>612</t>
  </si>
  <si>
    <t>LEONELLI</t>
  </si>
  <si>
    <t>G.S. PETER PAN</t>
  </si>
  <si>
    <t>1:46:38</t>
  </si>
  <si>
    <t>613</t>
  </si>
  <si>
    <t>DI ANTONIO</t>
  </si>
  <si>
    <t>1:47:57</t>
  </si>
  <si>
    <t>614</t>
  </si>
  <si>
    <t>BIAGETTI</t>
  </si>
  <si>
    <t>1:47:58</t>
  </si>
  <si>
    <t>615</t>
  </si>
  <si>
    <t>SCACCHIAFICHI</t>
  </si>
  <si>
    <t>ATLETICA VITINIA</t>
  </si>
  <si>
    <t>1:47:59</t>
  </si>
  <si>
    <t>616</t>
  </si>
  <si>
    <t>BETTOZZI</t>
  </si>
  <si>
    <t>1:48:00</t>
  </si>
  <si>
    <t>1:47:20</t>
  </si>
  <si>
    <t>617</t>
  </si>
  <si>
    <t>FANTOZZI</t>
  </si>
  <si>
    <t>1:48:02</t>
  </si>
  <si>
    <t>1:47:48</t>
  </si>
  <si>
    <t>618</t>
  </si>
  <si>
    <t>DI PERSIO</t>
  </si>
  <si>
    <t>1:47:30</t>
  </si>
  <si>
    <t>619</t>
  </si>
  <si>
    <t>HALPERIN</t>
  </si>
  <si>
    <t>RONIT VIVI</t>
  </si>
  <si>
    <t>1:46:51</t>
  </si>
  <si>
    <t>620</t>
  </si>
  <si>
    <t>MONACO</t>
  </si>
  <si>
    <t>1:48:04</t>
  </si>
  <si>
    <t>1:47:31</t>
  </si>
  <si>
    <t>621</t>
  </si>
  <si>
    <t>CIALONE</t>
  </si>
  <si>
    <t>1:48:05</t>
  </si>
  <si>
    <t>622</t>
  </si>
  <si>
    <t>ANGRISANI</t>
  </si>
  <si>
    <t>VALERIA MARIA</t>
  </si>
  <si>
    <t>1:47:52</t>
  </si>
  <si>
    <t>623</t>
  </si>
  <si>
    <t>GILARDI</t>
  </si>
  <si>
    <t>GAETANO</t>
  </si>
  <si>
    <t>1:48:07</t>
  </si>
  <si>
    <t>624</t>
  </si>
  <si>
    <t>SCOTTI</t>
  </si>
  <si>
    <t>1:46:54</t>
  </si>
  <si>
    <t>625</t>
  </si>
  <si>
    <t>BARZI</t>
  </si>
  <si>
    <t>1:48:08</t>
  </si>
  <si>
    <t>626</t>
  </si>
  <si>
    <t>627</t>
  </si>
  <si>
    <t>BENETTI</t>
  </si>
  <si>
    <t>628</t>
  </si>
  <si>
    <t>629</t>
  </si>
  <si>
    <t>IACOPINO</t>
  </si>
  <si>
    <t>CARMELO</t>
  </si>
  <si>
    <t>1:48:09</t>
  </si>
  <si>
    <t>630</t>
  </si>
  <si>
    <t>RESTA</t>
  </si>
  <si>
    <t>1:48:13</t>
  </si>
  <si>
    <t>631</t>
  </si>
  <si>
    <t>PERCUOCO</t>
  </si>
  <si>
    <t>LATINA RUNNERS</t>
  </si>
  <si>
    <t>1:48:14</t>
  </si>
  <si>
    <t>1:47:03</t>
  </si>
  <si>
    <t>632</t>
  </si>
  <si>
    <t>GUZZI</t>
  </si>
  <si>
    <t>1:48:15</t>
  </si>
  <si>
    <t>633</t>
  </si>
  <si>
    <t>MOSTORINO RIVERA</t>
  </si>
  <si>
    <t>WILLIAM ALFREDO</t>
  </si>
  <si>
    <t>1:47:25</t>
  </si>
  <si>
    <t>634</t>
  </si>
  <si>
    <t>BERNABINI</t>
  </si>
  <si>
    <t>BEATRICE</t>
  </si>
  <si>
    <t>1:48:16</t>
  </si>
  <si>
    <t>635</t>
  </si>
  <si>
    <t>STRINATI</t>
  </si>
  <si>
    <t>1:48:17</t>
  </si>
  <si>
    <t>1:47:32</t>
  </si>
  <si>
    <t>636</t>
  </si>
  <si>
    <t>VECCHIA</t>
  </si>
  <si>
    <t>1:48:18</t>
  </si>
  <si>
    <t>1:48:03</t>
  </si>
  <si>
    <t>637</t>
  </si>
  <si>
    <t>LANDINI</t>
  </si>
  <si>
    <t>1:48:22</t>
  </si>
  <si>
    <t>1:48:19</t>
  </si>
  <si>
    <t>638</t>
  </si>
  <si>
    <t>PENDENZA</t>
  </si>
  <si>
    <t>DANIELA</t>
  </si>
  <si>
    <t>1:48:25</t>
  </si>
  <si>
    <t>639</t>
  </si>
  <si>
    <t>FINOCCHI</t>
  </si>
  <si>
    <t>1:48:28</t>
  </si>
  <si>
    <t>1:47:50</t>
  </si>
  <si>
    <t>640</t>
  </si>
  <si>
    <t>SORTINO</t>
  </si>
  <si>
    <t>1:48:33</t>
  </si>
  <si>
    <t>641</t>
  </si>
  <si>
    <t>1:48:34</t>
  </si>
  <si>
    <t>1:47:42</t>
  </si>
  <si>
    <t>642</t>
  </si>
  <si>
    <t>VOLPICELLI</t>
  </si>
  <si>
    <t>1:48:37</t>
  </si>
  <si>
    <t>643</t>
  </si>
  <si>
    <t>1:48:42</t>
  </si>
  <si>
    <t>1:48:20</t>
  </si>
  <si>
    <t>644</t>
  </si>
  <si>
    <t>LANCIOTTI</t>
  </si>
  <si>
    <t>1:48:43</t>
  </si>
  <si>
    <t>645</t>
  </si>
  <si>
    <t>LOCHE</t>
  </si>
  <si>
    <t>1:48:01</t>
  </si>
  <si>
    <t>646</t>
  </si>
  <si>
    <t>MARIANI</t>
  </si>
  <si>
    <t>1:48:48</t>
  </si>
  <si>
    <t>647</t>
  </si>
  <si>
    <t>GUADAGNINO</t>
  </si>
  <si>
    <t>1:48:49</t>
  </si>
  <si>
    <t>648</t>
  </si>
  <si>
    <t>649</t>
  </si>
  <si>
    <t>COTESTA</t>
  </si>
  <si>
    <t>1:48:50</t>
  </si>
  <si>
    <t>650</t>
  </si>
  <si>
    <t>MANZIONE</t>
  </si>
  <si>
    <t>PIERGIUSEPPE</t>
  </si>
  <si>
    <t>651</t>
  </si>
  <si>
    <t>RESTUCCIA</t>
  </si>
  <si>
    <t>1:48:52</t>
  </si>
  <si>
    <t>652</t>
  </si>
  <si>
    <t>NARDACCI</t>
  </si>
  <si>
    <t>1:48:53</t>
  </si>
  <si>
    <t>1:47:28</t>
  </si>
  <si>
    <t>653</t>
  </si>
  <si>
    <t>ARCHIMIO</t>
  </si>
  <si>
    <t>1:48:54</t>
  </si>
  <si>
    <t>654</t>
  </si>
  <si>
    <t>1:48:55</t>
  </si>
  <si>
    <t>1:48:24</t>
  </si>
  <si>
    <t>655</t>
  </si>
  <si>
    <t>DI VENTURA</t>
  </si>
  <si>
    <t>1:48:56</t>
  </si>
  <si>
    <t>656</t>
  </si>
  <si>
    <t>CAFIERO</t>
  </si>
  <si>
    <t>657</t>
  </si>
  <si>
    <t>1:48:59</t>
  </si>
  <si>
    <t>658</t>
  </si>
  <si>
    <t>D'ANNIBALI</t>
  </si>
  <si>
    <t>OUTDOOR RIETI</t>
  </si>
  <si>
    <t>659</t>
  </si>
  <si>
    <t>CELLAI</t>
  </si>
  <si>
    <t>1:49:03</t>
  </si>
  <si>
    <t>660</t>
  </si>
  <si>
    <t>CRUPI</t>
  </si>
  <si>
    <t>ANTONIO LORETO</t>
  </si>
  <si>
    <t>1:49:07</t>
  </si>
  <si>
    <t>661</t>
  </si>
  <si>
    <t>DAPOTO</t>
  </si>
  <si>
    <t>1:49:09</t>
  </si>
  <si>
    <t>1:49:00</t>
  </si>
  <si>
    <t>662</t>
  </si>
  <si>
    <t>CAPRIO</t>
  </si>
  <si>
    <t>1:49:10</t>
  </si>
  <si>
    <t>1:48:29</t>
  </si>
  <si>
    <t>663</t>
  </si>
  <si>
    <t>CAVALLARI</t>
  </si>
  <si>
    <t>MORENA</t>
  </si>
  <si>
    <t>1:49:11</t>
  </si>
  <si>
    <t>664</t>
  </si>
  <si>
    <t>MANESCHI</t>
  </si>
  <si>
    <t>1:49:15</t>
  </si>
  <si>
    <t>665</t>
  </si>
  <si>
    <t>666</t>
  </si>
  <si>
    <t>PEDICO</t>
  </si>
  <si>
    <t>1:49:19</t>
  </si>
  <si>
    <t>667</t>
  </si>
  <si>
    <t>VETTORI</t>
  </si>
  <si>
    <t>1:49:23</t>
  </si>
  <si>
    <t>1:48:38</t>
  </si>
  <si>
    <t>668</t>
  </si>
  <si>
    <t>POTESTÀ</t>
  </si>
  <si>
    <t>1:49:26</t>
  </si>
  <si>
    <t>669</t>
  </si>
  <si>
    <t>GENOVESE</t>
  </si>
  <si>
    <t>GERMANO</t>
  </si>
  <si>
    <t>1:49:28</t>
  </si>
  <si>
    <t>1:48:31</t>
  </si>
  <si>
    <t>670</t>
  </si>
  <si>
    <t>MALATESTA</t>
  </si>
  <si>
    <t>671</t>
  </si>
  <si>
    <t>NAPODANO</t>
  </si>
  <si>
    <t>1:49:18</t>
  </si>
  <si>
    <t>672</t>
  </si>
  <si>
    <t>MONALDI</t>
  </si>
  <si>
    <t>1:49:29</t>
  </si>
  <si>
    <t>1:48:35</t>
  </si>
  <si>
    <t>673</t>
  </si>
  <si>
    <t>CARPENTIERI</t>
  </si>
  <si>
    <t>1:49:32</t>
  </si>
  <si>
    <t>674</t>
  </si>
  <si>
    <t>1:49:17</t>
  </si>
  <si>
    <t>675</t>
  </si>
  <si>
    <t>DI NINO</t>
  </si>
  <si>
    <t>676</t>
  </si>
  <si>
    <t>DE ANGELIS</t>
  </si>
  <si>
    <t>1:49:33</t>
  </si>
  <si>
    <t>677</t>
  </si>
  <si>
    <t>PANFILI</t>
  </si>
  <si>
    <t>1:49:34</t>
  </si>
  <si>
    <t>1:48:57</t>
  </si>
  <si>
    <t>678</t>
  </si>
  <si>
    <t>GELLI</t>
  </si>
  <si>
    <t>1:49:35</t>
  </si>
  <si>
    <t>679</t>
  </si>
  <si>
    <t>CLINO</t>
  </si>
  <si>
    <t>ASD ROCCAGORGA</t>
  </si>
  <si>
    <t>1:49:36</t>
  </si>
  <si>
    <t>1:48:26</t>
  </si>
  <si>
    <t>680</t>
  </si>
  <si>
    <t>681</t>
  </si>
  <si>
    <t>POZZERLE</t>
  </si>
  <si>
    <t>1:49:37</t>
  </si>
  <si>
    <t>682</t>
  </si>
  <si>
    <t>MORLUPI</t>
  </si>
  <si>
    <t>1:49:39</t>
  </si>
  <si>
    <t>683</t>
  </si>
  <si>
    <t>POLIDORI</t>
  </si>
  <si>
    <t>1:49:40</t>
  </si>
  <si>
    <t>684</t>
  </si>
  <si>
    <t>PAVONE</t>
  </si>
  <si>
    <t>MEDITERRANEA OSTIA</t>
  </si>
  <si>
    <t>1:49:41</t>
  </si>
  <si>
    <t>685</t>
  </si>
  <si>
    <t>ROSA</t>
  </si>
  <si>
    <t>1:48:45</t>
  </si>
  <si>
    <t>686</t>
  </si>
  <si>
    <t>SBORDONI</t>
  </si>
  <si>
    <t>AMICI PARCO CASTELLI ROMANI</t>
  </si>
  <si>
    <t>1:49:42</t>
  </si>
  <si>
    <t>1:49:01</t>
  </si>
  <si>
    <t>687</t>
  </si>
  <si>
    <t>GUALTIERI</t>
  </si>
  <si>
    <t>1:49:43</t>
  </si>
  <si>
    <t>1:49:38</t>
  </si>
  <si>
    <t>688</t>
  </si>
  <si>
    <t>SERRECCHIA</t>
  </si>
  <si>
    <t>1:49:12</t>
  </si>
  <si>
    <t>689</t>
  </si>
  <si>
    <t>SILVESTRINI</t>
  </si>
  <si>
    <t>T</t>
  </si>
  <si>
    <t>1:49:27</t>
  </si>
  <si>
    <t>690</t>
  </si>
  <si>
    <t>DI LORENZO</t>
  </si>
  <si>
    <t>691</t>
  </si>
  <si>
    <t>GRIECO</t>
  </si>
  <si>
    <t>RIFONDAZIONE PODISTICA</t>
  </si>
  <si>
    <t>692</t>
  </si>
  <si>
    <t>FIANO</t>
  </si>
  <si>
    <t>ILARIO</t>
  </si>
  <si>
    <t>1:49:45</t>
  </si>
  <si>
    <t>693</t>
  </si>
  <si>
    <t>DI GRAZIA</t>
  </si>
  <si>
    <t>IVAN DANIEL</t>
  </si>
  <si>
    <t>694</t>
  </si>
  <si>
    <t>BRUNETTI</t>
  </si>
  <si>
    <t>1:49:46</t>
  </si>
  <si>
    <t>695</t>
  </si>
  <si>
    <t>ZAPPALA'</t>
  </si>
  <si>
    <t>1:49:47</t>
  </si>
  <si>
    <t>696</t>
  </si>
  <si>
    <t>FANFARILLO</t>
  </si>
  <si>
    <t>RUNNERS ELITE CECCANO</t>
  </si>
  <si>
    <t>1:49:49</t>
  </si>
  <si>
    <t>1:48:12</t>
  </si>
  <si>
    <t>697</t>
  </si>
  <si>
    <t>MATTEUCCI</t>
  </si>
  <si>
    <t>1:49:52</t>
  </si>
  <si>
    <t>698</t>
  </si>
  <si>
    <t>PANTANO</t>
  </si>
  <si>
    <t>LAURA CARMELA</t>
  </si>
  <si>
    <t>1:49:53</t>
  </si>
  <si>
    <t>699</t>
  </si>
  <si>
    <t>1:48:11</t>
  </si>
  <si>
    <t>700</t>
  </si>
  <si>
    <t>RUSCIO BEVIVINO</t>
  </si>
  <si>
    <t>1:48:10</t>
  </si>
  <si>
    <t>701</t>
  </si>
  <si>
    <t>CUSIMANO</t>
  </si>
  <si>
    <t>702</t>
  </si>
  <si>
    <t>NEGRONI</t>
  </si>
  <si>
    <t>1:49:54</t>
  </si>
  <si>
    <t>703</t>
  </si>
  <si>
    <t>CONTE</t>
  </si>
  <si>
    <t>704</t>
  </si>
  <si>
    <t>VOTTA</t>
  </si>
  <si>
    <t>1:49:57</t>
  </si>
  <si>
    <t>1:49:51</t>
  </si>
  <si>
    <t>705</t>
  </si>
  <si>
    <t>COLATO</t>
  </si>
  <si>
    <t>706</t>
  </si>
  <si>
    <t>CIOCCHETTI</t>
  </si>
  <si>
    <t>N</t>
  </si>
  <si>
    <t>1:49:58</t>
  </si>
  <si>
    <t>707</t>
  </si>
  <si>
    <t>RAMPINI</t>
  </si>
  <si>
    <t>ARCANGELO</t>
  </si>
  <si>
    <t>ASD PALESTRINA RUNNING</t>
  </si>
  <si>
    <t>1:50:00</t>
  </si>
  <si>
    <t>708</t>
  </si>
  <si>
    <t>ASTUTI</t>
  </si>
  <si>
    <t>1:50:03</t>
  </si>
  <si>
    <t>709</t>
  </si>
  <si>
    <t>SEMPRINI</t>
  </si>
  <si>
    <t>1:50:04</t>
  </si>
  <si>
    <t>710</t>
  </si>
  <si>
    <t>ZINFOLINO</t>
  </si>
  <si>
    <t>MICHELA</t>
  </si>
  <si>
    <t>CENTRO FITNESS MONTELLO</t>
  </si>
  <si>
    <t>1:50:05</t>
  </si>
  <si>
    <t>711</t>
  </si>
  <si>
    <t>BISOGNO</t>
  </si>
  <si>
    <t>712</t>
  </si>
  <si>
    <t>CUCCURU</t>
  </si>
  <si>
    <t>ATLETICA PALOMBARA</t>
  </si>
  <si>
    <t>1:49:59</t>
  </si>
  <si>
    <t>713</t>
  </si>
  <si>
    <t>GRADASSI</t>
  </si>
  <si>
    <t>ATLETICA IL COLLE</t>
  </si>
  <si>
    <t>1:50:08</t>
  </si>
  <si>
    <t>714</t>
  </si>
  <si>
    <t>GUERCINI</t>
  </si>
  <si>
    <t>ATLETICA IL COLLE PERUGIA</t>
  </si>
  <si>
    <t>715</t>
  </si>
  <si>
    <t>ACUNZO</t>
  </si>
  <si>
    <t>1:50:10</t>
  </si>
  <si>
    <t>716</t>
  </si>
  <si>
    <t>MARIANECCI</t>
  </si>
  <si>
    <t>1:50:11</t>
  </si>
  <si>
    <t>717</t>
  </si>
  <si>
    <t>TANZILLO</t>
  </si>
  <si>
    <t>1:50:16</t>
  </si>
  <si>
    <t>718</t>
  </si>
  <si>
    <t>PROIETTO</t>
  </si>
  <si>
    <t>1:50:21</t>
  </si>
  <si>
    <t>1:49:48</t>
  </si>
  <si>
    <t>719</t>
  </si>
  <si>
    <t>LATROFA</t>
  </si>
  <si>
    <t>1:50:22</t>
  </si>
  <si>
    <t>720</t>
  </si>
  <si>
    <t>CENTINI</t>
  </si>
  <si>
    <t>721</t>
  </si>
  <si>
    <t>PETRASSI</t>
  </si>
  <si>
    <t>1:50:25</t>
  </si>
  <si>
    <t>722</t>
  </si>
  <si>
    <t>SCUNGIO</t>
  </si>
  <si>
    <t>1:50:26</t>
  </si>
  <si>
    <t>723</t>
  </si>
  <si>
    <t>CELLI</t>
  </si>
  <si>
    <t>1:50:27</t>
  </si>
  <si>
    <t>1:50:07</t>
  </si>
  <si>
    <t>724</t>
  </si>
  <si>
    <t>VALENTINI</t>
  </si>
  <si>
    <t>COLOMBO</t>
  </si>
  <si>
    <t>1:50:01</t>
  </si>
  <si>
    <t>725</t>
  </si>
  <si>
    <t>AMADIO</t>
  </si>
  <si>
    <t>1:50:28</t>
  </si>
  <si>
    <t>726</t>
  </si>
  <si>
    <t>SARRACINO</t>
  </si>
  <si>
    <t>727</t>
  </si>
  <si>
    <t>1:50:29</t>
  </si>
  <si>
    <t>728</t>
  </si>
  <si>
    <t>BERTACCINI</t>
  </si>
  <si>
    <t>1:50:30</t>
  </si>
  <si>
    <t>1:49:25</t>
  </si>
  <si>
    <t>729</t>
  </si>
  <si>
    <t>TERLIZZI</t>
  </si>
  <si>
    <t>730</t>
  </si>
  <si>
    <t>MAZZOLI</t>
  </si>
  <si>
    <t>ANGELA</t>
  </si>
  <si>
    <t>1:50:31</t>
  </si>
  <si>
    <t>731</t>
  </si>
  <si>
    <t>NINI</t>
  </si>
  <si>
    <t>SABINA</t>
  </si>
  <si>
    <t>732</t>
  </si>
  <si>
    <t>AGOSTINELLI</t>
  </si>
  <si>
    <t>ASD FIANO ROMANO</t>
  </si>
  <si>
    <t>1:50:32</t>
  </si>
  <si>
    <t>1:49:14</t>
  </si>
  <si>
    <t>733</t>
  </si>
  <si>
    <t>MELCHIONDA</t>
  </si>
  <si>
    <t>1:50:34</t>
  </si>
  <si>
    <t>734</t>
  </si>
  <si>
    <t>OTTAVIANI</t>
  </si>
  <si>
    <t>1:50:35</t>
  </si>
  <si>
    <t>735</t>
  </si>
  <si>
    <t>DI GUIDA</t>
  </si>
  <si>
    <t>1:50:38</t>
  </si>
  <si>
    <t>1:50:13</t>
  </si>
  <si>
    <t>736</t>
  </si>
  <si>
    <t>BERNI</t>
  </si>
  <si>
    <t>UISP VITERBO</t>
  </si>
  <si>
    <t>1:50:39</t>
  </si>
  <si>
    <t>737</t>
  </si>
  <si>
    <t>PILERI</t>
  </si>
  <si>
    <t>1:50:40</t>
  </si>
  <si>
    <t>1:49:06</t>
  </si>
  <si>
    <t>738</t>
  </si>
  <si>
    <t>CASTAGNA</t>
  </si>
  <si>
    <t>1:50:41</t>
  </si>
  <si>
    <t>739</t>
  </si>
  <si>
    <t>SASSU</t>
  </si>
  <si>
    <t>PIER FRANCO</t>
  </si>
  <si>
    <t>1:49:16</t>
  </si>
  <si>
    <t>740</t>
  </si>
  <si>
    <t>CARIDI</t>
  </si>
  <si>
    <t>1:50:42</t>
  </si>
  <si>
    <t>741</t>
  </si>
  <si>
    <t>GOVERNATORI</t>
  </si>
  <si>
    <t>GIOVANNA</t>
  </si>
  <si>
    <t>742</t>
  </si>
  <si>
    <t>BATTELLO</t>
  </si>
  <si>
    <t>ASD I RUNNERS</t>
  </si>
  <si>
    <t>1:50:43</t>
  </si>
  <si>
    <t>743</t>
  </si>
  <si>
    <t>VENTUCCI</t>
  </si>
  <si>
    <t>1:50:12</t>
  </si>
  <si>
    <t>744</t>
  </si>
  <si>
    <t>PELLICCIA</t>
  </si>
  <si>
    <t>745</t>
  </si>
  <si>
    <t>ISABELLA</t>
  </si>
  <si>
    <t>FAUSTO</t>
  </si>
  <si>
    <t>746</t>
  </si>
  <si>
    <t>MACCALLINI</t>
  </si>
  <si>
    <t>1:50:45</t>
  </si>
  <si>
    <t>747</t>
  </si>
  <si>
    <t>TIDEI</t>
  </si>
  <si>
    <t>1:50:46</t>
  </si>
  <si>
    <t>748</t>
  </si>
  <si>
    <t>NECCI</t>
  </si>
  <si>
    <t>LOREDANA</t>
  </si>
  <si>
    <t>1:50:33</t>
  </si>
  <si>
    <t>749</t>
  </si>
  <si>
    <t>CORSINI</t>
  </si>
  <si>
    <t>750</t>
  </si>
  <si>
    <t>ZAMPETTI</t>
  </si>
  <si>
    <t>MONICA</t>
  </si>
  <si>
    <t>1:50:52</t>
  </si>
  <si>
    <t>751</t>
  </si>
  <si>
    <t>FELSANI</t>
  </si>
  <si>
    <t>EDOARDO MARIA</t>
  </si>
  <si>
    <t>1:50:54</t>
  </si>
  <si>
    <t>752</t>
  </si>
  <si>
    <t>BERTOLI</t>
  </si>
  <si>
    <t>1:50:57</t>
  </si>
  <si>
    <t>753</t>
  </si>
  <si>
    <t>ABATE</t>
  </si>
  <si>
    <t>1:50:59</t>
  </si>
  <si>
    <t>754</t>
  </si>
  <si>
    <t>BORDIN</t>
  </si>
  <si>
    <t>1:51:00</t>
  </si>
  <si>
    <t>755</t>
  </si>
  <si>
    <t>LUDOVISI</t>
  </si>
  <si>
    <t>ETTORE</t>
  </si>
  <si>
    <t>1:49:50</t>
  </si>
  <si>
    <t>756</t>
  </si>
  <si>
    <t>MARCHIONNI</t>
  </si>
  <si>
    <t>757</t>
  </si>
  <si>
    <t>FERRAN</t>
  </si>
  <si>
    <t>LAJARA</t>
  </si>
  <si>
    <t>758</t>
  </si>
  <si>
    <t>ORLANDI</t>
  </si>
  <si>
    <t>1:51:01</t>
  </si>
  <si>
    <t>1:49:44</t>
  </si>
  <si>
    <t>759</t>
  </si>
  <si>
    <t>SPERANZA</t>
  </si>
  <si>
    <t>WALTER</t>
  </si>
  <si>
    <t>1:50:56</t>
  </si>
  <si>
    <t>760</t>
  </si>
  <si>
    <t>DI CARLO</t>
  </si>
  <si>
    <t>SSD FERRATELLA</t>
  </si>
  <si>
    <t>1:51:04</t>
  </si>
  <si>
    <t>761</t>
  </si>
  <si>
    <t>SARDO</t>
  </si>
  <si>
    <t>1:51:05</t>
  </si>
  <si>
    <t>762</t>
  </si>
  <si>
    <t>CARRARA</t>
  </si>
  <si>
    <t>763</t>
  </si>
  <si>
    <t>PICANO</t>
  </si>
  <si>
    <t>1:50:37</t>
  </si>
  <si>
    <t>764</t>
  </si>
  <si>
    <t>765</t>
  </si>
  <si>
    <t>CAROTENUTO</t>
  </si>
  <si>
    <t>FILIPPO</t>
  </si>
  <si>
    <t>1:50:06</t>
  </si>
  <si>
    <t>766</t>
  </si>
  <si>
    <t>DEL CIELLO</t>
  </si>
  <si>
    <t>ROMA ECOMARATONA</t>
  </si>
  <si>
    <t>1:50:20</t>
  </si>
  <si>
    <t>767</t>
  </si>
  <si>
    <t>DI DONATO</t>
  </si>
  <si>
    <t>1:51:06</t>
  </si>
  <si>
    <t>768</t>
  </si>
  <si>
    <t>PELLI</t>
  </si>
  <si>
    <t>1:51:07</t>
  </si>
  <si>
    <t>769</t>
  </si>
  <si>
    <t>CIACCIO</t>
  </si>
  <si>
    <t>770</t>
  </si>
  <si>
    <t>RICCI</t>
  </si>
  <si>
    <t>1:51:08</t>
  </si>
  <si>
    <t>1:50:49</t>
  </si>
  <si>
    <t>771</t>
  </si>
  <si>
    <t>MONTELEONE</t>
  </si>
  <si>
    <t>1:51:09</t>
  </si>
  <si>
    <t>772</t>
  </si>
  <si>
    <t>1:51:10</t>
  </si>
  <si>
    <t>1:50:51</t>
  </si>
  <si>
    <t>773</t>
  </si>
  <si>
    <t>FATICONI</t>
  </si>
  <si>
    <t>MAXIMILIANO</t>
  </si>
  <si>
    <t>1:51:13</t>
  </si>
  <si>
    <t>774</t>
  </si>
  <si>
    <t>MARSAN</t>
  </si>
  <si>
    <t>775</t>
  </si>
  <si>
    <t>MONTEBELLI</t>
  </si>
  <si>
    <t>1:51:14</t>
  </si>
  <si>
    <t>1:50:47</t>
  </si>
  <si>
    <t>776</t>
  </si>
  <si>
    <t>RAHO</t>
  </si>
  <si>
    <t>1:51:17</t>
  </si>
  <si>
    <t>777</t>
  </si>
  <si>
    <t>FRANCIA</t>
  </si>
  <si>
    <t>VILLA ADA GREEN RUNNER</t>
  </si>
  <si>
    <t>1:51:18</t>
  </si>
  <si>
    <t>1:51:12</t>
  </si>
  <si>
    <t>778</t>
  </si>
  <si>
    <t>METRANGOLO</t>
  </si>
  <si>
    <t>1:51:19</t>
  </si>
  <si>
    <t>779</t>
  </si>
  <si>
    <t>ITALIANI</t>
  </si>
  <si>
    <t>G.S. AVIS NARNI</t>
  </si>
  <si>
    <t>1:51:20</t>
  </si>
  <si>
    <t>1:50:23</t>
  </si>
  <si>
    <t>780</t>
  </si>
  <si>
    <t>CIPICCIA</t>
  </si>
  <si>
    <t>1:49:55</t>
  </si>
  <si>
    <t>781</t>
  </si>
  <si>
    <t>CORIROSSI</t>
  </si>
  <si>
    <t>1:51:22</t>
  </si>
  <si>
    <t>782</t>
  </si>
  <si>
    <t>CORTESE</t>
  </si>
  <si>
    <t>PODISTICA CIAMPINO</t>
  </si>
  <si>
    <t>783</t>
  </si>
  <si>
    <t>ROSI</t>
  </si>
  <si>
    <t>MARIA CHIARA</t>
  </si>
  <si>
    <t>1:50:58</t>
  </si>
  <si>
    <t>784</t>
  </si>
  <si>
    <t>FRASCARELLI</t>
  </si>
  <si>
    <t>1:51:23</t>
  </si>
  <si>
    <t>785</t>
  </si>
  <si>
    <t>CAMBONI</t>
  </si>
  <si>
    <t>1:50:44</t>
  </si>
  <si>
    <t>786</t>
  </si>
  <si>
    <t>CHIARIZIA</t>
  </si>
  <si>
    <t>1:51:24</t>
  </si>
  <si>
    <t>787</t>
  </si>
  <si>
    <t>BISEGNA</t>
  </si>
  <si>
    <t>1:50:48</t>
  </si>
  <si>
    <t>788</t>
  </si>
  <si>
    <t>LOMBARDO</t>
  </si>
  <si>
    <t>MIRKO</t>
  </si>
  <si>
    <t>1:51:25</t>
  </si>
  <si>
    <t>789</t>
  </si>
  <si>
    <t>DE MASI</t>
  </si>
  <si>
    <t>MATTIA</t>
  </si>
  <si>
    <t>790</t>
  </si>
  <si>
    <t>MONTI</t>
  </si>
  <si>
    <t>791</t>
  </si>
  <si>
    <t>BAIA</t>
  </si>
  <si>
    <t>792</t>
  </si>
  <si>
    <t>MORGIA</t>
  </si>
  <si>
    <t>1:51:26</t>
  </si>
  <si>
    <t>793</t>
  </si>
  <si>
    <t>PORCELLI</t>
  </si>
  <si>
    <t>1:50:19</t>
  </si>
  <si>
    <t>794</t>
  </si>
  <si>
    <t>1:51:27</t>
  </si>
  <si>
    <t>795</t>
  </si>
  <si>
    <t>MARCOTULLI</t>
  </si>
  <si>
    <t>SONIA</t>
  </si>
  <si>
    <t>1:51:28</t>
  </si>
  <si>
    <t>1:50:53</t>
  </si>
  <si>
    <t>796</t>
  </si>
  <si>
    <t>CARACCI</t>
  </si>
  <si>
    <t>GIORGIA</t>
  </si>
  <si>
    <t>ATLETICA NEPTUNIA</t>
  </si>
  <si>
    <t>1:51:33</t>
  </si>
  <si>
    <t>797</t>
  </si>
  <si>
    <t>SIMONELLI</t>
  </si>
  <si>
    <t>1:51:36</t>
  </si>
  <si>
    <t>798</t>
  </si>
  <si>
    <t>BRAI</t>
  </si>
  <si>
    <t>GABRIELLA</t>
  </si>
  <si>
    <t>799</t>
  </si>
  <si>
    <t>CIARLI</t>
  </si>
  <si>
    <t>1:51:37</t>
  </si>
  <si>
    <t>800</t>
  </si>
  <si>
    <t>TOMA</t>
  </si>
  <si>
    <t>1:51:39</t>
  </si>
  <si>
    <t>801</t>
  </si>
  <si>
    <t>CIUFFA</t>
  </si>
  <si>
    <t>LUDOVICO</t>
  </si>
  <si>
    <t>802</t>
  </si>
  <si>
    <t>TOCCHI</t>
  </si>
  <si>
    <t>1:51:40</t>
  </si>
  <si>
    <t>803</t>
  </si>
  <si>
    <t>SCARLATO</t>
  </si>
  <si>
    <t>1:51:41</t>
  </si>
  <si>
    <t>804</t>
  </si>
  <si>
    <t>MARIGLIANI</t>
  </si>
  <si>
    <t>1:51:42</t>
  </si>
  <si>
    <t>1:50:14</t>
  </si>
  <si>
    <t>805</t>
  </si>
  <si>
    <t>BRANCHI</t>
  </si>
  <si>
    <t>CLAUDIA</t>
  </si>
  <si>
    <t>1:51:29</t>
  </si>
  <si>
    <t>806</t>
  </si>
  <si>
    <t>SENSI</t>
  </si>
  <si>
    <t>VITTORIO</t>
  </si>
  <si>
    <t>1:51:44</t>
  </si>
  <si>
    <t>807</t>
  </si>
  <si>
    <t>808</t>
  </si>
  <si>
    <t>SPINELLA</t>
  </si>
  <si>
    <t>1:51:11</t>
  </si>
  <si>
    <t>809</t>
  </si>
  <si>
    <t>1:51:45</t>
  </si>
  <si>
    <t>810</t>
  </si>
  <si>
    <t>BUDONI</t>
  </si>
  <si>
    <t>1:51:49</t>
  </si>
  <si>
    <t>1:51:34</t>
  </si>
  <si>
    <t>811</t>
  </si>
  <si>
    <t>LIPPI</t>
  </si>
  <si>
    <t>FRANCESCA</t>
  </si>
  <si>
    <t>812</t>
  </si>
  <si>
    <t>NOVELLI</t>
  </si>
  <si>
    <t>813</t>
  </si>
  <si>
    <t>SELIS</t>
  </si>
  <si>
    <t>1:51:50</t>
  </si>
  <si>
    <t>814</t>
  </si>
  <si>
    <t>AGABITI</t>
  </si>
  <si>
    <t>815</t>
  </si>
  <si>
    <t>SACCO</t>
  </si>
  <si>
    <t>1:51:53</t>
  </si>
  <si>
    <t>816</t>
  </si>
  <si>
    <t>817</t>
  </si>
  <si>
    <t>PIZZUTI</t>
  </si>
  <si>
    <t>1:51:55</t>
  </si>
  <si>
    <t>818</t>
  </si>
  <si>
    <t>FERSTUCCIA</t>
  </si>
  <si>
    <t>1:51:56</t>
  </si>
  <si>
    <t>819</t>
  </si>
  <si>
    <t>PAOLOZZI</t>
  </si>
  <si>
    <t>AGOSTINO</t>
  </si>
  <si>
    <t>1:51:58</t>
  </si>
  <si>
    <t>820</t>
  </si>
  <si>
    <t>821</t>
  </si>
  <si>
    <t>1:52:00</t>
  </si>
  <si>
    <t>1:51:48</t>
  </si>
  <si>
    <t>822</t>
  </si>
  <si>
    <t>GRAZIELLA</t>
  </si>
  <si>
    <t>1:52:03</t>
  </si>
  <si>
    <t>823</t>
  </si>
  <si>
    <t>ALESSANDRELLI</t>
  </si>
  <si>
    <t>1:52:05</t>
  </si>
  <si>
    <t>824</t>
  </si>
  <si>
    <t>LEANDRI</t>
  </si>
  <si>
    <t>825</t>
  </si>
  <si>
    <t>MANILI</t>
  </si>
  <si>
    <t>1:51:47</t>
  </si>
  <si>
    <t>826</t>
  </si>
  <si>
    <t>CARBONE</t>
  </si>
  <si>
    <t>1:52:06</t>
  </si>
  <si>
    <t>1:51:15</t>
  </si>
  <si>
    <t>827</t>
  </si>
  <si>
    <t>MITA</t>
  </si>
  <si>
    <t>FERNANDO</t>
  </si>
  <si>
    <t>1:52:07</t>
  </si>
  <si>
    <t>828</t>
  </si>
  <si>
    <t>1:51:02</t>
  </si>
  <si>
    <t>829</t>
  </si>
  <si>
    <t>MANTUANO</t>
  </si>
  <si>
    <t>830</t>
  </si>
  <si>
    <t>1:52:09</t>
  </si>
  <si>
    <t>831</t>
  </si>
  <si>
    <t>PITOLLI</t>
  </si>
  <si>
    <t>1:52:11</t>
  </si>
  <si>
    <t>832</t>
  </si>
  <si>
    <t>MATTIOLI</t>
  </si>
  <si>
    <t>1:52:12</t>
  </si>
  <si>
    <t>1:51:54</t>
  </si>
  <si>
    <t>833</t>
  </si>
  <si>
    <t>CIRIGLIANO</t>
  </si>
  <si>
    <t>1:52:13</t>
  </si>
  <si>
    <t>834</t>
  </si>
  <si>
    <t>MACELLETTI</t>
  </si>
  <si>
    <t>835</t>
  </si>
  <si>
    <t>DELLA GIOVANNA</t>
  </si>
  <si>
    <t>ALLEGRA</t>
  </si>
  <si>
    <t>CIRCOLO DUE PONTI</t>
  </si>
  <si>
    <t>1:52:15</t>
  </si>
  <si>
    <t>836</t>
  </si>
  <si>
    <t>GIUDICI</t>
  </si>
  <si>
    <t>837</t>
  </si>
  <si>
    <t>VALTER</t>
  </si>
  <si>
    <t>1:52:16</t>
  </si>
  <si>
    <t>1:51:32</t>
  </si>
  <si>
    <t>838</t>
  </si>
  <si>
    <t>MARSELLA</t>
  </si>
  <si>
    <t>1:52:18</t>
  </si>
  <si>
    <t>839</t>
  </si>
  <si>
    <t>CARDINALETTI</t>
  </si>
  <si>
    <t>1:52:20</t>
  </si>
  <si>
    <t>840</t>
  </si>
  <si>
    <t>RUSCHIONI</t>
  </si>
  <si>
    <t>1:52:21</t>
  </si>
  <si>
    <t>841</t>
  </si>
  <si>
    <t>VORIA</t>
  </si>
  <si>
    <t>1:52:23</t>
  </si>
  <si>
    <t>842</t>
  </si>
  <si>
    <t>BONSEMBIANTE</t>
  </si>
  <si>
    <t>ASD IPPOLIFE</t>
  </si>
  <si>
    <t>1:52:25</t>
  </si>
  <si>
    <t>843</t>
  </si>
  <si>
    <t>LENTO</t>
  </si>
  <si>
    <t>1:52:28</t>
  </si>
  <si>
    <t>844</t>
  </si>
  <si>
    <t>PACIOTTI</t>
  </si>
  <si>
    <t>1:52:29</t>
  </si>
  <si>
    <t>845</t>
  </si>
  <si>
    <t>1:52:17</t>
  </si>
  <si>
    <t>846</t>
  </si>
  <si>
    <t>AMANTI</t>
  </si>
  <si>
    <t>847</t>
  </si>
  <si>
    <t>PEDINI</t>
  </si>
  <si>
    <t>LEONARDO</t>
  </si>
  <si>
    <t>1:52:35</t>
  </si>
  <si>
    <t>848</t>
  </si>
  <si>
    <t>FELICISSIMO</t>
  </si>
  <si>
    <t>849</t>
  </si>
  <si>
    <t>1:52:36</t>
  </si>
  <si>
    <t>850</t>
  </si>
  <si>
    <t>ESPOSITO</t>
  </si>
  <si>
    <t>AMATORI VESUVIO</t>
  </si>
  <si>
    <t>1:52:37</t>
  </si>
  <si>
    <t>851</t>
  </si>
  <si>
    <t>SALATINO</t>
  </si>
  <si>
    <t>1:52:39</t>
  </si>
  <si>
    <t>1:52:08</t>
  </si>
  <si>
    <t>852</t>
  </si>
  <si>
    <t>RASCHIATORE</t>
  </si>
  <si>
    <t>853</t>
  </si>
  <si>
    <t>CIAMPRICOTTI</t>
  </si>
  <si>
    <t>854</t>
  </si>
  <si>
    <t>LUNNINI</t>
  </si>
  <si>
    <t>1:52:40</t>
  </si>
  <si>
    <t>855</t>
  </si>
  <si>
    <t>1:52:41</t>
  </si>
  <si>
    <t>856</t>
  </si>
  <si>
    <t>BONVINI</t>
  </si>
  <si>
    <t>GENZANO MARATHON</t>
  </si>
  <si>
    <t>857</t>
  </si>
  <si>
    <t>TRASTULLI</t>
  </si>
  <si>
    <t>1:52:43</t>
  </si>
  <si>
    <t>1:51:35</t>
  </si>
  <si>
    <t>858</t>
  </si>
  <si>
    <t>PETRELLI</t>
  </si>
  <si>
    <t>1:52:45</t>
  </si>
  <si>
    <t>859</t>
  </si>
  <si>
    <t>ISACCO</t>
  </si>
  <si>
    <t>860</t>
  </si>
  <si>
    <t>CUCULI</t>
  </si>
  <si>
    <t>SIMONA</t>
  </si>
  <si>
    <t>1:52:30</t>
  </si>
  <si>
    <t>861</t>
  </si>
  <si>
    <t>TRUOCCHIO</t>
  </si>
  <si>
    <t>ROSALBA</t>
  </si>
  <si>
    <t>1:51:59</t>
  </si>
  <si>
    <t>862</t>
  </si>
  <si>
    <t>GAETA</t>
  </si>
  <si>
    <t>1:52:46</t>
  </si>
  <si>
    <t>863</t>
  </si>
  <si>
    <t>1:52:47</t>
  </si>
  <si>
    <t>1:52:02</t>
  </si>
  <si>
    <t>864</t>
  </si>
  <si>
    <t>MILITELLO</t>
  </si>
  <si>
    <t>1:52:49</t>
  </si>
  <si>
    <t>865</t>
  </si>
  <si>
    <t>SILVIOLI</t>
  </si>
  <si>
    <t>1:52:50</t>
  </si>
  <si>
    <t>1:52:38</t>
  </si>
  <si>
    <t>866</t>
  </si>
  <si>
    <t>PUCCI</t>
  </si>
  <si>
    <t>1:52:51</t>
  </si>
  <si>
    <t>867</t>
  </si>
  <si>
    <t>PIZZOLI</t>
  </si>
  <si>
    <t>CARLO ALBERTO</t>
  </si>
  <si>
    <t>1:52:53</t>
  </si>
  <si>
    <t>868</t>
  </si>
  <si>
    <t>FEUDALE</t>
  </si>
  <si>
    <t>MARZIALE</t>
  </si>
  <si>
    <t>869</t>
  </si>
  <si>
    <t>BINI</t>
  </si>
  <si>
    <t>TIZIANA</t>
  </si>
  <si>
    <t>1:52:54</t>
  </si>
  <si>
    <t>870</t>
  </si>
  <si>
    <t>1:52:57</t>
  </si>
  <si>
    <t>871</t>
  </si>
  <si>
    <t>SERAFIN</t>
  </si>
  <si>
    <t>EZIO</t>
  </si>
  <si>
    <t>1:52:58</t>
  </si>
  <si>
    <t>1:52:42</t>
  </si>
  <si>
    <t>872</t>
  </si>
  <si>
    <t>RICASOLI</t>
  </si>
  <si>
    <t>1:53:03</t>
  </si>
  <si>
    <t>873</t>
  </si>
  <si>
    <t>874</t>
  </si>
  <si>
    <t>1:53:05</t>
  </si>
  <si>
    <t>875</t>
  </si>
  <si>
    <t>BALDI</t>
  </si>
  <si>
    <t>876</t>
  </si>
  <si>
    <t>CARLINO</t>
  </si>
  <si>
    <t>1:53:06</t>
  </si>
  <si>
    <t>877</t>
  </si>
  <si>
    <t>SFARRA</t>
  </si>
  <si>
    <t>1:53:10</t>
  </si>
  <si>
    <t>878</t>
  </si>
  <si>
    <t>MONDELLO</t>
  </si>
  <si>
    <t>DINO</t>
  </si>
  <si>
    <t>1:53:12</t>
  </si>
  <si>
    <t>1:51:31</t>
  </si>
  <si>
    <t>879</t>
  </si>
  <si>
    <t>SACCÀ</t>
  </si>
  <si>
    <t>M</t>
  </si>
  <si>
    <t>1:53:14</t>
  </si>
  <si>
    <t>880</t>
  </si>
  <si>
    <t>VELLINI</t>
  </si>
  <si>
    <t>1:53:15</t>
  </si>
  <si>
    <t>881</t>
  </si>
  <si>
    <t>FRATTESI</t>
  </si>
  <si>
    <t>1:53:17</t>
  </si>
  <si>
    <t>882</t>
  </si>
  <si>
    <t>TUDINO</t>
  </si>
  <si>
    <t>1:53:18</t>
  </si>
  <si>
    <t>883</t>
  </si>
  <si>
    <t>PACIFICI</t>
  </si>
  <si>
    <t>1:53:20</t>
  </si>
  <si>
    <t>1:52:10</t>
  </si>
  <si>
    <t>884</t>
  </si>
  <si>
    <t>KOWALCZYK</t>
  </si>
  <si>
    <t>MARIA</t>
  </si>
  <si>
    <t>885</t>
  </si>
  <si>
    <t>SCIALAPPA</t>
  </si>
  <si>
    <t>1:53:21</t>
  </si>
  <si>
    <t>886</t>
  </si>
  <si>
    <t>SAETTA</t>
  </si>
  <si>
    <t>1:53:22</t>
  </si>
  <si>
    <t>887</t>
  </si>
  <si>
    <t>1:53:24</t>
  </si>
  <si>
    <t>888</t>
  </si>
  <si>
    <t>PROIETTI</t>
  </si>
  <si>
    <t>ORDINE INGEGNERI ROMA</t>
  </si>
  <si>
    <t>1:53:26</t>
  </si>
  <si>
    <t>889</t>
  </si>
  <si>
    <t>NAPPI</t>
  </si>
  <si>
    <t>UMBERTO</t>
  </si>
  <si>
    <t>1:53:09</t>
  </si>
  <si>
    <t>890</t>
  </si>
  <si>
    <t>ARRICHIELLO</t>
  </si>
  <si>
    <t>1:52:26</t>
  </si>
  <si>
    <t>891</t>
  </si>
  <si>
    <t>SANTUCCI</t>
  </si>
  <si>
    <t>1:53:27</t>
  </si>
  <si>
    <t>892</t>
  </si>
  <si>
    <t>MANZO</t>
  </si>
  <si>
    <t>ALSIUM LADISPOLI</t>
  </si>
  <si>
    <t>1:53:28</t>
  </si>
  <si>
    <t>1:51:46</t>
  </si>
  <si>
    <t>893</t>
  </si>
  <si>
    <t>MANGIACOTTI</t>
  </si>
  <si>
    <t>FRANCESCO PIO</t>
  </si>
  <si>
    <t>894</t>
  </si>
  <si>
    <t>SERONE</t>
  </si>
  <si>
    <t>895</t>
  </si>
  <si>
    <t>DELL'ORCA</t>
  </si>
  <si>
    <t>896</t>
  </si>
  <si>
    <t>DI SALVATORE</t>
  </si>
  <si>
    <t>1:53:29</t>
  </si>
  <si>
    <t>1:53:00</t>
  </si>
  <si>
    <t>897</t>
  </si>
  <si>
    <t>SANTILLI</t>
  </si>
  <si>
    <t>ANDREA AUGUSTO</t>
  </si>
  <si>
    <t>1:52:34</t>
  </si>
  <si>
    <t>898</t>
  </si>
  <si>
    <t>SCAFÈ</t>
  </si>
  <si>
    <t>1:53:30</t>
  </si>
  <si>
    <t>899</t>
  </si>
  <si>
    <t>PISCOPIELLO</t>
  </si>
  <si>
    <t>1:53:31</t>
  </si>
  <si>
    <t>900</t>
  </si>
  <si>
    <t>1:53:32</t>
  </si>
  <si>
    <t>901</t>
  </si>
  <si>
    <t>VALOROSI</t>
  </si>
  <si>
    <t>ALBERICO</t>
  </si>
  <si>
    <t>1:53:33</t>
  </si>
  <si>
    <t>902</t>
  </si>
  <si>
    <t>903</t>
  </si>
  <si>
    <t>SANTINI</t>
  </si>
  <si>
    <t>1:53:34</t>
  </si>
  <si>
    <t>904</t>
  </si>
  <si>
    <t>ZANOLETTI</t>
  </si>
  <si>
    <t>905</t>
  </si>
  <si>
    <t>CARLONE</t>
  </si>
  <si>
    <t>906</t>
  </si>
  <si>
    <t>GIRONI</t>
  </si>
  <si>
    <t>1:53:35</t>
  </si>
  <si>
    <t>907</t>
  </si>
  <si>
    <t>NUGARI</t>
  </si>
  <si>
    <t>908</t>
  </si>
  <si>
    <t>RUNNING CLUB MARATONA DI ROMA</t>
  </si>
  <si>
    <t>1:53:36</t>
  </si>
  <si>
    <t>1:53:01</t>
  </si>
  <si>
    <t>909</t>
  </si>
  <si>
    <t>VENDITTI</t>
  </si>
  <si>
    <t>MARIA FLAVIA</t>
  </si>
  <si>
    <t>1:52:48</t>
  </si>
  <si>
    <t>910</t>
  </si>
  <si>
    <t>GAZZILLO</t>
  </si>
  <si>
    <t>1:53:37</t>
  </si>
  <si>
    <t>911</t>
  </si>
  <si>
    <t>DI DOMENICO</t>
  </si>
  <si>
    <t>912</t>
  </si>
  <si>
    <t>ALFONSI</t>
  </si>
  <si>
    <t>1:53:38</t>
  </si>
  <si>
    <t>913</t>
  </si>
  <si>
    <t>LA FERRARA</t>
  </si>
  <si>
    <t>NUNZIO</t>
  </si>
  <si>
    <t>1:53:40</t>
  </si>
  <si>
    <t>914</t>
  </si>
  <si>
    <t>1:53:41</t>
  </si>
  <si>
    <t>915</t>
  </si>
  <si>
    <t>CELEGHIN</t>
  </si>
  <si>
    <t>1:53:42</t>
  </si>
  <si>
    <t>916</t>
  </si>
  <si>
    <t>GIUNGARELLI</t>
  </si>
  <si>
    <t>1:53:43</t>
  </si>
  <si>
    <t>1:52:33</t>
  </si>
  <si>
    <t>917</t>
  </si>
  <si>
    <t>AMATORI ATLETICA POMEZIA</t>
  </si>
  <si>
    <t>918</t>
  </si>
  <si>
    <t>CLAUSER</t>
  </si>
  <si>
    <t>1:53:23</t>
  </si>
  <si>
    <t>919</t>
  </si>
  <si>
    <t>MOSTACCI</t>
  </si>
  <si>
    <t>COSTANTINO</t>
  </si>
  <si>
    <t>1:53:44</t>
  </si>
  <si>
    <t>920</t>
  </si>
  <si>
    <t>SAMMARCO</t>
  </si>
  <si>
    <t>1:53:47</t>
  </si>
  <si>
    <t>921</t>
  </si>
  <si>
    <t>NAPOLI</t>
  </si>
  <si>
    <t>1:53:49</t>
  </si>
  <si>
    <t>1:53:04</t>
  </si>
  <si>
    <t>922</t>
  </si>
  <si>
    <t>PELINO</t>
  </si>
  <si>
    <t>1:53:53</t>
  </si>
  <si>
    <t>923</t>
  </si>
  <si>
    <t>1:53:54</t>
  </si>
  <si>
    <t>1:53:07</t>
  </si>
  <si>
    <t>924</t>
  </si>
  <si>
    <t>MOLITERNO</t>
  </si>
  <si>
    <t>1:53:57</t>
  </si>
  <si>
    <t>925</t>
  </si>
  <si>
    <t>RAGUZZINI</t>
  </si>
  <si>
    <t>926</t>
  </si>
  <si>
    <t>LA MANNA</t>
  </si>
  <si>
    <t>VALENTINA GIADA</t>
  </si>
  <si>
    <t>1:53:59</t>
  </si>
  <si>
    <t>927</t>
  </si>
  <si>
    <t>ZUFFI</t>
  </si>
  <si>
    <t>928</t>
  </si>
  <si>
    <t>PACE</t>
  </si>
  <si>
    <t>1:54:00</t>
  </si>
  <si>
    <t>929</t>
  </si>
  <si>
    <t>CORDELLA</t>
  </si>
  <si>
    <t>1:54:02</t>
  </si>
  <si>
    <t>1:53:13</t>
  </si>
  <si>
    <t>930</t>
  </si>
  <si>
    <t>GIUNTA</t>
  </si>
  <si>
    <t>MARATHON CLUB ORISTANO</t>
  </si>
  <si>
    <t>1:54:03</t>
  </si>
  <si>
    <t>1:54:01</t>
  </si>
  <si>
    <t>931</t>
  </si>
  <si>
    <t>1:54:06</t>
  </si>
  <si>
    <t>932</t>
  </si>
  <si>
    <t>IACOMELLI</t>
  </si>
  <si>
    <t>933</t>
  </si>
  <si>
    <t>BISCARINI</t>
  </si>
  <si>
    <t>1:54:07</t>
  </si>
  <si>
    <t>934</t>
  </si>
  <si>
    <t>LEOPARDI</t>
  </si>
  <si>
    <t>1:54:08</t>
  </si>
  <si>
    <t>935</t>
  </si>
  <si>
    <t>FELIZIANI</t>
  </si>
  <si>
    <t>1:52:27</t>
  </si>
  <si>
    <t>936</t>
  </si>
  <si>
    <t>PISELLO</t>
  </si>
  <si>
    <t>1:54:09</t>
  </si>
  <si>
    <t>937</t>
  </si>
  <si>
    <t>938</t>
  </si>
  <si>
    <t>PELLEGRINO</t>
  </si>
  <si>
    <t>1:54:10</t>
  </si>
  <si>
    <t>939</t>
  </si>
  <si>
    <t>VARONE</t>
  </si>
  <si>
    <t>1:54:13</t>
  </si>
  <si>
    <t>1:52:59</t>
  </si>
  <si>
    <t>940</t>
  </si>
  <si>
    <t>SCIPIO</t>
  </si>
  <si>
    <t>GIOIA MARIA</t>
  </si>
  <si>
    <t>1:54:14</t>
  </si>
  <si>
    <t>1:53:55</t>
  </si>
  <si>
    <t>941</t>
  </si>
  <si>
    <t>1:54:15</t>
  </si>
  <si>
    <t>942</t>
  </si>
  <si>
    <t>NAZZARRO</t>
  </si>
  <si>
    <t>1:52:32</t>
  </si>
  <si>
    <t>943</t>
  </si>
  <si>
    <t>CAMPO</t>
  </si>
  <si>
    <t>944</t>
  </si>
  <si>
    <t>TEBALDO</t>
  </si>
  <si>
    <t>945</t>
  </si>
  <si>
    <t>IL CORRIDORE RUNNING</t>
  </si>
  <si>
    <t>1:54:16</t>
  </si>
  <si>
    <t>1:52:52</t>
  </si>
  <si>
    <t>946</t>
  </si>
  <si>
    <t>FANASCA</t>
  </si>
  <si>
    <t>1:54:17</t>
  </si>
  <si>
    <t>947</t>
  </si>
  <si>
    <t>DURANTE</t>
  </si>
  <si>
    <t>948</t>
  </si>
  <si>
    <t>DE LUCA RAPONE</t>
  </si>
  <si>
    <t>1:54:20</t>
  </si>
  <si>
    <t>949</t>
  </si>
  <si>
    <t>FALCIANI</t>
  </si>
  <si>
    <t>950</t>
  </si>
  <si>
    <t>1:54:23</t>
  </si>
  <si>
    <t>951</t>
  </si>
  <si>
    <t>GIUNTATI</t>
  </si>
  <si>
    <t>NATALE</t>
  </si>
  <si>
    <t>1:54:26</t>
  </si>
  <si>
    <t>952</t>
  </si>
  <si>
    <t>ALESSANDRONI</t>
  </si>
  <si>
    <t>1:54:28</t>
  </si>
  <si>
    <t>953</t>
  </si>
  <si>
    <t>RAMPOGNA</t>
  </si>
  <si>
    <t>1:54:30</t>
  </si>
  <si>
    <t>954</t>
  </si>
  <si>
    <t>1:54:31</t>
  </si>
  <si>
    <t>955</t>
  </si>
  <si>
    <t>CHIARINI</t>
  </si>
  <si>
    <t>956</t>
  </si>
  <si>
    <t>1:54:05</t>
  </si>
  <si>
    <t>957</t>
  </si>
  <si>
    <t>TORRI</t>
  </si>
  <si>
    <t>ASD ATLETICOM</t>
  </si>
  <si>
    <t>1:54:32</t>
  </si>
  <si>
    <t>1:54:24</t>
  </si>
  <si>
    <t>958</t>
  </si>
  <si>
    <t>SPALLETTA</t>
  </si>
  <si>
    <t>CRISTIANA</t>
  </si>
  <si>
    <t>959</t>
  </si>
  <si>
    <t>SCIFONI</t>
  </si>
  <si>
    <t>960</t>
  </si>
  <si>
    <t>FORINO</t>
  </si>
  <si>
    <t>1:54:33</t>
  </si>
  <si>
    <t>961</t>
  </si>
  <si>
    <t>MASSARO</t>
  </si>
  <si>
    <t>ELISABETTA</t>
  </si>
  <si>
    <t>1:54:34</t>
  </si>
  <si>
    <t>962</t>
  </si>
  <si>
    <t>PIERANTONI</t>
  </si>
  <si>
    <t>963</t>
  </si>
  <si>
    <t>964</t>
  </si>
  <si>
    <t>SQUARCIA</t>
  </si>
  <si>
    <t>1:54:36</t>
  </si>
  <si>
    <t>965</t>
  </si>
  <si>
    <t>DE FACENDIS</t>
  </si>
  <si>
    <t>1:54:39</t>
  </si>
  <si>
    <t>1:53:39</t>
  </si>
  <si>
    <t>966</t>
  </si>
  <si>
    <t>MARITTI</t>
  </si>
  <si>
    <t>967</t>
  </si>
  <si>
    <t>BURTONE</t>
  </si>
  <si>
    <t>VIGILI DEL FUOCO ROMA</t>
  </si>
  <si>
    <t>968</t>
  </si>
  <si>
    <t>QUISPE LOPEZ</t>
  </si>
  <si>
    <t>JOSE LUIS</t>
  </si>
  <si>
    <t>1:54:41</t>
  </si>
  <si>
    <t>1:53:51</t>
  </si>
  <si>
    <t>969</t>
  </si>
  <si>
    <t>FRATICELLI</t>
  </si>
  <si>
    <t>1:54:44</t>
  </si>
  <si>
    <t>970</t>
  </si>
  <si>
    <t>971</t>
  </si>
  <si>
    <t>MOREIRA</t>
  </si>
  <si>
    <t>972</t>
  </si>
  <si>
    <t>TRAVAGLINI</t>
  </si>
  <si>
    <t>973</t>
  </si>
  <si>
    <t>1:54:45</t>
  </si>
  <si>
    <t>974</t>
  </si>
  <si>
    <t>LUNGHI</t>
  </si>
  <si>
    <t>1:54:46</t>
  </si>
  <si>
    <t>1:54:43</t>
  </si>
  <si>
    <t>975</t>
  </si>
  <si>
    <t>BRUGHITTA</t>
  </si>
  <si>
    <t>976</t>
  </si>
  <si>
    <t>JOLYON</t>
  </si>
  <si>
    <t>1:54:47</t>
  </si>
  <si>
    <t>977</t>
  </si>
  <si>
    <t>PUTZOLU</t>
  </si>
  <si>
    <t>1:54:49</t>
  </si>
  <si>
    <t>978</t>
  </si>
  <si>
    <t>PARISI</t>
  </si>
  <si>
    <t>979</t>
  </si>
  <si>
    <t>ESPOSITI</t>
  </si>
  <si>
    <t>MARZIA</t>
  </si>
  <si>
    <t>1:54:50</t>
  </si>
  <si>
    <t>980</t>
  </si>
  <si>
    <t>AGOSTINI</t>
  </si>
  <si>
    <t>981</t>
  </si>
  <si>
    <t>1:54:51</t>
  </si>
  <si>
    <t>982</t>
  </si>
  <si>
    <t>UGOLINI</t>
  </si>
  <si>
    <t>1:54:52</t>
  </si>
  <si>
    <t>983</t>
  </si>
  <si>
    <t>MAGINI</t>
  </si>
  <si>
    <t>1:54:54</t>
  </si>
  <si>
    <t>984</t>
  </si>
  <si>
    <t>TROBIANI</t>
  </si>
  <si>
    <t>985</t>
  </si>
  <si>
    <t>PIAZZA</t>
  </si>
  <si>
    <t>1:54:56</t>
  </si>
  <si>
    <t>986</t>
  </si>
  <si>
    <t>TARQUINI</t>
  </si>
  <si>
    <t>1:54:57</t>
  </si>
  <si>
    <t>1:54:42</t>
  </si>
  <si>
    <t>987</t>
  </si>
  <si>
    <t>LIMENTANI</t>
  </si>
  <si>
    <t>JESSICA</t>
  </si>
  <si>
    <t>988</t>
  </si>
  <si>
    <t>PALLINI</t>
  </si>
  <si>
    <t>1:55:00</t>
  </si>
  <si>
    <t>989</t>
  </si>
  <si>
    <t>PODISTI VALMONTONE</t>
  </si>
  <si>
    <t>990</t>
  </si>
  <si>
    <t>RITA</t>
  </si>
  <si>
    <t>1:55:02</t>
  </si>
  <si>
    <t>991</t>
  </si>
  <si>
    <t>ZEDDE</t>
  </si>
  <si>
    <t>992</t>
  </si>
  <si>
    <t>SIVORI</t>
  </si>
  <si>
    <t>1:54:27</t>
  </si>
  <si>
    <t>993</t>
  </si>
  <si>
    <t>1:55:03</t>
  </si>
  <si>
    <t>994</t>
  </si>
  <si>
    <t>1:55:04</t>
  </si>
  <si>
    <t>995</t>
  </si>
  <si>
    <t>CIARCIA</t>
  </si>
  <si>
    <t>ATLETICA INPS</t>
  </si>
  <si>
    <t>1:55:06</t>
  </si>
  <si>
    <t>996</t>
  </si>
  <si>
    <t>PAOLESSI</t>
  </si>
  <si>
    <t>1:55:07</t>
  </si>
  <si>
    <t>1:54:22</t>
  </si>
  <si>
    <t>997</t>
  </si>
  <si>
    <t>AQUILANI</t>
  </si>
  <si>
    <t>GIORGIO ONORATO</t>
  </si>
  <si>
    <t>998</t>
  </si>
  <si>
    <t>TRANI</t>
  </si>
  <si>
    <t>1:55:09</t>
  </si>
  <si>
    <t>1:53:56</t>
  </si>
  <si>
    <t>999</t>
  </si>
  <si>
    <t>1:55:10</t>
  </si>
  <si>
    <t>1000</t>
  </si>
  <si>
    <t>PASSA</t>
  </si>
  <si>
    <t>1001</t>
  </si>
  <si>
    <t>PANCI</t>
  </si>
  <si>
    <t>1:55:14</t>
  </si>
  <si>
    <t>1002</t>
  </si>
  <si>
    <t>CAPALBO</t>
  </si>
  <si>
    <t>1:55:17</t>
  </si>
  <si>
    <t>1003</t>
  </si>
  <si>
    <t>SMOLYAR</t>
  </si>
  <si>
    <t>VALENTYNA</t>
  </si>
  <si>
    <t>1:55:19</t>
  </si>
  <si>
    <t>1004</t>
  </si>
  <si>
    <t>1:55:21</t>
  </si>
  <si>
    <t>1005</t>
  </si>
  <si>
    <t>PINO</t>
  </si>
  <si>
    <t>1:55:25</t>
  </si>
  <si>
    <t>1:55:18</t>
  </si>
  <si>
    <t>1006</t>
  </si>
  <si>
    <t>LA MONTAGNA</t>
  </si>
  <si>
    <t>CLEMENTE</t>
  </si>
  <si>
    <t>1007</t>
  </si>
  <si>
    <t>CAROZZA</t>
  </si>
  <si>
    <t>1:55:31</t>
  </si>
  <si>
    <t>1008</t>
  </si>
  <si>
    <t>1:55:32</t>
  </si>
  <si>
    <t>1:55:16</t>
  </si>
  <si>
    <t>1009</t>
  </si>
  <si>
    <t>RAPONI</t>
  </si>
  <si>
    <t>1010</t>
  </si>
  <si>
    <t>TOLI</t>
  </si>
  <si>
    <t>1:54:25</t>
  </si>
  <si>
    <t>1011</t>
  </si>
  <si>
    <t>DE CARVHALO</t>
  </si>
  <si>
    <t>ANTONIO CARLOS</t>
  </si>
  <si>
    <t>1:55:36</t>
  </si>
  <si>
    <t>1:54:58</t>
  </si>
  <si>
    <t>1012</t>
  </si>
  <si>
    <t>1:55:37</t>
  </si>
  <si>
    <t>1:55:15</t>
  </si>
  <si>
    <t>1013</t>
  </si>
  <si>
    <t>FRISONE</t>
  </si>
  <si>
    <t>1:55:40</t>
  </si>
  <si>
    <t>1:54:38</t>
  </si>
  <si>
    <t>1014</t>
  </si>
  <si>
    <t>TUDERTI</t>
  </si>
  <si>
    <t>1:55:43</t>
  </si>
  <si>
    <t>1015</t>
  </si>
  <si>
    <t>SARGOLINI</t>
  </si>
  <si>
    <t>1:55:44</t>
  </si>
  <si>
    <t>1016</t>
  </si>
  <si>
    <t>BERTANI</t>
  </si>
  <si>
    <t>1:55:45</t>
  </si>
  <si>
    <t>1017</t>
  </si>
  <si>
    <t>DI BARI</t>
  </si>
  <si>
    <t>1:55:54</t>
  </si>
  <si>
    <t>1018</t>
  </si>
  <si>
    <t>1:55:48</t>
  </si>
  <si>
    <t>1019</t>
  </si>
  <si>
    <t>THERMES</t>
  </si>
  <si>
    <t>1:55:55</t>
  </si>
  <si>
    <t>1020</t>
  </si>
  <si>
    <t>POLSELLI</t>
  </si>
  <si>
    <t>1:55:57</t>
  </si>
  <si>
    <t>1021</t>
  </si>
  <si>
    <t>VENUTI</t>
  </si>
  <si>
    <t>MANUEL</t>
  </si>
  <si>
    <t>1022</t>
  </si>
  <si>
    <t>MAGISTRI</t>
  </si>
  <si>
    <t>DILETTA</t>
  </si>
  <si>
    <t>1023</t>
  </si>
  <si>
    <t>CETRANCOLO</t>
  </si>
  <si>
    <t>1024</t>
  </si>
  <si>
    <t>CASALICCHIO</t>
  </si>
  <si>
    <t>1:56:03</t>
  </si>
  <si>
    <t>1025</t>
  </si>
  <si>
    <t>DI MARCO</t>
  </si>
  <si>
    <t>1:56:04</t>
  </si>
  <si>
    <t>1:54:35</t>
  </si>
  <si>
    <t>1026</t>
  </si>
  <si>
    <t>LELLI</t>
  </si>
  <si>
    <t>ANGELICO</t>
  </si>
  <si>
    <t>1:56:06</t>
  </si>
  <si>
    <t>1:55:53</t>
  </si>
  <si>
    <t>1027</t>
  </si>
  <si>
    <t>1:56:07</t>
  </si>
  <si>
    <t>1:55:41</t>
  </si>
  <si>
    <t>1028</t>
  </si>
  <si>
    <t>BIANCO</t>
  </si>
  <si>
    <t>1:56:08</t>
  </si>
  <si>
    <t>1029</t>
  </si>
  <si>
    <t>TIBERI</t>
  </si>
  <si>
    <t>1:56:09</t>
  </si>
  <si>
    <t>1:54:59</t>
  </si>
  <si>
    <t>1030</t>
  </si>
  <si>
    <t>FABROCINI</t>
  </si>
  <si>
    <t>1:56:10</t>
  </si>
  <si>
    <t>1031</t>
  </si>
  <si>
    <t>CALANCA</t>
  </si>
  <si>
    <t>SPORT AGAINIST VIOLENCE</t>
  </si>
  <si>
    <t>1032</t>
  </si>
  <si>
    <t>COSTA</t>
  </si>
  <si>
    <t>1:56:11</t>
  </si>
  <si>
    <t>1:55:35</t>
  </si>
  <si>
    <t>1033</t>
  </si>
  <si>
    <t>MACIOCE</t>
  </si>
  <si>
    <t>1:56:13</t>
  </si>
  <si>
    <t>1034</t>
  </si>
  <si>
    <t>ZEGA</t>
  </si>
  <si>
    <t>1035</t>
  </si>
  <si>
    <t>1:56:14</t>
  </si>
  <si>
    <t>1036</t>
  </si>
  <si>
    <t>MAZZETTI</t>
  </si>
  <si>
    <t>1:56:15</t>
  </si>
  <si>
    <t>1:55:46</t>
  </si>
  <si>
    <t>1037</t>
  </si>
  <si>
    <t>TIMPERI</t>
  </si>
  <si>
    <t>1:54:48</t>
  </si>
  <si>
    <t>1038</t>
  </si>
  <si>
    <t>ROCCA</t>
  </si>
  <si>
    <t>1039</t>
  </si>
  <si>
    <t>TAMMA</t>
  </si>
  <si>
    <t>1040</t>
  </si>
  <si>
    <t>GUITARRINI</t>
  </si>
  <si>
    <t>1:56:16</t>
  </si>
  <si>
    <t>1041</t>
  </si>
  <si>
    <t>FILOSOFI</t>
  </si>
  <si>
    <t>1:56:18</t>
  </si>
  <si>
    <t>1:55:28</t>
  </si>
  <si>
    <t>1042</t>
  </si>
  <si>
    <t>1:56:19</t>
  </si>
  <si>
    <t>1043</t>
  </si>
  <si>
    <t>CANTATORE</t>
  </si>
  <si>
    <t>1:56:21</t>
  </si>
  <si>
    <t>1:55:49</t>
  </si>
  <si>
    <t>1044</t>
  </si>
  <si>
    <t>PESSAH</t>
  </si>
  <si>
    <t>SUSANNA</t>
  </si>
  <si>
    <t>1:56:22</t>
  </si>
  <si>
    <t>1045</t>
  </si>
  <si>
    <t>MASSIDDA</t>
  </si>
  <si>
    <t>SILVIO</t>
  </si>
  <si>
    <t>1:56:24</t>
  </si>
  <si>
    <t>1:55:29</t>
  </si>
  <si>
    <t>1046</t>
  </si>
  <si>
    <t>1:56:25</t>
  </si>
  <si>
    <t>1:55:52</t>
  </si>
  <si>
    <t>1047</t>
  </si>
  <si>
    <t>1:56:26</t>
  </si>
  <si>
    <t>1048</t>
  </si>
  <si>
    <t>BERTOLO</t>
  </si>
  <si>
    <t>DAVID</t>
  </si>
  <si>
    <t>1:56:27</t>
  </si>
  <si>
    <t>1049</t>
  </si>
  <si>
    <t>FRUTUOSO</t>
  </si>
  <si>
    <t>ALBERTINA</t>
  </si>
  <si>
    <t>1:56:32</t>
  </si>
  <si>
    <t>1050</t>
  </si>
  <si>
    <t>1051</t>
  </si>
  <si>
    <t>POVIA</t>
  </si>
  <si>
    <t>1:56:36</t>
  </si>
  <si>
    <t>1:55:24</t>
  </si>
  <si>
    <t>1052</t>
  </si>
  <si>
    <t>MAROCCHINI</t>
  </si>
  <si>
    <t>IRIS</t>
  </si>
  <si>
    <t>1:55:34</t>
  </si>
  <si>
    <t>1053</t>
  </si>
  <si>
    <t>CORONATI</t>
  </si>
  <si>
    <t>1054</t>
  </si>
  <si>
    <t>FIORANI</t>
  </si>
  <si>
    <t>GIOVANNI SCAVO 2000</t>
  </si>
  <si>
    <t>1:56:38</t>
  </si>
  <si>
    <t>1055</t>
  </si>
  <si>
    <t>CANDIDI</t>
  </si>
  <si>
    <t>1:56:39</t>
  </si>
  <si>
    <t>1056</t>
  </si>
  <si>
    <t>RAVONI</t>
  </si>
  <si>
    <t>1:56:42</t>
  </si>
  <si>
    <t>1057</t>
  </si>
  <si>
    <t>ZAZZA</t>
  </si>
  <si>
    <t>AUGUSTO</t>
  </si>
  <si>
    <t>ATLETICA CARSOLI</t>
  </si>
  <si>
    <t>1:56:44</t>
  </si>
  <si>
    <t>1:55:01</t>
  </si>
  <si>
    <t>1058</t>
  </si>
  <si>
    <t>MONSELLATO</t>
  </si>
  <si>
    <t>ELENA</t>
  </si>
  <si>
    <t>1:56:34</t>
  </si>
  <si>
    <t>1059</t>
  </si>
  <si>
    <t>1060</t>
  </si>
  <si>
    <t>MUCIACCIA</t>
  </si>
  <si>
    <t>1:56:45</t>
  </si>
  <si>
    <t>1061</t>
  </si>
  <si>
    <t>SCIAVICCO</t>
  </si>
  <si>
    <t>1062</t>
  </si>
  <si>
    <t>CANAPARI</t>
  </si>
  <si>
    <t>1:56:46</t>
  </si>
  <si>
    <t>1:55:51</t>
  </si>
  <si>
    <t>1063</t>
  </si>
  <si>
    <t>RIZZARDI</t>
  </si>
  <si>
    <t>1064</t>
  </si>
  <si>
    <t>GALLINELLA</t>
  </si>
  <si>
    <t>1:56:47</t>
  </si>
  <si>
    <t>1065</t>
  </si>
  <si>
    <t>RISCIFULLI</t>
  </si>
  <si>
    <t>ALESSANDRO ANTONIO</t>
  </si>
  <si>
    <t>1:56:48</t>
  </si>
  <si>
    <t>1:56:40</t>
  </si>
  <si>
    <t>1066</t>
  </si>
  <si>
    <t>ETNA</t>
  </si>
  <si>
    <t>1067</t>
  </si>
  <si>
    <t>CATARINOZZI</t>
  </si>
  <si>
    <t>1068</t>
  </si>
  <si>
    <t>COPPARI</t>
  </si>
  <si>
    <t>1:56:50</t>
  </si>
  <si>
    <t>1069</t>
  </si>
  <si>
    <t>1:56:51</t>
  </si>
  <si>
    <t>1070</t>
  </si>
  <si>
    <t>BORZI</t>
  </si>
  <si>
    <t>1:56:52</t>
  </si>
  <si>
    <t>1071</t>
  </si>
  <si>
    <t>PERRONE CAPANO</t>
  </si>
  <si>
    <t>1072</t>
  </si>
  <si>
    <t>1:56:54</t>
  </si>
  <si>
    <t>1073</t>
  </si>
  <si>
    <t>ANTONINI</t>
  </si>
  <si>
    <t>1:56:55</t>
  </si>
  <si>
    <t>1074</t>
  </si>
  <si>
    <t>LANDI</t>
  </si>
  <si>
    <t>1:56:57</t>
  </si>
  <si>
    <t>1075</t>
  </si>
  <si>
    <t>DE IULIO</t>
  </si>
  <si>
    <t>ATTILIO</t>
  </si>
  <si>
    <t>1:57:01</t>
  </si>
  <si>
    <t>1076</t>
  </si>
  <si>
    <t>FERRANTINI</t>
  </si>
  <si>
    <t>SEVERINA</t>
  </si>
  <si>
    <t>1077</t>
  </si>
  <si>
    <t>REGOLI</t>
  </si>
  <si>
    <t>1:57:03</t>
  </si>
  <si>
    <t>1:55:20</t>
  </si>
  <si>
    <t>1078</t>
  </si>
  <si>
    <t>LUCÀ</t>
  </si>
  <si>
    <t>1:57:04</t>
  </si>
  <si>
    <t>1079</t>
  </si>
  <si>
    <t>GRACILI</t>
  </si>
  <si>
    <t>1:55:30</t>
  </si>
  <si>
    <t>1080</t>
  </si>
  <si>
    <t>MATTIELLI</t>
  </si>
  <si>
    <t>1:57:05</t>
  </si>
  <si>
    <t>1081</t>
  </si>
  <si>
    <t>BRIZI</t>
  </si>
  <si>
    <t>1:57:09</t>
  </si>
  <si>
    <t>1:56:12</t>
  </si>
  <si>
    <t>1082</t>
  </si>
  <si>
    <t>DEL GRANDE</t>
  </si>
  <si>
    <t>LEPROTTI VILLA ADA</t>
  </si>
  <si>
    <t>1083</t>
  </si>
  <si>
    <t>REGANO</t>
  </si>
  <si>
    <t>1:55:42</t>
  </si>
  <si>
    <t>1084</t>
  </si>
  <si>
    <t>1:57:13</t>
  </si>
  <si>
    <t>1085</t>
  </si>
  <si>
    <t>PERICOLI</t>
  </si>
  <si>
    <t>1086</t>
  </si>
  <si>
    <t>SIDERI</t>
  </si>
  <si>
    <t>1087</t>
  </si>
  <si>
    <t>PIANESE</t>
  </si>
  <si>
    <t>TOBIA</t>
  </si>
  <si>
    <t>1:57:14</t>
  </si>
  <si>
    <t>1088</t>
  </si>
  <si>
    <t>PANELLA</t>
  </si>
  <si>
    <t>1089</t>
  </si>
  <si>
    <t>IVELLA</t>
  </si>
  <si>
    <t>FRANCESCO SAVERIO</t>
  </si>
  <si>
    <t>1:57:15</t>
  </si>
  <si>
    <t>1090</t>
  </si>
  <si>
    <t>MAGGI</t>
  </si>
  <si>
    <t>1091</t>
  </si>
  <si>
    <t>1:57:17</t>
  </si>
  <si>
    <t>1092</t>
  </si>
  <si>
    <t>URBANI</t>
  </si>
  <si>
    <t>1:55:56</t>
  </si>
  <si>
    <t>1093</t>
  </si>
  <si>
    <t>1:57:20</t>
  </si>
  <si>
    <t>1094</t>
  </si>
  <si>
    <t>GALLETTA</t>
  </si>
  <si>
    <t>1095</t>
  </si>
  <si>
    <t>GIOIA</t>
  </si>
  <si>
    <t>1:57:21</t>
  </si>
  <si>
    <t>1:56:00</t>
  </si>
  <si>
    <t>1096</t>
  </si>
  <si>
    <t>LATTANZI</t>
  </si>
  <si>
    <t>ACSI CAMPIDOGLIO PALATINO</t>
  </si>
  <si>
    <t>1:57:22</t>
  </si>
  <si>
    <t>1097</t>
  </si>
  <si>
    <t>LAZZAROTTI</t>
  </si>
  <si>
    <t>1098</t>
  </si>
  <si>
    <t>AURELI</t>
  </si>
  <si>
    <t>1:57:23</t>
  </si>
  <si>
    <t>1:56:17</t>
  </si>
  <si>
    <t>1099</t>
  </si>
  <si>
    <t>RABCHUK</t>
  </si>
  <si>
    <t>ANDREJ</t>
  </si>
  <si>
    <t>1:57:24</t>
  </si>
  <si>
    <t>1100</t>
  </si>
  <si>
    <t>POLLONIO</t>
  </si>
  <si>
    <t>FLAVIA</t>
  </si>
  <si>
    <t>1:57:26</t>
  </si>
  <si>
    <t>1101</t>
  </si>
  <si>
    <t>PELLEGRINI</t>
  </si>
  <si>
    <t>1:57:27</t>
  </si>
  <si>
    <t>1102</t>
  </si>
  <si>
    <t>GAY</t>
  </si>
  <si>
    <t>1:57:28</t>
  </si>
  <si>
    <t>1103</t>
  </si>
  <si>
    <t>1:57:30</t>
  </si>
  <si>
    <t>1:56:30</t>
  </si>
  <si>
    <t>1104</t>
  </si>
  <si>
    <t>PASINI</t>
  </si>
  <si>
    <t>1:57:32</t>
  </si>
  <si>
    <t>1105</t>
  </si>
  <si>
    <t>BERARDINELLI</t>
  </si>
  <si>
    <t>1:57:33</t>
  </si>
  <si>
    <t>1106</t>
  </si>
  <si>
    <t>FICORILLI</t>
  </si>
  <si>
    <t>1:57:34</t>
  </si>
  <si>
    <t>1:57:06</t>
  </si>
  <si>
    <t>1107</t>
  </si>
  <si>
    <t>MALPICCI</t>
  </si>
  <si>
    <t>1:57:35</t>
  </si>
  <si>
    <t>1:57:18</t>
  </si>
  <si>
    <t>1108</t>
  </si>
  <si>
    <t>PETRECCA</t>
  </si>
  <si>
    <t>1:57:40</t>
  </si>
  <si>
    <t>1109</t>
  </si>
  <si>
    <t>1:57:42</t>
  </si>
  <si>
    <t>1110</t>
  </si>
  <si>
    <t>SGROI</t>
  </si>
  <si>
    <t>1:57:45</t>
  </si>
  <si>
    <t>1:56:53</t>
  </si>
  <si>
    <t>1111</t>
  </si>
  <si>
    <t>1:57:46</t>
  </si>
  <si>
    <t>1:57:38</t>
  </si>
  <si>
    <t>1112</t>
  </si>
  <si>
    <t>SPACCINI</t>
  </si>
  <si>
    <t>1:57:47</t>
  </si>
  <si>
    <t>1:57:37</t>
  </si>
  <si>
    <t>1113</t>
  </si>
  <si>
    <t>MILLUZZI</t>
  </si>
  <si>
    <t>1:56:28</t>
  </si>
  <si>
    <t>1114</t>
  </si>
  <si>
    <t>1:57:50</t>
  </si>
  <si>
    <t>1115</t>
  </si>
  <si>
    <t>MAIOLI</t>
  </si>
  <si>
    <t>1:57:52</t>
  </si>
  <si>
    <t>1116</t>
  </si>
  <si>
    <t>VANNIMARTINI</t>
  </si>
  <si>
    <t>ADALBERTO</t>
  </si>
  <si>
    <t>1:57:58</t>
  </si>
  <si>
    <t>1:57:19</t>
  </si>
  <si>
    <t>1117</t>
  </si>
  <si>
    <t>DE BLASIS</t>
  </si>
  <si>
    <t>MARZIO</t>
  </si>
  <si>
    <t>1118</t>
  </si>
  <si>
    <t>RICOBENE</t>
  </si>
  <si>
    <t>1:57:59</t>
  </si>
  <si>
    <t>1119</t>
  </si>
  <si>
    <t>SERGOLA</t>
  </si>
  <si>
    <t>MARIA RITA</t>
  </si>
  <si>
    <t>RIETI RIDING SPORTCLUB</t>
  </si>
  <si>
    <t>1:58:00</t>
  </si>
  <si>
    <t>1:56:56</t>
  </si>
  <si>
    <t>1120</t>
  </si>
  <si>
    <t>1:58:01</t>
  </si>
  <si>
    <t>1121</t>
  </si>
  <si>
    <t>CIMADON</t>
  </si>
  <si>
    <t>1:58:02</t>
  </si>
  <si>
    <t>1122</t>
  </si>
  <si>
    <t>EGIDIO</t>
  </si>
  <si>
    <t>1123</t>
  </si>
  <si>
    <t>PANFILIO</t>
  </si>
  <si>
    <t>1:58:04</t>
  </si>
  <si>
    <t>1124</t>
  </si>
  <si>
    <t>BELA'</t>
  </si>
  <si>
    <t>1:58:07</t>
  </si>
  <si>
    <t>1:57:43</t>
  </si>
  <si>
    <t>1125</t>
  </si>
  <si>
    <t>STRAFFI</t>
  </si>
  <si>
    <t>1:58:09</t>
  </si>
  <si>
    <t>1126</t>
  </si>
  <si>
    <t>1127</t>
  </si>
  <si>
    <t>1:58:10</t>
  </si>
  <si>
    <t>1128</t>
  </si>
  <si>
    <t>1:58:12</t>
  </si>
  <si>
    <t>1:57:10</t>
  </si>
  <si>
    <t>1129</t>
  </si>
  <si>
    <t>VALLONE</t>
  </si>
  <si>
    <t>1:58:17</t>
  </si>
  <si>
    <t>1130</t>
  </si>
  <si>
    <t>MONTORI</t>
  </si>
  <si>
    <t>1131</t>
  </si>
  <si>
    <t>CANZANO</t>
  </si>
  <si>
    <t>1:58:18</t>
  </si>
  <si>
    <t>1132</t>
  </si>
  <si>
    <t>1:58:21</t>
  </si>
  <si>
    <t>1133</t>
  </si>
  <si>
    <t>CIBODDO</t>
  </si>
  <si>
    <t>1:58:24</t>
  </si>
  <si>
    <t>1134</t>
  </si>
  <si>
    <t>TEDESCHI</t>
  </si>
  <si>
    <t>1:58:05</t>
  </si>
  <si>
    <t>1135</t>
  </si>
  <si>
    <t>CIVITA</t>
  </si>
  <si>
    <t>1:58:25</t>
  </si>
  <si>
    <t>1136</t>
  </si>
  <si>
    <t>IOPPOLO</t>
  </si>
  <si>
    <t>ANGELINA</t>
  </si>
  <si>
    <t>1:58:26</t>
  </si>
  <si>
    <t>1:58:06</t>
  </si>
  <si>
    <t>1137</t>
  </si>
  <si>
    <t>CAMPESTRE</t>
  </si>
  <si>
    <t>1:58:27</t>
  </si>
  <si>
    <t>1:57:07</t>
  </si>
  <si>
    <t>1138</t>
  </si>
  <si>
    <t>BELLI</t>
  </si>
  <si>
    <t>1:58:28</t>
  </si>
  <si>
    <t>1139</t>
  </si>
  <si>
    <t>LAZZARI</t>
  </si>
  <si>
    <t>1:58:29</t>
  </si>
  <si>
    <t>1140</t>
  </si>
  <si>
    <t>1:58:32</t>
  </si>
  <si>
    <t>1141</t>
  </si>
  <si>
    <t>MARIA ONORINA</t>
  </si>
  <si>
    <t>1:58:33</t>
  </si>
  <si>
    <t>1142</t>
  </si>
  <si>
    <t>BARTOCCI</t>
  </si>
  <si>
    <t>1:58:34</t>
  </si>
  <si>
    <t>1:57:00</t>
  </si>
  <si>
    <t>1143</t>
  </si>
  <si>
    <t>MEDAGLIA</t>
  </si>
  <si>
    <t>1:58:35</t>
  </si>
  <si>
    <t>1:57:25</t>
  </si>
  <si>
    <t>1144</t>
  </si>
  <si>
    <t>1145</t>
  </si>
  <si>
    <t>CAVALLI</t>
  </si>
  <si>
    <t>1146</t>
  </si>
  <si>
    <t>D'IPPOLITO</t>
  </si>
  <si>
    <t>1:58:38</t>
  </si>
  <si>
    <t>1147</t>
  </si>
  <si>
    <t>COMPAGNONE</t>
  </si>
  <si>
    <t>1148</t>
  </si>
  <si>
    <t>VETRARI</t>
  </si>
  <si>
    <t>1:56:58</t>
  </si>
  <si>
    <t>1149</t>
  </si>
  <si>
    <t>D'ERCOLE</t>
  </si>
  <si>
    <t>1:58:40</t>
  </si>
  <si>
    <t>1150</t>
  </si>
  <si>
    <t>CEORNEI</t>
  </si>
  <si>
    <t>ANA MARIA</t>
  </si>
  <si>
    <t>1151</t>
  </si>
  <si>
    <t>SMERA</t>
  </si>
  <si>
    <t>1152</t>
  </si>
  <si>
    <t>COZZA</t>
  </si>
  <si>
    <t>1:58:42</t>
  </si>
  <si>
    <t>1153</t>
  </si>
  <si>
    <t>FLAMMINI</t>
  </si>
  <si>
    <t>1:58:43</t>
  </si>
  <si>
    <t>1154</t>
  </si>
  <si>
    <t>GRASSO</t>
  </si>
  <si>
    <t>1:58:45</t>
  </si>
  <si>
    <t>1155</t>
  </si>
  <si>
    <t>VECCHI</t>
  </si>
  <si>
    <t>1156</t>
  </si>
  <si>
    <t>CERAUDO</t>
  </si>
  <si>
    <t>1157</t>
  </si>
  <si>
    <t>BOVI</t>
  </si>
  <si>
    <t>1:58:48</t>
  </si>
  <si>
    <t>1158</t>
  </si>
  <si>
    <t>NERI</t>
  </si>
  <si>
    <t>1:58:50</t>
  </si>
  <si>
    <t>1159</t>
  </si>
  <si>
    <t>1:58:53</t>
  </si>
  <si>
    <t>1:58:44</t>
  </si>
  <si>
    <t>1160</t>
  </si>
  <si>
    <t>FONDI RUNNER 2010</t>
  </si>
  <si>
    <t>1161</t>
  </si>
  <si>
    <t>DE LELLIS</t>
  </si>
  <si>
    <t>1:58:55</t>
  </si>
  <si>
    <t>1162</t>
  </si>
  <si>
    <t>1:58:56</t>
  </si>
  <si>
    <t>1163</t>
  </si>
  <si>
    <t>MARRUCCI</t>
  </si>
  <si>
    <t>1:58:58</t>
  </si>
  <si>
    <t>1164</t>
  </si>
  <si>
    <t>VULPIANI</t>
  </si>
  <si>
    <t>1165</t>
  </si>
  <si>
    <t>QUARANTA</t>
  </si>
  <si>
    <t>1:58:59</t>
  </si>
  <si>
    <t>1:58:22</t>
  </si>
  <si>
    <t>1166</t>
  </si>
  <si>
    <t>MACCHIONI</t>
  </si>
  <si>
    <t>EMANUELA</t>
  </si>
  <si>
    <t>1167</t>
  </si>
  <si>
    <t>VISCONTI</t>
  </si>
  <si>
    <t>1:59:02</t>
  </si>
  <si>
    <t>1168</t>
  </si>
  <si>
    <t>MARINO</t>
  </si>
  <si>
    <t>1169</t>
  </si>
  <si>
    <t>PETRONZI</t>
  </si>
  <si>
    <t>1170</t>
  </si>
  <si>
    <t>LOPS</t>
  </si>
  <si>
    <t>1:59:04</t>
  </si>
  <si>
    <t>1171</t>
  </si>
  <si>
    <t>MARUSKA</t>
  </si>
  <si>
    <t>1172</t>
  </si>
  <si>
    <t>1173</t>
  </si>
  <si>
    <t>ANTONIOZZI</t>
  </si>
  <si>
    <t>1174</t>
  </si>
  <si>
    <t>MINETTI</t>
  </si>
  <si>
    <t>ASDC IRIDE</t>
  </si>
  <si>
    <t>1175</t>
  </si>
  <si>
    <t>MASTRONARDI</t>
  </si>
  <si>
    <t>1:59:05</t>
  </si>
  <si>
    <t>1:59:03</t>
  </si>
  <si>
    <t>1176</t>
  </si>
  <si>
    <t>MONESTIROLI</t>
  </si>
  <si>
    <t>GAIA</t>
  </si>
  <si>
    <t>1:59:08</t>
  </si>
  <si>
    <t>1:58:49</t>
  </si>
  <si>
    <t>1177</t>
  </si>
  <si>
    <t>MAZZARELLI</t>
  </si>
  <si>
    <t>1:59:10</t>
  </si>
  <si>
    <t>1178</t>
  </si>
  <si>
    <t>AMATUCCI</t>
  </si>
  <si>
    <t>1:58:14</t>
  </si>
  <si>
    <t>1179</t>
  </si>
  <si>
    <t>DE PROSPERIS</t>
  </si>
  <si>
    <t>1:59:11</t>
  </si>
  <si>
    <t>1180</t>
  </si>
  <si>
    <t>MASTROLUCA</t>
  </si>
  <si>
    <t>1:59:12</t>
  </si>
  <si>
    <t>1:58:31</t>
  </si>
  <si>
    <t>1181</t>
  </si>
  <si>
    <t>COSSIO LA ROSA</t>
  </si>
  <si>
    <t>PAULO FELIX</t>
  </si>
  <si>
    <t>1:59:15</t>
  </si>
  <si>
    <t>1182</t>
  </si>
  <si>
    <t>ARISTEI</t>
  </si>
  <si>
    <t>1:59:16</t>
  </si>
  <si>
    <t>1:58:36</t>
  </si>
  <si>
    <t>1183</t>
  </si>
  <si>
    <t>SOLFANELLI</t>
  </si>
  <si>
    <t>1:59:19</t>
  </si>
  <si>
    <t>1:57:55</t>
  </si>
  <si>
    <t>1184</t>
  </si>
  <si>
    <t>BATTISTON</t>
  </si>
  <si>
    <t>1185</t>
  </si>
  <si>
    <t>MICALICH</t>
  </si>
  <si>
    <t>1:59:20</t>
  </si>
  <si>
    <t>1186</t>
  </si>
  <si>
    <t>CIANO</t>
  </si>
  <si>
    <t>1:59:21</t>
  </si>
  <si>
    <t>1:57:56</t>
  </si>
  <si>
    <t>1187</t>
  </si>
  <si>
    <t>FRALLICCIARDI</t>
  </si>
  <si>
    <t>1:59:22</t>
  </si>
  <si>
    <t>1188</t>
  </si>
  <si>
    <t>1:59:25</t>
  </si>
  <si>
    <t>1189</t>
  </si>
  <si>
    <t>DAINESE</t>
  </si>
  <si>
    <t>1:59:27</t>
  </si>
  <si>
    <t>1190</t>
  </si>
  <si>
    <t>MAGNO</t>
  </si>
  <si>
    <t>1191</t>
  </si>
  <si>
    <t>RAGONESI</t>
  </si>
  <si>
    <t>1:59:28</t>
  </si>
  <si>
    <t>1192</t>
  </si>
  <si>
    <t>TAGGI</t>
  </si>
  <si>
    <t>1193</t>
  </si>
  <si>
    <t>1194</t>
  </si>
  <si>
    <t>RAMOS</t>
  </si>
  <si>
    <t>ROLANDO</t>
  </si>
  <si>
    <t>1:59:29</t>
  </si>
  <si>
    <t>1195</t>
  </si>
  <si>
    <t>TASCIO</t>
  </si>
  <si>
    <t>1:59:30</t>
  </si>
  <si>
    <t>1196</t>
  </si>
  <si>
    <t>PECORARO</t>
  </si>
  <si>
    <t>1:59:31</t>
  </si>
  <si>
    <t>1197</t>
  </si>
  <si>
    <t>DALGAARD</t>
  </si>
  <si>
    <t>PERNILLA</t>
  </si>
  <si>
    <t>1:59:32</t>
  </si>
  <si>
    <t>1198</t>
  </si>
  <si>
    <t>NAVARRA</t>
  </si>
  <si>
    <t>1:59:35</t>
  </si>
  <si>
    <t>1:58:52</t>
  </si>
  <si>
    <t>1199</t>
  </si>
  <si>
    <t>MELLINI</t>
  </si>
  <si>
    <t>1:59:38</t>
  </si>
  <si>
    <t>1200</t>
  </si>
  <si>
    <t>V</t>
  </si>
  <si>
    <t>1201</t>
  </si>
  <si>
    <t>STRAZZERA</t>
  </si>
  <si>
    <t>ADRIANA</t>
  </si>
  <si>
    <t>1:59:24</t>
  </si>
  <si>
    <t>1202</t>
  </si>
  <si>
    <t>MAUTI</t>
  </si>
  <si>
    <t>ARMANDO</t>
  </si>
  <si>
    <t>1:59:39</t>
  </si>
  <si>
    <t>1203</t>
  </si>
  <si>
    <t>1:59:42</t>
  </si>
  <si>
    <t>1:58:39</t>
  </si>
  <si>
    <t>1204</t>
  </si>
  <si>
    <t>COZZARI</t>
  </si>
  <si>
    <t>MARIANNA</t>
  </si>
  <si>
    <t>1:59:43</t>
  </si>
  <si>
    <t>1:59:26</t>
  </si>
  <si>
    <t>1205</t>
  </si>
  <si>
    <t>DE GIACOMO</t>
  </si>
  <si>
    <t>GIULIANA</t>
  </si>
  <si>
    <t>1:59:44</t>
  </si>
  <si>
    <t>1206</t>
  </si>
  <si>
    <t>PANTANELLA</t>
  </si>
  <si>
    <t>ANTONINO</t>
  </si>
  <si>
    <t>1:59:45</t>
  </si>
  <si>
    <t>1207</t>
  </si>
  <si>
    <t>MORRA</t>
  </si>
  <si>
    <t>1:59:49</t>
  </si>
  <si>
    <t>1:58:23</t>
  </si>
  <si>
    <t>1208</t>
  </si>
  <si>
    <t>BUENO</t>
  </si>
  <si>
    <t>MANUEL AURELIANO</t>
  </si>
  <si>
    <t>1:59:50</t>
  </si>
  <si>
    <t>1:59:00</t>
  </si>
  <si>
    <t>1209</t>
  </si>
  <si>
    <t>LAMEDICA</t>
  </si>
  <si>
    <t>1:59:52</t>
  </si>
  <si>
    <t>1210</t>
  </si>
  <si>
    <t>IAQUINTA</t>
  </si>
  <si>
    <t>1:58:46</t>
  </si>
  <si>
    <t>1211</t>
  </si>
  <si>
    <t>FIORETTI</t>
  </si>
  <si>
    <t>1:59:53</t>
  </si>
  <si>
    <t>1212</t>
  </si>
  <si>
    <t>GARAMPI</t>
  </si>
  <si>
    <t>1:59:55</t>
  </si>
  <si>
    <t>1213</t>
  </si>
  <si>
    <t>LAURENZI</t>
  </si>
  <si>
    <t>1214</t>
  </si>
  <si>
    <t>CESARONI</t>
  </si>
  <si>
    <t>1:59:58</t>
  </si>
  <si>
    <t>1215</t>
  </si>
  <si>
    <t>FRATINI</t>
  </si>
  <si>
    <t>1:59:59</t>
  </si>
  <si>
    <t>1:59:36</t>
  </si>
  <si>
    <t>1216</t>
  </si>
  <si>
    <t>SANTONI</t>
  </si>
  <si>
    <t>1217</t>
  </si>
  <si>
    <t>2:00:00</t>
  </si>
  <si>
    <t>1218</t>
  </si>
  <si>
    <t>2:00:01</t>
  </si>
  <si>
    <t>1219</t>
  </si>
  <si>
    <t>PIERANTOZZI</t>
  </si>
  <si>
    <t>2:00:02</t>
  </si>
  <si>
    <t>1220</t>
  </si>
  <si>
    <t>2:00:04</t>
  </si>
  <si>
    <t>1:59:56</t>
  </si>
  <si>
    <t>1221</t>
  </si>
  <si>
    <t>BATTISTINI</t>
  </si>
  <si>
    <t>2:00:11</t>
  </si>
  <si>
    <t>1222</t>
  </si>
  <si>
    <t>2:00:13</t>
  </si>
  <si>
    <t>1:59:51</t>
  </si>
  <si>
    <t>1223</t>
  </si>
  <si>
    <t>DE MATTIA</t>
  </si>
  <si>
    <t>2:00:16</t>
  </si>
  <si>
    <t>1224</t>
  </si>
  <si>
    <t>FRATTAROLI</t>
  </si>
  <si>
    <t>ATLETICA ANZIO</t>
  </si>
  <si>
    <t>2:00:23</t>
  </si>
  <si>
    <t>1225</t>
  </si>
  <si>
    <t>SEVERINI</t>
  </si>
  <si>
    <t>2:00:24</t>
  </si>
  <si>
    <t>1226</t>
  </si>
  <si>
    <t>ZANFRISCO</t>
  </si>
  <si>
    <t>2:00:27</t>
  </si>
  <si>
    <t>1227</t>
  </si>
  <si>
    <t>2:00:28</t>
  </si>
  <si>
    <t>1228</t>
  </si>
  <si>
    <t>ASCOLI MARCHETTI</t>
  </si>
  <si>
    <t>1229</t>
  </si>
  <si>
    <t>DELL'ANNO</t>
  </si>
  <si>
    <t>1230</t>
  </si>
  <si>
    <t>BAZZU</t>
  </si>
  <si>
    <t>2:00:30</t>
  </si>
  <si>
    <t>1231</t>
  </si>
  <si>
    <t>FORTE</t>
  </si>
  <si>
    <t>2:00:31</t>
  </si>
  <si>
    <t>1:59:06</t>
  </si>
  <si>
    <t>1232</t>
  </si>
  <si>
    <t>RANCADORE</t>
  </si>
  <si>
    <t>2:00:33</t>
  </si>
  <si>
    <t>1233</t>
  </si>
  <si>
    <t>ZIJNO</t>
  </si>
  <si>
    <t>2:00:34</t>
  </si>
  <si>
    <t>1234</t>
  </si>
  <si>
    <t>AMICI</t>
  </si>
  <si>
    <t>1235</t>
  </si>
  <si>
    <t>CORDUA</t>
  </si>
  <si>
    <t>2:00:35</t>
  </si>
  <si>
    <t>1236</t>
  </si>
  <si>
    <t>SORRENTINO</t>
  </si>
  <si>
    <t>2:00:36</t>
  </si>
  <si>
    <t>1:59:47</t>
  </si>
  <si>
    <t>1237</t>
  </si>
  <si>
    <t>CANDELORI</t>
  </si>
  <si>
    <t>2:00:37</t>
  </si>
  <si>
    <t>1238</t>
  </si>
  <si>
    <t>FEOLA</t>
  </si>
  <si>
    <t>2:00:39</t>
  </si>
  <si>
    <t>1239</t>
  </si>
  <si>
    <t>LUCCI</t>
  </si>
  <si>
    <t>2:00:32</t>
  </si>
  <si>
    <t>1240</t>
  </si>
  <si>
    <t>FALCIONI</t>
  </si>
  <si>
    <t>2:00:42</t>
  </si>
  <si>
    <t>1:59:23</t>
  </si>
  <si>
    <t>1241</t>
  </si>
  <si>
    <t>CIGNITTI</t>
  </si>
  <si>
    <t>2:00:48</t>
  </si>
  <si>
    <t>1242</t>
  </si>
  <si>
    <t>RONCHETTI</t>
  </si>
  <si>
    <t>NATALINO</t>
  </si>
  <si>
    <t>1243</t>
  </si>
  <si>
    <t>BELENO</t>
  </si>
  <si>
    <t>SANTIAGO DE JESUS</t>
  </si>
  <si>
    <t>2:00:50</t>
  </si>
  <si>
    <t>1:59:33</t>
  </si>
  <si>
    <t>1244</t>
  </si>
  <si>
    <t>MIONE</t>
  </si>
  <si>
    <t>2:00:52</t>
  </si>
  <si>
    <t>1245</t>
  </si>
  <si>
    <t>SASSANO</t>
  </si>
  <si>
    <t>2:00:53</t>
  </si>
  <si>
    <t>2:00:09</t>
  </si>
  <si>
    <t>1246</t>
  </si>
  <si>
    <t>DE SANCTIS</t>
  </si>
  <si>
    <t>2:00:40</t>
  </si>
  <si>
    <t>1247</t>
  </si>
  <si>
    <t>LIJOI</t>
  </si>
  <si>
    <t>1248</t>
  </si>
  <si>
    <t>MONTANO</t>
  </si>
  <si>
    <t>2:00:54</t>
  </si>
  <si>
    <t>1:59:57</t>
  </si>
  <si>
    <t>1249</t>
  </si>
  <si>
    <t>GIURIN</t>
  </si>
  <si>
    <t>2:00:56</t>
  </si>
  <si>
    <t>2:00:21</t>
  </si>
  <si>
    <t>1250</t>
  </si>
  <si>
    <t>2:00:57</t>
  </si>
  <si>
    <t>1251</t>
  </si>
  <si>
    <t>1252</t>
  </si>
  <si>
    <t>SANTORI</t>
  </si>
  <si>
    <t>2:00:59</t>
  </si>
  <si>
    <t>1253</t>
  </si>
  <si>
    <t>D'ANTO</t>
  </si>
  <si>
    <t>2:01:01</t>
  </si>
  <si>
    <t>1254</t>
  </si>
  <si>
    <t>SCASSEDDU</t>
  </si>
  <si>
    <t>2:01:02</t>
  </si>
  <si>
    <t>1255</t>
  </si>
  <si>
    <t>1256</t>
  </si>
  <si>
    <t>GNOCCHI</t>
  </si>
  <si>
    <t>2:01:03</t>
  </si>
  <si>
    <t>1257</t>
  </si>
  <si>
    <t>ROMINA</t>
  </si>
  <si>
    <t>2:01:04</t>
  </si>
  <si>
    <t>1258</t>
  </si>
  <si>
    <t>MICOZZI</t>
  </si>
  <si>
    <t>2:00:51</t>
  </si>
  <si>
    <t>1259</t>
  </si>
  <si>
    <t>2:01:08</t>
  </si>
  <si>
    <t>2:00:44</t>
  </si>
  <si>
    <t>1260</t>
  </si>
  <si>
    <t>ASD TERMINILLO TRAIL</t>
  </si>
  <si>
    <t>2:01:09</t>
  </si>
  <si>
    <t>1:59:34</t>
  </si>
  <si>
    <t>1261</t>
  </si>
  <si>
    <t>RICALZONE</t>
  </si>
  <si>
    <t>2:01:11</t>
  </si>
  <si>
    <t>1262</t>
  </si>
  <si>
    <t>SERI</t>
  </si>
  <si>
    <t>2:01:13</t>
  </si>
  <si>
    <t>1:59:46</t>
  </si>
  <si>
    <t>1263</t>
  </si>
  <si>
    <t>DI BELLA</t>
  </si>
  <si>
    <t>2:01:15</t>
  </si>
  <si>
    <t>2:01:05</t>
  </si>
  <si>
    <t>1264</t>
  </si>
  <si>
    <t>DONDI</t>
  </si>
  <si>
    <t>2:01:16</t>
  </si>
  <si>
    <t>2:00:03</t>
  </si>
  <si>
    <t>1265</t>
  </si>
  <si>
    <t>BONASSISA</t>
  </si>
  <si>
    <t>ALFONSO</t>
  </si>
  <si>
    <t>2:01:17</t>
  </si>
  <si>
    <t>1266</t>
  </si>
  <si>
    <t>VAGNATI</t>
  </si>
  <si>
    <t>2:01:18</t>
  </si>
  <si>
    <t>1267</t>
  </si>
  <si>
    <t>VIVARELLI</t>
  </si>
  <si>
    <t>#ILOVERUN ATHLETIC TERNI</t>
  </si>
  <si>
    <t>2:01:19</t>
  </si>
  <si>
    <t>2:00:14</t>
  </si>
  <si>
    <t>1268</t>
  </si>
  <si>
    <t>2:01:21</t>
  </si>
  <si>
    <t>1269</t>
  </si>
  <si>
    <t>TONI</t>
  </si>
  <si>
    <t>2:01:27</t>
  </si>
  <si>
    <t>1270</t>
  </si>
  <si>
    <t>HASSEMER</t>
  </si>
  <si>
    <t>2:01:29</t>
  </si>
  <si>
    <t>2:00:58</t>
  </si>
  <si>
    <t>1271</t>
  </si>
  <si>
    <t>PINPINELLA</t>
  </si>
  <si>
    <t>2:01:32</t>
  </si>
  <si>
    <t>2:00:38</t>
  </si>
  <si>
    <t>1272</t>
  </si>
  <si>
    <t>ROMANI</t>
  </si>
  <si>
    <t>2:01:33</t>
  </si>
  <si>
    <t>1273</t>
  </si>
  <si>
    <t>2:01:35</t>
  </si>
  <si>
    <t>2:01:23</t>
  </si>
  <si>
    <t>1274</t>
  </si>
  <si>
    <t>2:01:36</t>
  </si>
  <si>
    <t>2:00:05</t>
  </si>
  <si>
    <t>1275</t>
  </si>
  <si>
    <t>ANNESSA</t>
  </si>
  <si>
    <t>2:01:38</t>
  </si>
  <si>
    <t>1276</t>
  </si>
  <si>
    <t>RADICI</t>
  </si>
  <si>
    <t>LIANA</t>
  </si>
  <si>
    <t>2:00:55</t>
  </si>
  <si>
    <t>1277</t>
  </si>
  <si>
    <t>CAMERA</t>
  </si>
  <si>
    <t>2:01:39</t>
  </si>
  <si>
    <t>2:01:00</t>
  </si>
  <si>
    <t>1278</t>
  </si>
  <si>
    <t>PUMPO</t>
  </si>
  <si>
    <t>ROSANNA</t>
  </si>
  <si>
    <t>2:01:40</t>
  </si>
  <si>
    <t>2:00:47</t>
  </si>
  <si>
    <t>1279</t>
  </si>
  <si>
    <t>CACCIAMANO</t>
  </si>
  <si>
    <t>2:00:06</t>
  </si>
  <si>
    <t>1280</t>
  </si>
  <si>
    <t>MASSEROTTI BENVENUTI</t>
  </si>
  <si>
    <t>2:01:43</t>
  </si>
  <si>
    <t>1281</t>
  </si>
  <si>
    <t>GAVIOLI</t>
  </si>
  <si>
    <t>2:01:46</t>
  </si>
  <si>
    <t>1282</t>
  </si>
  <si>
    <t>GRANITO</t>
  </si>
  <si>
    <t>ANTONGIULIO</t>
  </si>
  <si>
    <t>2:01:47</t>
  </si>
  <si>
    <t>1283</t>
  </si>
  <si>
    <t>BELLUCCI</t>
  </si>
  <si>
    <t>2:01:49</t>
  </si>
  <si>
    <t>1284</t>
  </si>
  <si>
    <t>D'ALBENZO</t>
  </si>
  <si>
    <t>DEBORA</t>
  </si>
  <si>
    <t>2:01:52</t>
  </si>
  <si>
    <t>1285</t>
  </si>
  <si>
    <t>IANNILLI</t>
  </si>
  <si>
    <t>2:01:53</t>
  </si>
  <si>
    <t>1286</t>
  </si>
  <si>
    <t>2:01:55</t>
  </si>
  <si>
    <t>1287</t>
  </si>
  <si>
    <t>CIUCI</t>
  </si>
  <si>
    <t>1288</t>
  </si>
  <si>
    <t>VIOTTI</t>
  </si>
  <si>
    <t>ANNA RITA</t>
  </si>
  <si>
    <t>2:02:04</t>
  </si>
  <si>
    <t>2:01:51</t>
  </si>
  <si>
    <t>1289</t>
  </si>
  <si>
    <t>TROILI</t>
  </si>
  <si>
    <t>ASD PS OPEN MIND</t>
  </si>
  <si>
    <t>2:02:10</t>
  </si>
  <si>
    <t>1290</t>
  </si>
  <si>
    <t>FERA</t>
  </si>
  <si>
    <t>2:02:14</t>
  </si>
  <si>
    <t>2:01:42</t>
  </si>
  <si>
    <t>1291</t>
  </si>
  <si>
    <t>FERRAZZOLI</t>
  </si>
  <si>
    <t>2:01:31</t>
  </si>
  <si>
    <t>1292</t>
  </si>
  <si>
    <t>DE SIMONE</t>
  </si>
  <si>
    <t>2:02:15</t>
  </si>
  <si>
    <t>1293</t>
  </si>
  <si>
    <t>PUGLISI</t>
  </si>
  <si>
    <t>2:02:18</t>
  </si>
  <si>
    <t>1294</t>
  </si>
  <si>
    <t>CAVALLARO</t>
  </si>
  <si>
    <t>2:02:19</t>
  </si>
  <si>
    <t>2:01:48</t>
  </si>
  <si>
    <t>1295</t>
  </si>
  <si>
    <t>PANDEL</t>
  </si>
  <si>
    <t>ANETA</t>
  </si>
  <si>
    <t>1296</t>
  </si>
  <si>
    <t>2:02:21</t>
  </si>
  <si>
    <t>1297</t>
  </si>
  <si>
    <t>CAPORRO</t>
  </si>
  <si>
    <t>ORLANDO</t>
  </si>
  <si>
    <t>2:02:22</t>
  </si>
  <si>
    <t>1298</t>
  </si>
  <si>
    <t>ZERVOS</t>
  </si>
  <si>
    <t>THI KIM THU</t>
  </si>
  <si>
    <t>2:02:25</t>
  </si>
  <si>
    <t>1299</t>
  </si>
  <si>
    <t>MIRRI</t>
  </si>
  <si>
    <t>2:02:27</t>
  </si>
  <si>
    <t>2:01:07</t>
  </si>
  <si>
    <t>1300</t>
  </si>
  <si>
    <t>VIGLIALORO</t>
  </si>
  <si>
    <t>2:02:28</t>
  </si>
  <si>
    <t>1301</t>
  </si>
  <si>
    <t>DIANA</t>
  </si>
  <si>
    <t>2:02:29</t>
  </si>
  <si>
    <t>2:02:12</t>
  </si>
  <si>
    <t>1302</t>
  </si>
  <si>
    <t>TONDINI</t>
  </si>
  <si>
    <t>2:02:32</t>
  </si>
  <si>
    <t>1303</t>
  </si>
  <si>
    <t>2:02:11</t>
  </si>
  <si>
    <t>1304</t>
  </si>
  <si>
    <t>2:02:41</t>
  </si>
  <si>
    <t>1305</t>
  </si>
  <si>
    <t>LODATO</t>
  </si>
  <si>
    <t>2:02:44</t>
  </si>
  <si>
    <t>2:01:57</t>
  </si>
  <si>
    <t>1306</t>
  </si>
  <si>
    <t>INCITTI</t>
  </si>
  <si>
    <t>TORRICE RUNNERS</t>
  </si>
  <si>
    <t>2:02:45</t>
  </si>
  <si>
    <t>2:02:08</t>
  </si>
  <si>
    <t>1307</t>
  </si>
  <si>
    <t>2:02:49</t>
  </si>
  <si>
    <t>2:02:23</t>
  </si>
  <si>
    <t>1308</t>
  </si>
  <si>
    <t>MAURICI</t>
  </si>
  <si>
    <t>2:02:39</t>
  </si>
  <si>
    <t>1309</t>
  </si>
  <si>
    <t>SBURLINO</t>
  </si>
  <si>
    <t>2:02:01</t>
  </si>
  <si>
    <t>1310</t>
  </si>
  <si>
    <t>2:02:52</t>
  </si>
  <si>
    <t>2:02:20</t>
  </si>
  <si>
    <t>1311</t>
  </si>
  <si>
    <t>BUFFOLI</t>
  </si>
  <si>
    <t>SANDRA</t>
  </si>
  <si>
    <t>2:02:53</t>
  </si>
  <si>
    <t>1312</t>
  </si>
  <si>
    <t>TIZI</t>
  </si>
  <si>
    <t>2:02:56</t>
  </si>
  <si>
    <t>2:01:28</t>
  </si>
  <si>
    <t>1313</t>
  </si>
  <si>
    <t>GROSSI</t>
  </si>
  <si>
    <t>2:02:57</t>
  </si>
  <si>
    <t>2:01:30</t>
  </si>
  <si>
    <t>1314</t>
  </si>
  <si>
    <t>2:01:12</t>
  </si>
  <si>
    <t>1315</t>
  </si>
  <si>
    <t>SOAVE</t>
  </si>
  <si>
    <t>2:02:58</t>
  </si>
  <si>
    <t>1316</t>
  </si>
  <si>
    <t>DE GIRARDI</t>
  </si>
  <si>
    <t>1317</t>
  </si>
  <si>
    <t>HERNANDEZ</t>
  </si>
  <si>
    <t>2:03:02</t>
  </si>
  <si>
    <t>1318</t>
  </si>
  <si>
    <t>DEL VECCHIO</t>
  </si>
  <si>
    <t>2:01:45</t>
  </si>
  <si>
    <t>1319</t>
  </si>
  <si>
    <t>BOSCHI</t>
  </si>
  <si>
    <t>2:03:04</t>
  </si>
  <si>
    <t>2:02:37</t>
  </si>
  <si>
    <t>1320</t>
  </si>
  <si>
    <t>CURATOLO</t>
  </si>
  <si>
    <t>2:03:06</t>
  </si>
  <si>
    <t>1321</t>
  </si>
  <si>
    <t>BAGNO</t>
  </si>
  <si>
    <t>2:03:07</t>
  </si>
  <si>
    <t>1322</t>
  </si>
  <si>
    <t>DE BENEDETTI</t>
  </si>
  <si>
    <t>2:03:10</t>
  </si>
  <si>
    <t>2:02:07</t>
  </si>
  <si>
    <t>1323</t>
  </si>
  <si>
    <t>NATALINI</t>
  </si>
  <si>
    <t>1324</t>
  </si>
  <si>
    <t>2:03:11</t>
  </si>
  <si>
    <t>1325</t>
  </si>
  <si>
    <t>BUDANO</t>
  </si>
  <si>
    <t>1326</t>
  </si>
  <si>
    <t>MOZZICARELLI</t>
  </si>
  <si>
    <t>2:03:13</t>
  </si>
  <si>
    <t>2:02:51</t>
  </si>
  <si>
    <t>1327</t>
  </si>
  <si>
    <t>RAGAZZINI</t>
  </si>
  <si>
    <t>2:03:14</t>
  </si>
  <si>
    <t>2:02:43</t>
  </si>
  <si>
    <t>1328</t>
  </si>
  <si>
    <t>CATTANEO</t>
  </si>
  <si>
    <t>2:02:50</t>
  </si>
  <si>
    <t>1329</t>
  </si>
  <si>
    <t>2:03:20</t>
  </si>
  <si>
    <t>1330</t>
  </si>
  <si>
    <t>RUFFINI</t>
  </si>
  <si>
    <t>2:03:21</t>
  </si>
  <si>
    <t>1331</t>
  </si>
  <si>
    <t>PARACHINETTO</t>
  </si>
  <si>
    <t>2:03:24</t>
  </si>
  <si>
    <t>1332</t>
  </si>
  <si>
    <t>BUCCIARELLI</t>
  </si>
  <si>
    <t>2:01:44</t>
  </si>
  <si>
    <t>1333</t>
  </si>
  <si>
    <t>TERELLA</t>
  </si>
  <si>
    <t>AURELIO</t>
  </si>
  <si>
    <t>2:03:26</t>
  </si>
  <si>
    <t>1334</t>
  </si>
  <si>
    <t>SEVERA</t>
  </si>
  <si>
    <t>TONINO</t>
  </si>
  <si>
    <t>2:03:27</t>
  </si>
  <si>
    <t>1335</t>
  </si>
  <si>
    <t>DI SANTO</t>
  </si>
  <si>
    <t>1336</t>
  </si>
  <si>
    <t>BONO</t>
  </si>
  <si>
    <t>2:03:29</t>
  </si>
  <si>
    <t>1337</t>
  </si>
  <si>
    <t>GARRITANO</t>
  </si>
  <si>
    <t>VALENTINA</t>
  </si>
  <si>
    <t>AMATORI FIAT CASSINO</t>
  </si>
  <si>
    <t>2:03:30</t>
  </si>
  <si>
    <t>1338</t>
  </si>
  <si>
    <t>2:03:31</t>
  </si>
  <si>
    <t>1339</t>
  </si>
  <si>
    <t>MASTRANTONI</t>
  </si>
  <si>
    <t>1340</t>
  </si>
  <si>
    <t>MASSI</t>
  </si>
  <si>
    <t>2:02:31</t>
  </si>
  <si>
    <t>1341</t>
  </si>
  <si>
    <t>COTTA RAMOSINO</t>
  </si>
  <si>
    <t>LUISA</t>
  </si>
  <si>
    <t>2:03:35</t>
  </si>
  <si>
    <t>1342</t>
  </si>
  <si>
    <t>PIZZI</t>
  </si>
  <si>
    <t>2:03:37</t>
  </si>
  <si>
    <t>1343</t>
  </si>
  <si>
    <t>IAN RICHARD</t>
  </si>
  <si>
    <t>2:01:56</t>
  </si>
  <si>
    <t>1344</t>
  </si>
  <si>
    <t>SAPONARO</t>
  </si>
  <si>
    <t>2:03:38</t>
  </si>
  <si>
    <t>1345</t>
  </si>
  <si>
    <t>2:03:39</t>
  </si>
  <si>
    <t>1346</t>
  </si>
  <si>
    <t>GIANSIRACUSA</t>
  </si>
  <si>
    <t>2:03:41</t>
  </si>
  <si>
    <t>1347</t>
  </si>
  <si>
    <t>2:02:16</t>
  </si>
  <si>
    <t>1348</t>
  </si>
  <si>
    <t>CORAZZA</t>
  </si>
  <si>
    <t>2:03:42</t>
  </si>
  <si>
    <t>1349</t>
  </si>
  <si>
    <t>2:03:43</t>
  </si>
  <si>
    <t>2:02:54</t>
  </si>
  <si>
    <t>1350</t>
  </si>
  <si>
    <t>2:03:47</t>
  </si>
  <si>
    <t>1351</t>
  </si>
  <si>
    <t>RAFFAELLI</t>
  </si>
  <si>
    <t>2:03:49</t>
  </si>
  <si>
    <t>1352</t>
  </si>
  <si>
    <t>SCHIO</t>
  </si>
  <si>
    <t>MARA</t>
  </si>
  <si>
    <t>2:03:22</t>
  </si>
  <si>
    <t>1353</t>
  </si>
  <si>
    <t>2:03:00</t>
  </si>
  <si>
    <t>1354</t>
  </si>
  <si>
    <t>2:03:50</t>
  </si>
  <si>
    <t>1355</t>
  </si>
  <si>
    <t>SCOGLIO</t>
  </si>
  <si>
    <t>1356</t>
  </si>
  <si>
    <t>BESTIACO</t>
  </si>
  <si>
    <t>1357</t>
  </si>
  <si>
    <t>DE STEFANO</t>
  </si>
  <si>
    <t>2:03:52</t>
  </si>
  <si>
    <t>2:02:24</t>
  </si>
  <si>
    <t>1358</t>
  </si>
  <si>
    <t>ASSANTE</t>
  </si>
  <si>
    <t>LA SBARRA &amp; I GRILLI</t>
  </si>
  <si>
    <t>1359</t>
  </si>
  <si>
    <t>CARLETTI</t>
  </si>
  <si>
    <t>2:03:53</t>
  </si>
  <si>
    <t>1360</t>
  </si>
  <si>
    <t>ZANNINOTTI</t>
  </si>
  <si>
    <t>ALESSIA</t>
  </si>
  <si>
    <t>2:03:59</t>
  </si>
  <si>
    <t>2:02:59</t>
  </si>
  <si>
    <t>1361</t>
  </si>
  <si>
    <t>2:04:00</t>
  </si>
  <si>
    <t>1362</t>
  </si>
  <si>
    <t>BOCCHINI</t>
  </si>
  <si>
    <t>2:04:01</t>
  </si>
  <si>
    <t>1363</t>
  </si>
  <si>
    <t>ANGELI</t>
  </si>
  <si>
    <t>2:04:03</t>
  </si>
  <si>
    <t>1364</t>
  </si>
  <si>
    <t>CAVALLETTI</t>
  </si>
  <si>
    <t>2:04:07</t>
  </si>
  <si>
    <t>1365</t>
  </si>
  <si>
    <t>RACIOPPI</t>
  </si>
  <si>
    <t>VANESSA</t>
  </si>
  <si>
    <t>2:04:08</t>
  </si>
  <si>
    <t>2:03:23</t>
  </si>
  <si>
    <t>1366</t>
  </si>
  <si>
    <t>DELLI PASSERI</t>
  </si>
  <si>
    <t>2:04:10</t>
  </si>
  <si>
    <t>1367</t>
  </si>
  <si>
    <t>CAMPIONI</t>
  </si>
  <si>
    <t>ATLETICA ARCE</t>
  </si>
  <si>
    <t>2:04:13</t>
  </si>
  <si>
    <t>1368</t>
  </si>
  <si>
    <t>BOZZI</t>
  </si>
  <si>
    <t>2:04:15</t>
  </si>
  <si>
    <t>2:03:03</t>
  </si>
  <si>
    <t>1369</t>
  </si>
  <si>
    <t>MANZI</t>
  </si>
  <si>
    <t>2:04:16</t>
  </si>
  <si>
    <t>2:03:09</t>
  </si>
  <si>
    <t>1370</t>
  </si>
  <si>
    <t>GIANNELLI SAVASTANO</t>
  </si>
  <si>
    <t>2:04:18</t>
  </si>
  <si>
    <t>1371</t>
  </si>
  <si>
    <t>DUONG</t>
  </si>
  <si>
    <t>CA AI MY</t>
  </si>
  <si>
    <t>2:04:19</t>
  </si>
  <si>
    <t>2:03:36</t>
  </si>
  <si>
    <t>1372</t>
  </si>
  <si>
    <t>FANNI</t>
  </si>
  <si>
    <t>EFISIO</t>
  </si>
  <si>
    <t>2:04:20</t>
  </si>
  <si>
    <t>2:04:14</t>
  </si>
  <si>
    <t>1373</t>
  </si>
  <si>
    <t>PALOMBI</t>
  </si>
  <si>
    <t>2:04:22</t>
  </si>
  <si>
    <t>1374</t>
  </si>
  <si>
    <t>ANNINI</t>
  </si>
  <si>
    <t>ALAN</t>
  </si>
  <si>
    <t>2:04:24</t>
  </si>
  <si>
    <t>2:04:02</t>
  </si>
  <si>
    <t>1375</t>
  </si>
  <si>
    <t>FAPERDUE</t>
  </si>
  <si>
    <t>2:04:27</t>
  </si>
  <si>
    <t>2:03:15</t>
  </si>
  <si>
    <t>1376</t>
  </si>
  <si>
    <t>DI BARTOLOMEO</t>
  </si>
  <si>
    <t>2:04:28</t>
  </si>
  <si>
    <t>2:03:17</t>
  </si>
  <si>
    <t>1377</t>
  </si>
  <si>
    <t>DE CAROLIS</t>
  </si>
  <si>
    <t>BERNARDINO</t>
  </si>
  <si>
    <t>2:04:33</t>
  </si>
  <si>
    <t>1378</t>
  </si>
  <si>
    <t>BERNOLA</t>
  </si>
  <si>
    <t>2:04:23</t>
  </si>
  <si>
    <t>1379</t>
  </si>
  <si>
    <t>MOSTARDA</t>
  </si>
  <si>
    <t>2:04:34</t>
  </si>
  <si>
    <t>1380</t>
  </si>
  <si>
    <t>CARDELLI</t>
  </si>
  <si>
    <t>2:04:35</t>
  </si>
  <si>
    <t>1381</t>
  </si>
  <si>
    <t>1382</t>
  </si>
  <si>
    <t>TOMASSI</t>
  </si>
  <si>
    <t>2:04:36</t>
  </si>
  <si>
    <t>1383</t>
  </si>
  <si>
    <t>PATELLI</t>
  </si>
  <si>
    <t>2:04:37</t>
  </si>
  <si>
    <t>1384</t>
  </si>
  <si>
    <t>CAMPONESCHI</t>
  </si>
  <si>
    <t>2:04:39</t>
  </si>
  <si>
    <t>1385</t>
  </si>
  <si>
    <t>BRIENZA</t>
  </si>
  <si>
    <t>1386</t>
  </si>
  <si>
    <t>2:04:41</t>
  </si>
  <si>
    <t>1387</t>
  </si>
  <si>
    <t>LOBRACE</t>
  </si>
  <si>
    <t>2:04:45</t>
  </si>
  <si>
    <t>1388</t>
  </si>
  <si>
    <t>2:04:48</t>
  </si>
  <si>
    <t>1389</t>
  </si>
  <si>
    <t>PIZZO</t>
  </si>
  <si>
    <t>1390</t>
  </si>
  <si>
    <t>ANOJA</t>
  </si>
  <si>
    <t>2:04:49</t>
  </si>
  <si>
    <t>2:03:12</t>
  </si>
  <si>
    <t>1391</t>
  </si>
  <si>
    <t>GATTA</t>
  </si>
  <si>
    <t>2:04:50</t>
  </si>
  <si>
    <t>1392</t>
  </si>
  <si>
    <t>ULPIANI</t>
  </si>
  <si>
    <t>2:04:51</t>
  </si>
  <si>
    <t>1393</t>
  </si>
  <si>
    <t>GENNY</t>
  </si>
  <si>
    <t>2:04:54</t>
  </si>
  <si>
    <t>1394</t>
  </si>
  <si>
    <t>FABIOUX</t>
  </si>
  <si>
    <t>FABIENNE</t>
  </si>
  <si>
    <t>2:04:56</t>
  </si>
  <si>
    <t>2:04:12</t>
  </si>
  <si>
    <t>1395</t>
  </si>
  <si>
    <t>MURILLO</t>
  </si>
  <si>
    <t>PEREZ UNICE</t>
  </si>
  <si>
    <t>2:04:58</t>
  </si>
  <si>
    <t>2:03:57</t>
  </si>
  <si>
    <t>1396</t>
  </si>
  <si>
    <t>CIPRIANI</t>
  </si>
  <si>
    <t>1397</t>
  </si>
  <si>
    <t>2:05:00</t>
  </si>
  <si>
    <t>2:04:32</t>
  </si>
  <si>
    <t>1398</t>
  </si>
  <si>
    <t>JACOROSSI</t>
  </si>
  <si>
    <t>RAFFAELLA</t>
  </si>
  <si>
    <t>2:05:01</t>
  </si>
  <si>
    <t>2:03:32</t>
  </si>
  <si>
    <t>1399</t>
  </si>
  <si>
    <t>SGAMBATI</t>
  </si>
  <si>
    <t>2:04:05</t>
  </si>
  <si>
    <t>1400</t>
  </si>
  <si>
    <t>BALZANO</t>
  </si>
  <si>
    <t>1401</t>
  </si>
  <si>
    <t>DODARO</t>
  </si>
  <si>
    <t>1402</t>
  </si>
  <si>
    <t>NOBILE</t>
  </si>
  <si>
    <t>2:05:02</t>
  </si>
  <si>
    <t>2:03:25</t>
  </si>
  <si>
    <t>1403</t>
  </si>
  <si>
    <t>ATTILI</t>
  </si>
  <si>
    <t>2:05:04</t>
  </si>
  <si>
    <t>1404</t>
  </si>
  <si>
    <t>MANETTI</t>
  </si>
  <si>
    <t>LIVIA</t>
  </si>
  <si>
    <t>2:05:06</t>
  </si>
  <si>
    <t>2:04:53</t>
  </si>
  <si>
    <t>1405</t>
  </si>
  <si>
    <t>TRAMONTANO</t>
  </si>
  <si>
    <t>ILARIA</t>
  </si>
  <si>
    <t>1406</t>
  </si>
  <si>
    <t>DE JONG</t>
  </si>
  <si>
    <t>ANNIEK</t>
  </si>
  <si>
    <t>2:05:07</t>
  </si>
  <si>
    <t>1407</t>
  </si>
  <si>
    <t>PIETRANTONIO</t>
  </si>
  <si>
    <t>FILOMENA</t>
  </si>
  <si>
    <t>2:05:08</t>
  </si>
  <si>
    <t>1408</t>
  </si>
  <si>
    <t>VITALE</t>
  </si>
  <si>
    <t>1409</t>
  </si>
  <si>
    <t>TOMASSINI</t>
  </si>
  <si>
    <t>2:05:10</t>
  </si>
  <si>
    <t>1410</t>
  </si>
  <si>
    <t>MISANTONI</t>
  </si>
  <si>
    <t>2:05:13</t>
  </si>
  <si>
    <t>2:03:58</t>
  </si>
  <si>
    <t>1411</t>
  </si>
  <si>
    <t>GIAMMARI</t>
  </si>
  <si>
    <t>2:05:14</t>
  </si>
  <si>
    <t>1412</t>
  </si>
  <si>
    <t>MONTECCHIANI</t>
  </si>
  <si>
    <t>NIKO</t>
  </si>
  <si>
    <t>2:05:20</t>
  </si>
  <si>
    <t>2:03:54</t>
  </si>
  <si>
    <t>1413</t>
  </si>
  <si>
    <t>VANAT</t>
  </si>
  <si>
    <t>OLEKSANDRA</t>
  </si>
  <si>
    <t>2:05:33</t>
  </si>
  <si>
    <t>1414</t>
  </si>
  <si>
    <t>DI CHIO</t>
  </si>
  <si>
    <t>2:05:34</t>
  </si>
  <si>
    <t>1415</t>
  </si>
  <si>
    <t>ANTONUZZI</t>
  </si>
  <si>
    <t>2:05:35</t>
  </si>
  <si>
    <t>2:05:19</t>
  </si>
  <si>
    <t>1416</t>
  </si>
  <si>
    <t>VIRGILI</t>
  </si>
  <si>
    <t>2:05:41</t>
  </si>
  <si>
    <t>1417</t>
  </si>
  <si>
    <t>LICENZIATO</t>
  </si>
  <si>
    <t>2:05:44</t>
  </si>
  <si>
    <t>1418</t>
  </si>
  <si>
    <t>ZAPPATERRA</t>
  </si>
  <si>
    <t>2:05:47</t>
  </si>
  <si>
    <t>1419</t>
  </si>
  <si>
    <t>CAVERNI</t>
  </si>
  <si>
    <t>2:05:48</t>
  </si>
  <si>
    <t>2:04:26</t>
  </si>
  <si>
    <t>1420</t>
  </si>
  <si>
    <t>TOLDO</t>
  </si>
  <si>
    <t>2:04:43</t>
  </si>
  <si>
    <t>1421</t>
  </si>
  <si>
    <t>LISTA</t>
  </si>
  <si>
    <t>2:05:49</t>
  </si>
  <si>
    <t>2:05:42</t>
  </si>
  <si>
    <t>1422</t>
  </si>
  <si>
    <t>SOLIMINI</t>
  </si>
  <si>
    <t>ANGELO GIUSEPPE</t>
  </si>
  <si>
    <t>2:05:50</t>
  </si>
  <si>
    <t>1423</t>
  </si>
  <si>
    <t>CAPONI</t>
  </si>
  <si>
    <t>2:05:51</t>
  </si>
  <si>
    <t>2:05:21</t>
  </si>
  <si>
    <t>1424</t>
  </si>
  <si>
    <t>GOTTI</t>
  </si>
  <si>
    <t>LORENZA</t>
  </si>
  <si>
    <t>2:05:52</t>
  </si>
  <si>
    <t>2:05:12</t>
  </si>
  <si>
    <t>1425</t>
  </si>
  <si>
    <t>RASO</t>
  </si>
  <si>
    <t>1426</t>
  </si>
  <si>
    <t>SCOTTEGNA</t>
  </si>
  <si>
    <t>2:05:53</t>
  </si>
  <si>
    <t>2:04:30</t>
  </si>
  <si>
    <t>1427</t>
  </si>
  <si>
    <t>2:05:54</t>
  </si>
  <si>
    <t>1428</t>
  </si>
  <si>
    <t>BIANCHETTI</t>
  </si>
  <si>
    <t>2:06:01</t>
  </si>
  <si>
    <t>1429</t>
  </si>
  <si>
    <t>DI PANGRAZIO</t>
  </si>
  <si>
    <t>CAROLINA</t>
  </si>
  <si>
    <t>2:06:05</t>
  </si>
  <si>
    <t>2:05:05</t>
  </si>
  <si>
    <t>1430</t>
  </si>
  <si>
    <t>MARASCO</t>
  </si>
  <si>
    <t>ELISA</t>
  </si>
  <si>
    <t>2:06:11</t>
  </si>
  <si>
    <t>1431</t>
  </si>
  <si>
    <t>IACCARINO</t>
  </si>
  <si>
    <t>1432</t>
  </si>
  <si>
    <t>DE LEVA</t>
  </si>
  <si>
    <t>2:06:12</t>
  </si>
  <si>
    <t>1433</t>
  </si>
  <si>
    <t>GASBARRI</t>
  </si>
  <si>
    <t>2:06:13</t>
  </si>
  <si>
    <t>1434</t>
  </si>
  <si>
    <t>ROSSI IOMMETTI</t>
  </si>
  <si>
    <t>PIERFRANCESCO</t>
  </si>
  <si>
    <t>1435</t>
  </si>
  <si>
    <t>DUBBINI</t>
  </si>
  <si>
    <t>2:06:15</t>
  </si>
  <si>
    <t>2:04:42</t>
  </si>
  <si>
    <t>1436</t>
  </si>
  <si>
    <t>LISI</t>
  </si>
  <si>
    <t>2:04:59</t>
  </si>
  <si>
    <t>1437</t>
  </si>
  <si>
    <t>MARTINELLI</t>
  </si>
  <si>
    <t>MONIA</t>
  </si>
  <si>
    <t>2:06:22</t>
  </si>
  <si>
    <t>1438</t>
  </si>
  <si>
    <t>AGLIATA</t>
  </si>
  <si>
    <t>2:06:25</t>
  </si>
  <si>
    <t>1439</t>
  </si>
  <si>
    <t>ROSATELLI</t>
  </si>
  <si>
    <t>2:06:26</t>
  </si>
  <si>
    <t>2:05:59</t>
  </si>
  <si>
    <t>1440</t>
  </si>
  <si>
    <t>2:06:27</t>
  </si>
  <si>
    <t>1441</t>
  </si>
  <si>
    <t>CARBONARO</t>
  </si>
  <si>
    <t>2:05:56</t>
  </si>
  <si>
    <t>1442</t>
  </si>
  <si>
    <t>CIMMINO</t>
  </si>
  <si>
    <t>2:06:28</t>
  </si>
  <si>
    <t>1443</t>
  </si>
  <si>
    <t>BAIONE</t>
  </si>
  <si>
    <t>2:06:30</t>
  </si>
  <si>
    <t>1444</t>
  </si>
  <si>
    <t>PEZZOTTA</t>
  </si>
  <si>
    <t>1445</t>
  </si>
  <si>
    <t>ARMENI</t>
  </si>
  <si>
    <t>ATLETICO CASAL MONASTERO</t>
  </si>
  <si>
    <t>2:06:33</t>
  </si>
  <si>
    <t>2:05:39</t>
  </si>
  <si>
    <t>1446</t>
  </si>
  <si>
    <t>BARILE</t>
  </si>
  <si>
    <t>1447</t>
  </si>
  <si>
    <t>SAUTTO</t>
  </si>
  <si>
    <t>2:06:39</t>
  </si>
  <si>
    <t>2:05:29</t>
  </si>
  <si>
    <t>1448</t>
  </si>
  <si>
    <t>ATL. PODISTICA PALAGIANO</t>
  </si>
  <si>
    <t>2:06:43</t>
  </si>
  <si>
    <t>2:06:03</t>
  </si>
  <si>
    <t>1449</t>
  </si>
  <si>
    <t>ATLETICA VITINIA TRIATHLON</t>
  </si>
  <si>
    <t>2:05:18</t>
  </si>
  <si>
    <t>1450</t>
  </si>
  <si>
    <t>CANTORE</t>
  </si>
  <si>
    <t>2:06:47</t>
  </si>
  <si>
    <t>2:06:40</t>
  </si>
  <si>
    <t>1451</t>
  </si>
  <si>
    <t>IANDOLO</t>
  </si>
  <si>
    <t>2:06:49</t>
  </si>
  <si>
    <t>1452</t>
  </si>
  <si>
    <t>LOMBARDI</t>
  </si>
  <si>
    <t>ATL. ROCCA PRIORA</t>
  </si>
  <si>
    <t>2:06:57</t>
  </si>
  <si>
    <t>1453</t>
  </si>
  <si>
    <t>LAFORENZA</t>
  </si>
  <si>
    <t>2:06:58</t>
  </si>
  <si>
    <t>2:05:22</t>
  </si>
  <si>
    <t>1454</t>
  </si>
  <si>
    <t>LAMIA</t>
  </si>
  <si>
    <t>1455</t>
  </si>
  <si>
    <t>TONNI</t>
  </si>
  <si>
    <t>2:06:59</t>
  </si>
  <si>
    <t>2:05:25</t>
  </si>
  <si>
    <t>1456</t>
  </si>
  <si>
    <t>PASIALIS</t>
  </si>
  <si>
    <t>DIMITRI</t>
  </si>
  <si>
    <t>2:05:24</t>
  </si>
  <si>
    <t>1457</t>
  </si>
  <si>
    <t>BORDI</t>
  </si>
  <si>
    <t>1458</t>
  </si>
  <si>
    <t>G.S. ROATA CHIUSANI</t>
  </si>
  <si>
    <t>2:07:05</t>
  </si>
  <si>
    <t>1459</t>
  </si>
  <si>
    <t>MERI</t>
  </si>
  <si>
    <t>2:07:06</t>
  </si>
  <si>
    <t>1460</t>
  </si>
  <si>
    <t>CAVALAGLI</t>
  </si>
  <si>
    <t>2:06:41</t>
  </si>
  <si>
    <t>1461</t>
  </si>
  <si>
    <t>2:07:07</t>
  </si>
  <si>
    <t>2:06:37</t>
  </si>
  <si>
    <t>1462</t>
  </si>
  <si>
    <t>CASERTA</t>
  </si>
  <si>
    <t>2:06:23</t>
  </si>
  <si>
    <t>1463</t>
  </si>
  <si>
    <t>COLAPIETRO</t>
  </si>
  <si>
    <t>2:07:08</t>
  </si>
  <si>
    <t>1464</t>
  </si>
  <si>
    <t>MARILENA</t>
  </si>
  <si>
    <t>1465</t>
  </si>
  <si>
    <t>BRIZZI</t>
  </si>
  <si>
    <t>2:07:09</t>
  </si>
  <si>
    <t>2:06:24</t>
  </si>
  <si>
    <t>1466</t>
  </si>
  <si>
    <t>2:07:10</t>
  </si>
  <si>
    <t>1467</t>
  </si>
  <si>
    <t>DI STEFANO</t>
  </si>
  <si>
    <t>2:07:11</t>
  </si>
  <si>
    <t>1468</t>
  </si>
  <si>
    <t>VAIDA</t>
  </si>
  <si>
    <t>OVIDIU</t>
  </si>
  <si>
    <t>2:07:13</t>
  </si>
  <si>
    <t>2:05:38</t>
  </si>
  <si>
    <t>1469</t>
  </si>
  <si>
    <t>2:07:15</t>
  </si>
  <si>
    <t>2:06:48</t>
  </si>
  <si>
    <t>1470</t>
  </si>
  <si>
    <t>BARONE</t>
  </si>
  <si>
    <t>2:07:16</t>
  </si>
  <si>
    <t>2:06:42</t>
  </si>
  <si>
    <t>1471</t>
  </si>
  <si>
    <t>2:07:17</t>
  </si>
  <si>
    <t>2:06:51</t>
  </si>
  <si>
    <t>1472</t>
  </si>
  <si>
    <t>PINTO</t>
  </si>
  <si>
    <t>2:07:18</t>
  </si>
  <si>
    <t>1473</t>
  </si>
  <si>
    <t>BORRO</t>
  </si>
  <si>
    <t>2:07:19</t>
  </si>
  <si>
    <t>1474</t>
  </si>
  <si>
    <t>TURCO</t>
  </si>
  <si>
    <t>MARIA LAURA</t>
  </si>
  <si>
    <t>2:06:50</t>
  </si>
  <si>
    <t>1475</t>
  </si>
  <si>
    <t>CORALLO</t>
  </si>
  <si>
    <t>2:07:20</t>
  </si>
  <si>
    <t>2:05:40</t>
  </si>
  <si>
    <t>1476</t>
  </si>
  <si>
    <t>TABANELLI</t>
  </si>
  <si>
    <t>NICCOLÒ</t>
  </si>
  <si>
    <t>2:07:21</t>
  </si>
  <si>
    <t>1477</t>
  </si>
  <si>
    <t>2:05:55</t>
  </si>
  <si>
    <t>1478</t>
  </si>
  <si>
    <t>ALTIERI</t>
  </si>
  <si>
    <t>MARIA TERESA</t>
  </si>
  <si>
    <t>2:07:23</t>
  </si>
  <si>
    <t>2:06:06</t>
  </si>
  <si>
    <t>1479</t>
  </si>
  <si>
    <t>LANIA</t>
  </si>
  <si>
    <t>2:07:24</t>
  </si>
  <si>
    <t>1480</t>
  </si>
  <si>
    <t>BLAVET</t>
  </si>
  <si>
    <t>MARIA CARLA</t>
  </si>
  <si>
    <t>U</t>
  </si>
  <si>
    <t>1481</t>
  </si>
  <si>
    <t>2:07:25</t>
  </si>
  <si>
    <t>2:06:08</t>
  </si>
  <si>
    <t>1482</t>
  </si>
  <si>
    <t>SETTIMIO</t>
  </si>
  <si>
    <t>2:07:27</t>
  </si>
  <si>
    <t>2:07:00</t>
  </si>
  <si>
    <t>1483</t>
  </si>
  <si>
    <t>BARTOLOMUCCI</t>
  </si>
  <si>
    <t>ILIA</t>
  </si>
  <si>
    <t>2:07:28</t>
  </si>
  <si>
    <t>1484</t>
  </si>
  <si>
    <t>DI PINO</t>
  </si>
  <si>
    <t>2:07:31</t>
  </si>
  <si>
    <t>1485</t>
  </si>
  <si>
    <t>MUZZI</t>
  </si>
  <si>
    <t>2:07:32</t>
  </si>
  <si>
    <t>2:06:29</t>
  </si>
  <si>
    <t>1486</t>
  </si>
  <si>
    <t>CARÈ</t>
  </si>
  <si>
    <t>IVO</t>
  </si>
  <si>
    <t>2:07:33</t>
  </si>
  <si>
    <t>2:06:45</t>
  </si>
  <si>
    <t>1487</t>
  </si>
  <si>
    <t>MATTIACCI</t>
  </si>
  <si>
    <t>2:07:36</t>
  </si>
  <si>
    <t>1488</t>
  </si>
  <si>
    <t>2:07:40</t>
  </si>
  <si>
    <t>2:07:29</t>
  </si>
  <si>
    <t>1489</t>
  </si>
  <si>
    <t>FERRARI</t>
  </si>
  <si>
    <t>2:06:21</t>
  </si>
  <si>
    <t>1490</t>
  </si>
  <si>
    <t>ARIETE</t>
  </si>
  <si>
    <t>TANIA</t>
  </si>
  <si>
    <t>2:07:45</t>
  </si>
  <si>
    <t>2:06:19</t>
  </si>
  <si>
    <t>1491</t>
  </si>
  <si>
    <t>MELLOZZI</t>
  </si>
  <si>
    <t>1492</t>
  </si>
  <si>
    <t>MARTONI</t>
  </si>
  <si>
    <t>CATERINA</t>
  </si>
  <si>
    <t>2:07:47</t>
  </si>
  <si>
    <t>1493</t>
  </si>
  <si>
    <t>2:07:52</t>
  </si>
  <si>
    <t>2:07:35</t>
  </si>
  <si>
    <t>1494</t>
  </si>
  <si>
    <t>PERUGIA</t>
  </si>
  <si>
    <t>2:07:54</t>
  </si>
  <si>
    <t>2:07:50</t>
  </si>
  <si>
    <t>1495</t>
  </si>
  <si>
    <t>2:07:55</t>
  </si>
  <si>
    <t>1496</t>
  </si>
  <si>
    <t>VERONESE</t>
  </si>
  <si>
    <t>2:07:56</t>
  </si>
  <si>
    <t>1497</t>
  </si>
  <si>
    <t>CESARE</t>
  </si>
  <si>
    <t>2:07:57</t>
  </si>
  <si>
    <t>2:07:39</t>
  </si>
  <si>
    <t>1498</t>
  </si>
  <si>
    <t>ROMOLI</t>
  </si>
  <si>
    <t>2:08:01</t>
  </si>
  <si>
    <t>1499</t>
  </si>
  <si>
    <t>GUACCI</t>
  </si>
  <si>
    <t>2:08:02</t>
  </si>
  <si>
    <t>2:07:03</t>
  </si>
  <si>
    <t>1500</t>
  </si>
  <si>
    <t>2:08:13</t>
  </si>
  <si>
    <t>1501</t>
  </si>
  <si>
    <t>MASSOTTI</t>
  </si>
  <si>
    <t>2:08:16</t>
  </si>
  <si>
    <t>1502</t>
  </si>
  <si>
    <t>CAROSINI</t>
  </si>
  <si>
    <t>2:08:17</t>
  </si>
  <si>
    <t>1503</t>
  </si>
  <si>
    <t>IOSEPOV</t>
  </si>
  <si>
    <t>ALINA MIHAELA</t>
  </si>
  <si>
    <t>2:08:18</t>
  </si>
  <si>
    <t>1504</t>
  </si>
  <si>
    <t>TORNINCASA</t>
  </si>
  <si>
    <t>2:08:20</t>
  </si>
  <si>
    <t>1505</t>
  </si>
  <si>
    <t>MURIANNI</t>
  </si>
  <si>
    <t>2:08:22</t>
  </si>
  <si>
    <t>2:07:44</t>
  </si>
  <si>
    <t>1506</t>
  </si>
  <si>
    <t>MARIOTTI</t>
  </si>
  <si>
    <t>2:08:25</t>
  </si>
  <si>
    <t>1507</t>
  </si>
  <si>
    <t>ZARALLI</t>
  </si>
  <si>
    <t>2:08:26</t>
  </si>
  <si>
    <t>2:06:55</t>
  </si>
  <si>
    <t>1508</t>
  </si>
  <si>
    <t>PIO GIORGIO</t>
  </si>
  <si>
    <t>2:08:30</t>
  </si>
  <si>
    <t>2:07:58</t>
  </si>
  <si>
    <t>1509</t>
  </si>
  <si>
    <t>SINIBALDI</t>
  </si>
  <si>
    <t>1510</t>
  </si>
  <si>
    <t>VIVA</t>
  </si>
  <si>
    <t>DARIA</t>
  </si>
  <si>
    <t>1511</t>
  </si>
  <si>
    <t>2:08:33</t>
  </si>
  <si>
    <t>1512</t>
  </si>
  <si>
    <t>2:08:34</t>
  </si>
  <si>
    <t>1513</t>
  </si>
  <si>
    <t>MOLTONI</t>
  </si>
  <si>
    <t>2:08:35</t>
  </si>
  <si>
    <t>1514</t>
  </si>
  <si>
    <t>MOROSETTI</t>
  </si>
  <si>
    <t>2:08:38</t>
  </si>
  <si>
    <t>1515</t>
  </si>
  <si>
    <t>1516</t>
  </si>
  <si>
    <t>MONTALDI</t>
  </si>
  <si>
    <t>2:08:39</t>
  </si>
  <si>
    <t>2:07:37</t>
  </si>
  <si>
    <t>1517</t>
  </si>
  <si>
    <t>STRACCIO</t>
  </si>
  <si>
    <t>2:08:40</t>
  </si>
  <si>
    <t>2:07:48</t>
  </si>
  <si>
    <t>1518</t>
  </si>
  <si>
    <t>DAIDONE</t>
  </si>
  <si>
    <t>2:08:41</t>
  </si>
  <si>
    <t>1519</t>
  </si>
  <si>
    <t>SCALERA</t>
  </si>
  <si>
    <t>2:07:12</t>
  </si>
  <si>
    <t>1520</t>
  </si>
  <si>
    <t>APOLLONI</t>
  </si>
  <si>
    <t>2:07:49</t>
  </si>
  <si>
    <t>1521</t>
  </si>
  <si>
    <t>CAVALIERI ROSCHINI</t>
  </si>
  <si>
    <t>1522</t>
  </si>
  <si>
    <t>DI SANTE</t>
  </si>
  <si>
    <t>2:08:42</t>
  </si>
  <si>
    <t>1523</t>
  </si>
  <si>
    <t>MELCHIOR</t>
  </si>
  <si>
    <t>2:08:43</t>
  </si>
  <si>
    <t>1524</t>
  </si>
  <si>
    <t>PETRILLO</t>
  </si>
  <si>
    <t>KATIA</t>
  </si>
  <si>
    <t>2:07:30</t>
  </si>
  <si>
    <t>1525</t>
  </si>
  <si>
    <t>ROSOLIN</t>
  </si>
  <si>
    <t>ALBERTO STEFANO</t>
  </si>
  <si>
    <t>2:08:45</t>
  </si>
  <si>
    <t>2:08:06</t>
  </si>
  <si>
    <t>1526</t>
  </si>
  <si>
    <t>2:08:53</t>
  </si>
  <si>
    <t>2:08:24</t>
  </si>
  <si>
    <t>1527</t>
  </si>
  <si>
    <t>DI MARIA</t>
  </si>
  <si>
    <t>2:08:56</t>
  </si>
  <si>
    <t>1528</t>
  </si>
  <si>
    <t>CANIO</t>
  </si>
  <si>
    <t>2:08:59</t>
  </si>
  <si>
    <t>2:08:19</t>
  </si>
  <si>
    <t>1529</t>
  </si>
  <si>
    <t>1530</t>
  </si>
  <si>
    <t>MICHELETTI</t>
  </si>
  <si>
    <t>2:09:00</t>
  </si>
  <si>
    <t>2:08:32</t>
  </si>
  <si>
    <t>1531</t>
  </si>
  <si>
    <t>2:09:02</t>
  </si>
  <si>
    <t>1532</t>
  </si>
  <si>
    <t>BORCHIO</t>
  </si>
  <si>
    <t>1533</t>
  </si>
  <si>
    <t>MIGLIACCIO</t>
  </si>
  <si>
    <t>2:09:03</t>
  </si>
  <si>
    <t>1534</t>
  </si>
  <si>
    <t>2:09:05</t>
  </si>
  <si>
    <t>2:08:58</t>
  </si>
  <si>
    <t>1535</t>
  </si>
  <si>
    <t>DELLA BELLA</t>
  </si>
  <si>
    <t>2:07:59</t>
  </si>
  <si>
    <t>1536</t>
  </si>
  <si>
    <t>IENNI</t>
  </si>
  <si>
    <t>1537</t>
  </si>
  <si>
    <t>CAMPANILE</t>
  </si>
  <si>
    <t>2:09:08</t>
  </si>
  <si>
    <t>1538</t>
  </si>
  <si>
    <t>1539</t>
  </si>
  <si>
    <t>MELISSARI</t>
  </si>
  <si>
    <t>2:09:09</t>
  </si>
  <si>
    <t>1540</t>
  </si>
  <si>
    <t>MASSIMI</t>
  </si>
  <si>
    <t>2:09:16</t>
  </si>
  <si>
    <t>1541</t>
  </si>
  <si>
    <t>DE GREGORIO</t>
  </si>
  <si>
    <t>FABIO SETTIMO PASQ</t>
  </si>
  <si>
    <t>2:09:18</t>
  </si>
  <si>
    <t>1542</t>
  </si>
  <si>
    <t>PISCOPO</t>
  </si>
  <si>
    <t>GIORGIO DOMENICO</t>
  </si>
  <si>
    <t>2:09:19</t>
  </si>
  <si>
    <t>2:07:42</t>
  </si>
  <si>
    <t>1543</t>
  </si>
  <si>
    <t>BOTONDI</t>
  </si>
  <si>
    <t>2:09:20</t>
  </si>
  <si>
    <t>2:09:15</t>
  </si>
  <si>
    <t>1544</t>
  </si>
  <si>
    <t>CILENTE</t>
  </si>
  <si>
    <t>G.S. K42 ROMA</t>
  </si>
  <si>
    <t>2:09:21</t>
  </si>
  <si>
    <t>1545</t>
  </si>
  <si>
    <t>UBALDINI</t>
  </si>
  <si>
    <t>2:09:22</t>
  </si>
  <si>
    <t>2:09:06</t>
  </si>
  <si>
    <t>1546</t>
  </si>
  <si>
    <t>RISINI</t>
  </si>
  <si>
    <t>1547</t>
  </si>
  <si>
    <t>SAVOI</t>
  </si>
  <si>
    <t>2:09:23</t>
  </si>
  <si>
    <t>1548</t>
  </si>
  <si>
    <t>PAPPAGALLO</t>
  </si>
  <si>
    <t>2:09:25</t>
  </si>
  <si>
    <t>1549</t>
  </si>
  <si>
    <t>CETOLONI</t>
  </si>
  <si>
    <t>2:09:29</t>
  </si>
  <si>
    <t>2:09:01</t>
  </si>
  <si>
    <t>1550</t>
  </si>
  <si>
    <t>TATULLI</t>
  </si>
  <si>
    <t>2:09:35</t>
  </si>
  <si>
    <t>2:08:51</t>
  </si>
  <si>
    <t>1551</t>
  </si>
  <si>
    <t>ANTOGNONI</t>
  </si>
  <si>
    <t>2:08:48</t>
  </si>
  <si>
    <t>1552</t>
  </si>
  <si>
    <t>TESTAGROSSA</t>
  </si>
  <si>
    <t>2:09:38</t>
  </si>
  <si>
    <t>1553</t>
  </si>
  <si>
    <t>ADRIATICO</t>
  </si>
  <si>
    <t>2:09:40</t>
  </si>
  <si>
    <t>2:08:27</t>
  </si>
  <si>
    <t>1554</t>
  </si>
  <si>
    <t>SERARCANGELI</t>
  </si>
  <si>
    <t>2:09:41</t>
  </si>
  <si>
    <t>2:08:10</t>
  </si>
  <si>
    <t>1555</t>
  </si>
  <si>
    <t>BIACIONI</t>
  </si>
  <si>
    <t>2:09:47</t>
  </si>
  <si>
    <t>1556</t>
  </si>
  <si>
    <t>2:09:49</t>
  </si>
  <si>
    <t>2:08:09</t>
  </si>
  <si>
    <t>1557</t>
  </si>
  <si>
    <t>D'ALÒ</t>
  </si>
  <si>
    <t>2:09:50</t>
  </si>
  <si>
    <t>2:09:14</t>
  </si>
  <si>
    <t>1558</t>
  </si>
  <si>
    <t>SERGI</t>
  </si>
  <si>
    <t>2:09:31</t>
  </si>
  <si>
    <t>1559</t>
  </si>
  <si>
    <t>PAOLINELLI</t>
  </si>
  <si>
    <t>GIAN LUCA</t>
  </si>
  <si>
    <t>2:09:51</t>
  </si>
  <si>
    <t>1560</t>
  </si>
  <si>
    <t>BARRERA</t>
  </si>
  <si>
    <t>2:09:52</t>
  </si>
  <si>
    <t>1561</t>
  </si>
  <si>
    <t>SANFILIPPO</t>
  </si>
  <si>
    <t>2:09:53</t>
  </si>
  <si>
    <t>2:08:46</t>
  </si>
  <si>
    <t>1562</t>
  </si>
  <si>
    <t>SERRA</t>
  </si>
  <si>
    <t>2:09:54</t>
  </si>
  <si>
    <t>2:09:30</t>
  </si>
  <si>
    <t>1563</t>
  </si>
  <si>
    <t>PICCONI</t>
  </si>
  <si>
    <t>2:09:57</t>
  </si>
  <si>
    <t>2:09:27</t>
  </si>
  <si>
    <t>1564</t>
  </si>
  <si>
    <t>MARATEA</t>
  </si>
  <si>
    <t>2:09:59</t>
  </si>
  <si>
    <t>1565</t>
  </si>
  <si>
    <t>CUPPONE</t>
  </si>
  <si>
    <t>2:10:01</t>
  </si>
  <si>
    <t>1566</t>
  </si>
  <si>
    <t>REA</t>
  </si>
  <si>
    <t>2:10:04</t>
  </si>
  <si>
    <t>1567</t>
  </si>
  <si>
    <t>MAZZONE</t>
  </si>
  <si>
    <t>MIRNA</t>
  </si>
  <si>
    <t>2:10:10</t>
  </si>
  <si>
    <t>2:10:06</t>
  </si>
  <si>
    <t>1568</t>
  </si>
  <si>
    <t>CUTELLÈ</t>
  </si>
  <si>
    <t>ANNA MARINA</t>
  </si>
  <si>
    <t>2:10:16</t>
  </si>
  <si>
    <t>2:09:28</t>
  </si>
  <si>
    <t>1569</t>
  </si>
  <si>
    <t>2:10:18</t>
  </si>
  <si>
    <t>1570</t>
  </si>
  <si>
    <t>MIMMO</t>
  </si>
  <si>
    <t>2:09:17</t>
  </si>
  <si>
    <t>1571</t>
  </si>
  <si>
    <t>GALOPPO</t>
  </si>
  <si>
    <t>2:10:21</t>
  </si>
  <si>
    <t>1572</t>
  </si>
  <si>
    <t>CACCHIONI</t>
  </si>
  <si>
    <t>2:10:22</t>
  </si>
  <si>
    <t>1573</t>
  </si>
  <si>
    <t>POLINARI</t>
  </si>
  <si>
    <t>MARIA ROSA</t>
  </si>
  <si>
    <t>2:10:26</t>
  </si>
  <si>
    <t>2:08:57</t>
  </si>
  <si>
    <t>1574</t>
  </si>
  <si>
    <t>RICCIARDI</t>
  </si>
  <si>
    <t>IRENE</t>
  </si>
  <si>
    <t>2:10:31</t>
  </si>
  <si>
    <t>2:08:50</t>
  </si>
  <si>
    <t>1575</t>
  </si>
  <si>
    <t>2:10:34</t>
  </si>
  <si>
    <t>2:10:20</t>
  </si>
  <si>
    <t>1576</t>
  </si>
  <si>
    <t>1577</t>
  </si>
  <si>
    <t>CIANCA</t>
  </si>
  <si>
    <t>2:10:36</t>
  </si>
  <si>
    <t>1578</t>
  </si>
  <si>
    <t>MARSIGLIA</t>
  </si>
  <si>
    <t>2:10:37</t>
  </si>
  <si>
    <t>1579</t>
  </si>
  <si>
    <t>PASSERI</t>
  </si>
  <si>
    <t>2:10:39</t>
  </si>
  <si>
    <t>2:10:03</t>
  </si>
  <si>
    <t>1580</t>
  </si>
  <si>
    <t>BARLETTA</t>
  </si>
  <si>
    <t>LEONISIA</t>
  </si>
  <si>
    <t>2:10:40</t>
  </si>
  <si>
    <t>1581</t>
  </si>
  <si>
    <t>MARZI</t>
  </si>
  <si>
    <t>2:10:46</t>
  </si>
  <si>
    <t>1582</t>
  </si>
  <si>
    <t>2:09:26</t>
  </si>
  <si>
    <t>1583</t>
  </si>
  <si>
    <t>2:10:49</t>
  </si>
  <si>
    <t>2:09:32</t>
  </si>
  <si>
    <t>1584</t>
  </si>
  <si>
    <t>LIVI</t>
  </si>
  <si>
    <t>2:10:50</t>
  </si>
  <si>
    <t>1585</t>
  </si>
  <si>
    <t>CAPPELLETTI</t>
  </si>
  <si>
    <t>1586</t>
  </si>
  <si>
    <t>BANDE</t>
  </si>
  <si>
    <t>6 PIÙ ASD</t>
  </si>
  <si>
    <t>2:10:53</t>
  </si>
  <si>
    <t>1587</t>
  </si>
  <si>
    <t>LORENZONI</t>
  </si>
  <si>
    <t>2:10:58</t>
  </si>
  <si>
    <t>1588</t>
  </si>
  <si>
    <t>SANTODONATO</t>
  </si>
  <si>
    <t>1589</t>
  </si>
  <si>
    <t>2:09:46</t>
  </si>
  <si>
    <t>1590</t>
  </si>
  <si>
    <t>BOBROWSKA</t>
  </si>
  <si>
    <t>EDYTA HALINA</t>
  </si>
  <si>
    <t>2:11:00</t>
  </si>
  <si>
    <t>2:09:37</t>
  </si>
  <si>
    <t>1591</t>
  </si>
  <si>
    <t>DI PRINCIPE</t>
  </si>
  <si>
    <t>1592</t>
  </si>
  <si>
    <t>ZAPATA</t>
  </si>
  <si>
    <t>AMPARO NANCY</t>
  </si>
  <si>
    <t>1593</t>
  </si>
  <si>
    <t>AXO</t>
  </si>
  <si>
    <t>2:10:33</t>
  </si>
  <si>
    <t>1594</t>
  </si>
  <si>
    <t>SIMEONI</t>
  </si>
  <si>
    <t>PASQUALINO</t>
  </si>
  <si>
    <t>2:11:01</t>
  </si>
  <si>
    <t>1595</t>
  </si>
  <si>
    <t>GUERRINI</t>
  </si>
  <si>
    <t>1596</t>
  </si>
  <si>
    <t>MADINACCI</t>
  </si>
  <si>
    <t>1597</t>
  </si>
  <si>
    <t>2:11:04</t>
  </si>
  <si>
    <t>1598</t>
  </si>
  <si>
    <t>TRIPODI</t>
  </si>
  <si>
    <t>ENZO MARIA</t>
  </si>
  <si>
    <t>2:11:06</t>
  </si>
  <si>
    <t>2:10:15</t>
  </si>
  <si>
    <t>1599</t>
  </si>
  <si>
    <t>2:11:07</t>
  </si>
  <si>
    <t>1600</t>
  </si>
  <si>
    <t>DI ROSA</t>
  </si>
  <si>
    <t>TOTAL FITNESS NETTUNO</t>
  </si>
  <si>
    <t>1601</t>
  </si>
  <si>
    <t>COMITE</t>
  </si>
  <si>
    <t>2:11:17</t>
  </si>
  <si>
    <t>2:10:09</t>
  </si>
  <si>
    <t>1602</t>
  </si>
  <si>
    <t>DI PIAZZA</t>
  </si>
  <si>
    <t>PODISTICA OSTIA</t>
  </si>
  <si>
    <t>2:11:22</t>
  </si>
  <si>
    <t>1603</t>
  </si>
  <si>
    <t>2:11:24</t>
  </si>
  <si>
    <t>2:10:25</t>
  </si>
  <si>
    <t>1604</t>
  </si>
  <si>
    <t>PESAVENTO</t>
  </si>
  <si>
    <t>2:11:26</t>
  </si>
  <si>
    <t>2:10:24</t>
  </si>
  <si>
    <t>1605</t>
  </si>
  <si>
    <t>CIOLFI</t>
  </si>
  <si>
    <t>2:11:29</t>
  </si>
  <si>
    <t>1606</t>
  </si>
  <si>
    <t>2:11:30</t>
  </si>
  <si>
    <t>1607</t>
  </si>
  <si>
    <t>1608</t>
  </si>
  <si>
    <t>2:11:31</t>
  </si>
  <si>
    <t>2:10:29</t>
  </si>
  <si>
    <t>1609</t>
  </si>
  <si>
    <t>DI GIOVAN PAOLO</t>
  </si>
  <si>
    <t>2:11:32</t>
  </si>
  <si>
    <t>2:09:55</t>
  </si>
  <si>
    <t>1610</t>
  </si>
  <si>
    <t>2:11:34</t>
  </si>
  <si>
    <t>1611</t>
  </si>
  <si>
    <t>MERLI</t>
  </si>
  <si>
    <t>MARCO NAZARENO</t>
  </si>
  <si>
    <t>2:11:35</t>
  </si>
  <si>
    <t>2:10:13</t>
  </si>
  <si>
    <t>1612</t>
  </si>
  <si>
    <t>PASQUINI</t>
  </si>
  <si>
    <t>2:11:37</t>
  </si>
  <si>
    <t>2:10:41</t>
  </si>
  <si>
    <t>1613</t>
  </si>
  <si>
    <t>DECINA</t>
  </si>
  <si>
    <t>2:11:39</t>
  </si>
  <si>
    <t>2:10:11</t>
  </si>
  <si>
    <t>1614</t>
  </si>
  <si>
    <t>2:11:40</t>
  </si>
  <si>
    <t>1615</t>
  </si>
  <si>
    <t>MICCOLIS</t>
  </si>
  <si>
    <t>2:11:44</t>
  </si>
  <si>
    <t>2:10:57</t>
  </si>
  <si>
    <t>1616</t>
  </si>
  <si>
    <t>2:11:46</t>
  </si>
  <si>
    <t>1617</t>
  </si>
  <si>
    <t>CHINNI</t>
  </si>
  <si>
    <t>LUCIA</t>
  </si>
  <si>
    <t>2:11:48</t>
  </si>
  <si>
    <t>2:11:19</t>
  </si>
  <si>
    <t>1618</t>
  </si>
  <si>
    <t>FRANCIOSI</t>
  </si>
  <si>
    <t>2:11:50</t>
  </si>
  <si>
    <t>2:11:43</t>
  </si>
  <si>
    <t>1619</t>
  </si>
  <si>
    <t>VITA ALBA</t>
  </si>
  <si>
    <t>1620</t>
  </si>
  <si>
    <t>2:11:54</t>
  </si>
  <si>
    <t>2:10:54</t>
  </si>
  <si>
    <t>1621</t>
  </si>
  <si>
    <t>VARGIU</t>
  </si>
  <si>
    <t>2:11:59</t>
  </si>
  <si>
    <t>2:11:18</t>
  </si>
  <si>
    <t>1622</t>
  </si>
  <si>
    <t>GINNETTI</t>
  </si>
  <si>
    <t>2:12:02</t>
  </si>
  <si>
    <t>2:11:16</t>
  </si>
  <si>
    <t>1623</t>
  </si>
  <si>
    <t>BUZZI</t>
  </si>
  <si>
    <t>ADELMO</t>
  </si>
  <si>
    <t>2:12:05</t>
  </si>
  <si>
    <t>2:11:05</t>
  </si>
  <si>
    <t>1624</t>
  </si>
  <si>
    <t>ELVIRETTI</t>
  </si>
  <si>
    <t>2:11:55</t>
  </si>
  <si>
    <t>1625</t>
  </si>
  <si>
    <t>2:11:11</t>
  </si>
  <si>
    <t>1626</t>
  </si>
  <si>
    <t>CERA</t>
  </si>
  <si>
    <t>2:12:06</t>
  </si>
  <si>
    <t>1627</t>
  </si>
  <si>
    <t>EDUARDO</t>
  </si>
  <si>
    <t>2:12:14</t>
  </si>
  <si>
    <t>1628</t>
  </si>
  <si>
    <t>D'AMICO II</t>
  </si>
  <si>
    <t>2:12:16</t>
  </si>
  <si>
    <t>1629</t>
  </si>
  <si>
    <t>BISSATTINI</t>
  </si>
  <si>
    <t>2:12:19</t>
  </si>
  <si>
    <t>2:11:12</t>
  </si>
  <si>
    <t>1630</t>
  </si>
  <si>
    <t>PUPATELLO</t>
  </si>
  <si>
    <t>CATIA</t>
  </si>
  <si>
    <t>2:12:24</t>
  </si>
  <si>
    <t>1631</t>
  </si>
  <si>
    <t>TOMASINO</t>
  </si>
  <si>
    <t>YLENIA</t>
  </si>
  <si>
    <t>2:12:27</t>
  </si>
  <si>
    <t>1632</t>
  </si>
  <si>
    <t>DE SILVESTRIS</t>
  </si>
  <si>
    <t>LORETO</t>
  </si>
  <si>
    <t>2:12:28</t>
  </si>
  <si>
    <t>2:12:01</t>
  </si>
  <si>
    <t>1633</t>
  </si>
  <si>
    <t>DI VITO</t>
  </si>
  <si>
    <t>2:12:30</t>
  </si>
  <si>
    <t>2:11:49</t>
  </si>
  <si>
    <t>1634</t>
  </si>
  <si>
    <t>MOSCATELLI</t>
  </si>
  <si>
    <t>PIER LUIGI</t>
  </si>
  <si>
    <t>2:12:33</t>
  </si>
  <si>
    <t>1635</t>
  </si>
  <si>
    <t>RAFFO</t>
  </si>
  <si>
    <t>2:12:03</t>
  </si>
  <si>
    <t>1636</t>
  </si>
  <si>
    <t>AVOLIO</t>
  </si>
  <si>
    <t>NUNZIA</t>
  </si>
  <si>
    <t>2:12:36</t>
  </si>
  <si>
    <t>2:10:56</t>
  </si>
  <si>
    <t>1637</t>
  </si>
  <si>
    <t>PALLOCCA</t>
  </si>
  <si>
    <t>2:12:39</t>
  </si>
  <si>
    <t>2:11:02</t>
  </si>
  <si>
    <t>1638</t>
  </si>
  <si>
    <t>LUPIDI</t>
  </si>
  <si>
    <t>2:12:42</t>
  </si>
  <si>
    <t>2:11:27</t>
  </si>
  <si>
    <t>1639</t>
  </si>
  <si>
    <t>2:12:45</t>
  </si>
  <si>
    <t>2:11:23</t>
  </si>
  <si>
    <t>1640</t>
  </si>
  <si>
    <t>BOLDRINI</t>
  </si>
  <si>
    <t>2:12:46</t>
  </si>
  <si>
    <t>2:11:45</t>
  </si>
  <si>
    <t>1641</t>
  </si>
  <si>
    <t>POLETTI</t>
  </si>
  <si>
    <t>2:12:50</t>
  </si>
  <si>
    <t>2:12:11</t>
  </si>
  <si>
    <t>1642</t>
  </si>
  <si>
    <t>RANELLI</t>
  </si>
  <si>
    <t>2:12:54</t>
  </si>
  <si>
    <t>2:11:38</t>
  </si>
  <si>
    <t>1643</t>
  </si>
  <si>
    <t>CHIAVONI</t>
  </si>
  <si>
    <t>2:12:59</t>
  </si>
  <si>
    <t>2:11:56</t>
  </si>
  <si>
    <t>1644</t>
  </si>
  <si>
    <t>MARINUCCI</t>
  </si>
  <si>
    <t>2:13:00</t>
  </si>
  <si>
    <t>2:12:56</t>
  </si>
  <si>
    <t>1645</t>
  </si>
  <si>
    <t>DANIELI</t>
  </si>
  <si>
    <t>CIRO</t>
  </si>
  <si>
    <t>2:13:01</t>
  </si>
  <si>
    <t>1646</t>
  </si>
  <si>
    <t>2:13:06</t>
  </si>
  <si>
    <t>1647</t>
  </si>
  <si>
    <t>CLARONI</t>
  </si>
  <si>
    <t>GIULIO</t>
  </si>
  <si>
    <t>2:13:13</t>
  </si>
  <si>
    <t>2:12:44</t>
  </si>
  <si>
    <t>1648</t>
  </si>
  <si>
    <t>ZACCAGNINI</t>
  </si>
  <si>
    <t>2:13:14</t>
  </si>
  <si>
    <t>2:12:25</t>
  </si>
  <si>
    <t>1649</t>
  </si>
  <si>
    <t>MINOTTI</t>
  </si>
  <si>
    <t>2:13:16</t>
  </si>
  <si>
    <t>1650</t>
  </si>
  <si>
    <t>TAGLIABUE</t>
  </si>
  <si>
    <t>2:13:17</t>
  </si>
  <si>
    <t>1651</t>
  </si>
  <si>
    <t>CARAPELLESE</t>
  </si>
  <si>
    <t>2:13:18</t>
  </si>
  <si>
    <t>2:11:47</t>
  </si>
  <si>
    <t>1652</t>
  </si>
  <si>
    <t>2:13:20</t>
  </si>
  <si>
    <t>2:11:51</t>
  </si>
  <si>
    <t>1653</t>
  </si>
  <si>
    <t>SALIOLA</t>
  </si>
  <si>
    <t>LA CORSA DEI SANTI ASD</t>
  </si>
  <si>
    <t>2:13:29</t>
  </si>
  <si>
    <t>2:12:51</t>
  </si>
  <si>
    <t>1654</t>
  </si>
  <si>
    <t>TOLLI</t>
  </si>
  <si>
    <t>2:13:02</t>
  </si>
  <si>
    <t>1655</t>
  </si>
  <si>
    <t>2:13:30</t>
  </si>
  <si>
    <t>1656</t>
  </si>
  <si>
    <t>COLLEPICCOLO</t>
  </si>
  <si>
    <t>2:13:31</t>
  </si>
  <si>
    <t>2:12:15</t>
  </si>
  <si>
    <t>1657</t>
  </si>
  <si>
    <t>PINA</t>
  </si>
  <si>
    <t>1658</t>
  </si>
  <si>
    <t>MONTALTO</t>
  </si>
  <si>
    <t>SERENA</t>
  </si>
  <si>
    <t>1659</t>
  </si>
  <si>
    <t>FOLIGNI</t>
  </si>
  <si>
    <t>1660</t>
  </si>
  <si>
    <t>TROMBONI</t>
  </si>
  <si>
    <t>1661</t>
  </si>
  <si>
    <t>BARGERO</t>
  </si>
  <si>
    <t>2:13:32</t>
  </si>
  <si>
    <t>2:13:12</t>
  </si>
  <si>
    <t>1662</t>
  </si>
  <si>
    <t>SCALA</t>
  </si>
  <si>
    <t>2:13:39</t>
  </si>
  <si>
    <t>2:13:35</t>
  </si>
  <si>
    <t>1663</t>
  </si>
  <si>
    <t>TRULLI</t>
  </si>
  <si>
    <t>MARIA ELENA</t>
  </si>
  <si>
    <t>1664</t>
  </si>
  <si>
    <t>MATERIA</t>
  </si>
  <si>
    <t>2:13:48</t>
  </si>
  <si>
    <t>2:12:10</t>
  </si>
  <si>
    <t>1665</t>
  </si>
  <si>
    <t>TANTARI</t>
  </si>
  <si>
    <t>2:13:50</t>
  </si>
  <si>
    <t>1666</t>
  </si>
  <si>
    <t>2:13:53</t>
  </si>
  <si>
    <t>2:12:13</t>
  </si>
  <si>
    <t>1667</t>
  </si>
  <si>
    <t>TRAVAGLIONE</t>
  </si>
  <si>
    <t>2:13:54</t>
  </si>
  <si>
    <t>1668</t>
  </si>
  <si>
    <t>CABELLA</t>
  </si>
  <si>
    <t>2:13:57</t>
  </si>
  <si>
    <t>2:13:26</t>
  </si>
  <si>
    <t>1669</t>
  </si>
  <si>
    <t>TONIARINI DORAZI</t>
  </si>
  <si>
    <t>2:13:42</t>
  </si>
  <si>
    <t>1670</t>
  </si>
  <si>
    <t>BANDINU</t>
  </si>
  <si>
    <t>IGNAZIO</t>
  </si>
  <si>
    <t>2:13:59</t>
  </si>
  <si>
    <t>2:12:17</t>
  </si>
  <si>
    <t>1671</t>
  </si>
  <si>
    <t>CIAPPARONI</t>
  </si>
  <si>
    <t>2:14:00</t>
  </si>
  <si>
    <t>2:13:09</t>
  </si>
  <si>
    <t>1672</t>
  </si>
  <si>
    <t>1673</t>
  </si>
  <si>
    <t>FABIANI</t>
  </si>
  <si>
    <t>2:14:02</t>
  </si>
  <si>
    <t>2:13:28</t>
  </si>
  <si>
    <t>1674</t>
  </si>
  <si>
    <t>CARDACI</t>
  </si>
  <si>
    <t>2:14:03</t>
  </si>
  <si>
    <t>1675</t>
  </si>
  <si>
    <t>DIAMANTI</t>
  </si>
  <si>
    <t>LEA</t>
  </si>
  <si>
    <t>2:14:04</t>
  </si>
  <si>
    <t>2:13:41</t>
  </si>
  <si>
    <t>1676</t>
  </si>
  <si>
    <t>PERPETUA</t>
  </si>
  <si>
    <t>2:14:08</t>
  </si>
  <si>
    <t>2:12:26</t>
  </si>
  <si>
    <t>1677</t>
  </si>
  <si>
    <t>SABRINA</t>
  </si>
  <si>
    <t>2:14:14</t>
  </si>
  <si>
    <t>1678</t>
  </si>
  <si>
    <t>SABATELLA</t>
  </si>
  <si>
    <t>2:14:21</t>
  </si>
  <si>
    <t>2:13:22</t>
  </si>
  <si>
    <t>1679</t>
  </si>
  <si>
    <t>MIGNECO</t>
  </si>
  <si>
    <t>2:12:53</t>
  </si>
  <si>
    <t>1680</t>
  </si>
  <si>
    <t>BARRETTA</t>
  </si>
  <si>
    <t>2:14:24</t>
  </si>
  <si>
    <t>1681</t>
  </si>
  <si>
    <t>PUCILLO</t>
  </si>
  <si>
    <t>GIOVANNI BATTISTA</t>
  </si>
  <si>
    <t>2:14:28</t>
  </si>
  <si>
    <t>1682</t>
  </si>
  <si>
    <t>DELL'ACCIO</t>
  </si>
  <si>
    <t>2:14:29</t>
  </si>
  <si>
    <t>1683</t>
  </si>
  <si>
    <t>CASSARÀ</t>
  </si>
  <si>
    <t>2:13:03</t>
  </si>
  <si>
    <t>1684</t>
  </si>
  <si>
    <t>LAUDAZI</t>
  </si>
  <si>
    <t>ANTONELLA</t>
  </si>
  <si>
    <t>2:14:38</t>
  </si>
  <si>
    <t>1685</t>
  </si>
  <si>
    <t>VAMPA</t>
  </si>
  <si>
    <t>2:14:45</t>
  </si>
  <si>
    <t>1686</t>
  </si>
  <si>
    <t>COCCI</t>
  </si>
  <si>
    <t>2:14:53</t>
  </si>
  <si>
    <t>2:13:52</t>
  </si>
  <si>
    <t>1687</t>
  </si>
  <si>
    <t>2:14:54</t>
  </si>
  <si>
    <t>1688</t>
  </si>
  <si>
    <t>MESSERE</t>
  </si>
  <si>
    <t>2:14:58</t>
  </si>
  <si>
    <t>1689</t>
  </si>
  <si>
    <t>BONCORAGLIO</t>
  </si>
  <si>
    <t>GUGLIELMO</t>
  </si>
  <si>
    <t>1690</t>
  </si>
  <si>
    <t>MANNETTI</t>
  </si>
  <si>
    <t>2:15:00</t>
  </si>
  <si>
    <t>2:14:26</t>
  </si>
  <si>
    <t>1691</t>
  </si>
  <si>
    <t>GALIENI</t>
  </si>
  <si>
    <t>SILVESTRO</t>
  </si>
  <si>
    <t>2:14:07</t>
  </si>
  <si>
    <t>1692</t>
  </si>
  <si>
    <t>DI TOMMASO</t>
  </si>
  <si>
    <t>ELDA</t>
  </si>
  <si>
    <t>2:14:06</t>
  </si>
  <si>
    <t>1693</t>
  </si>
  <si>
    <t>PRIORESCHI</t>
  </si>
  <si>
    <t>2:15:08</t>
  </si>
  <si>
    <t>1694</t>
  </si>
  <si>
    <t>RECCHIA</t>
  </si>
  <si>
    <t>GERMANA</t>
  </si>
  <si>
    <t>1695</t>
  </si>
  <si>
    <t>LUCCHESE</t>
  </si>
  <si>
    <t>2:13:36</t>
  </si>
  <si>
    <t>1696</t>
  </si>
  <si>
    <t>2:15:12</t>
  </si>
  <si>
    <t>2:15:03</t>
  </si>
  <si>
    <t>1697</t>
  </si>
  <si>
    <t>TENTI</t>
  </si>
  <si>
    <t>2:15:21</t>
  </si>
  <si>
    <t>1698</t>
  </si>
  <si>
    <t>DI FLORIDO</t>
  </si>
  <si>
    <t>2:15:24</t>
  </si>
  <si>
    <t>2:14:25</t>
  </si>
  <si>
    <t>1699</t>
  </si>
  <si>
    <t>BACCARI</t>
  </si>
  <si>
    <t>2:15:29</t>
  </si>
  <si>
    <t>2:14:41</t>
  </si>
  <si>
    <t>1700</t>
  </si>
  <si>
    <t>TRANCHINA</t>
  </si>
  <si>
    <t>SALVATORE LUIGI</t>
  </si>
  <si>
    <t>2:15:31</t>
  </si>
  <si>
    <t>1701</t>
  </si>
  <si>
    <t>2:15:35</t>
  </si>
  <si>
    <t>2:14:19</t>
  </si>
  <si>
    <t>1702</t>
  </si>
  <si>
    <t>SIMILI</t>
  </si>
  <si>
    <t>2:15:41</t>
  </si>
  <si>
    <t>2:14:48</t>
  </si>
  <si>
    <t>1703</t>
  </si>
  <si>
    <t>RIPANELLI</t>
  </si>
  <si>
    <t>2:15:42</t>
  </si>
  <si>
    <t>2:14:39</t>
  </si>
  <si>
    <t>1704</t>
  </si>
  <si>
    <t>BALZERANI</t>
  </si>
  <si>
    <t>2:15:43</t>
  </si>
  <si>
    <t>1705</t>
  </si>
  <si>
    <t>PANE</t>
  </si>
  <si>
    <t>IVANA</t>
  </si>
  <si>
    <t>2:15:44</t>
  </si>
  <si>
    <t>1706</t>
  </si>
  <si>
    <t>MOLENA</t>
  </si>
  <si>
    <t>1707</t>
  </si>
  <si>
    <t>STOPPOLONI</t>
  </si>
  <si>
    <t>2:15:15</t>
  </si>
  <si>
    <t>1708</t>
  </si>
  <si>
    <t>PESCOSOLIDO</t>
  </si>
  <si>
    <t>ELEUTERIO</t>
  </si>
  <si>
    <t>2:14:09</t>
  </si>
  <si>
    <t>1709</t>
  </si>
  <si>
    <t>CENNI</t>
  </si>
  <si>
    <t>2:15:47</t>
  </si>
  <si>
    <t>2:15:26</t>
  </si>
  <si>
    <t>1710</t>
  </si>
  <si>
    <t>2:15:50</t>
  </si>
  <si>
    <t>2:14:49</t>
  </si>
  <si>
    <t>1711</t>
  </si>
  <si>
    <t>2:15:51</t>
  </si>
  <si>
    <t>2:15:11</t>
  </si>
  <si>
    <t>1712</t>
  </si>
  <si>
    <t>DI LIELLO</t>
  </si>
  <si>
    <t>2:16:01</t>
  </si>
  <si>
    <t>1713</t>
  </si>
  <si>
    <t>LA MARCA</t>
  </si>
  <si>
    <t>2:16:10</t>
  </si>
  <si>
    <t>2:15:54</t>
  </si>
  <si>
    <t>1714</t>
  </si>
  <si>
    <t>2:16:11</t>
  </si>
  <si>
    <t>2:14:42</t>
  </si>
  <si>
    <t>1715</t>
  </si>
  <si>
    <t>IZZO</t>
  </si>
  <si>
    <t>2:16:15</t>
  </si>
  <si>
    <t>2:15:19</t>
  </si>
  <si>
    <t>1716</t>
  </si>
  <si>
    <t>VEROLI</t>
  </si>
  <si>
    <t>2:16:19</t>
  </si>
  <si>
    <t>2:15:36</t>
  </si>
  <si>
    <t>1717</t>
  </si>
  <si>
    <t>GUERRA</t>
  </si>
  <si>
    <t>MILENA</t>
  </si>
  <si>
    <t>2:16:21</t>
  </si>
  <si>
    <t>2:15:18</t>
  </si>
  <si>
    <t>1718</t>
  </si>
  <si>
    <t>ONORATI</t>
  </si>
  <si>
    <t>2:15:10</t>
  </si>
  <si>
    <t>1719</t>
  </si>
  <si>
    <t>COLAIACOMO</t>
  </si>
  <si>
    <t>2:16:28</t>
  </si>
  <si>
    <t>1720</t>
  </si>
  <si>
    <t>GIAN CLAUDIO</t>
  </si>
  <si>
    <t>2:16:30</t>
  </si>
  <si>
    <t>1721</t>
  </si>
  <si>
    <t>CASTRI</t>
  </si>
  <si>
    <t>2:15:45</t>
  </si>
  <si>
    <t>1722</t>
  </si>
  <si>
    <t>GIAMPAOLI</t>
  </si>
  <si>
    <t>2:16:35</t>
  </si>
  <si>
    <t>2:15:07</t>
  </si>
  <si>
    <t>1723</t>
  </si>
  <si>
    <t>GERVASONI</t>
  </si>
  <si>
    <t>2:16:48</t>
  </si>
  <si>
    <t>2:16:40</t>
  </si>
  <si>
    <t>1724</t>
  </si>
  <si>
    <t>FERRO</t>
  </si>
  <si>
    <t>2:16:52</t>
  </si>
  <si>
    <t>1725</t>
  </si>
  <si>
    <t>HIRNYAK</t>
  </si>
  <si>
    <t>SOFIYA</t>
  </si>
  <si>
    <t>2:16:53</t>
  </si>
  <si>
    <t>2:16:33</t>
  </si>
  <si>
    <t>1726</t>
  </si>
  <si>
    <t>2:15:38</t>
  </si>
  <si>
    <t>1727</t>
  </si>
  <si>
    <t>2:16:54</t>
  </si>
  <si>
    <t>2:15:49</t>
  </si>
  <si>
    <t>1728</t>
  </si>
  <si>
    <t>2:16:57</t>
  </si>
  <si>
    <t>2:15:16</t>
  </si>
  <si>
    <t>1729</t>
  </si>
  <si>
    <t>WHITE</t>
  </si>
  <si>
    <t>TANIA MONICA</t>
  </si>
  <si>
    <t>2:17:00</t>
  </si>
  <si>
    <t>1730</t>
  </si>
  <si>
    <t>CONSALVI</t>
  </si>
  <si>
    <t>1731</t>
  </si>
  <si>
    <t>FIORENTINI</t>
  </si>
  <si>
    <t>2:17:01</t>
  </si>
  <si>
    <t>2:16:16</t>
  </si>
  <si>
    <t>1732</t>
  </si>
  <si>
    <t>BELFIORE</t>
  </si>
  <si>
    <t>ANTONIO LUCIANO</t>
  </si>
  <si>
    <t>ATL. MISTERBIANCO</t>
  </si>
  <si>
    <t>2:17:04</t>
  </si>
  <si>
    <t>2:16:02</t>
  </si>
  <si>
    <t>1733</t>
  </si>
  <si>
    <t>CUPELLO</t>
  </si>
  <si>
    <t>2:17:05</t>
  </si>
  <si>
    <t>2:16:26</t>
  </si>
  <si>
    <t>1734</t>
  </si>
  <si>
    <t>GILLET</t>
  </si>
  <si>
    <t>VERONIQUE</t>
  </si>
  <si>
    <t>2:17:13</t>
  </si>
  <si>
    <t>1735</t>
  </si>
  <si>
    <t>BATTISTI</t>
  </si>
  <si>
    <t>2:17:14</t>
  </si>
  <si>
    <t>2:16:04</t>
  </si>
  <si>
    <t>1736</t>
  </si>
  <si>
    <t>GIOVANNI PAOLO</t>
  </si>
  <si>
    <t>2:17:19</t>
  </si>
  <si>
    <t>2:15:34</t>
  </si>
  <si>
    <t>1737</t>
  </si>
  <si>
    <t>LUCARINI</t>
  </si>
  <si>
    <t>2:17:23</t>
  </si>
  <si>
    <t>1738</t>
  </si>
  <si>
    <t>RICCI CUBASTRO</t>
  </si>
  <si>
    <t>2:17:28</t>
  </si>
  <si>
    <t>2:16:22</t>
  </si>
  <si>
    <t>1739</t>
  </si>
  <si>
    <t>ARATO</t>
  </si>
  <si>
    <t>2:17:29</t>
  </si>
  <si>
    <t>1740</t>
  </si>
  <si>
    <t>CINTIO</t>
  </si>
  <si>
    <t>LUIGINO</t>
  </si>
  <si>
    <t>2:17:48</t>
  </si>
  <si>
    <t>2:16:36</t>
  </si>
  <si>
    <t>1741</t>
  </si>
  <si>
    <t>ORSINI</t>
  </si>
  <si>
    <t>2:17:50</t>
  </si>
  <si>
    <t>1742</t>
  </si>
  <si>
    <t>MILANETTI</t>
  </si>
  <si>
    <t>2:17:54</t>
  </si>
  <si>
    <t>2:17:17</t>
  </si>
  <si>
    <t>1743</t>
  </si>
  <si>
    <t>FERRARESE</t>
  </si>
  <si>
    <t>MIRELLA</t>
  </si>
  <si>
    <t>2:18:01</t>
  </si>
  <si>
    <t>2:16:51</t>
  </si>
  <si>
    <t>1744</t>
  </si>
  <si>
    <t>FALLONGO</t>
  </si>
  <si>
    <t>2:18:10</t>
  </si>
  <si>
    <t>1745</t>
  </si>
  <si>
    <t>OTTAVIO LUIGI</t>
  </si>
  <si>
    <t>2:18:23</t>
  </si>
  <si>
    <t>2:18:00</t>
  </si>
  <si>
    <t>1746</t>
  </si>
  <si>
    <t>CERVO</t>
  </si>
  <si>
    <t>2:17:58</t>
  </si>
  <si>
    <t>1747</t>
  </si>
  <si>
    <t>PILONI</t>
  </si>
  <si>
    <t>2:18:24</t>
  </si>
  <si>
    <t>2:17:40</t>
  </si>
  <si>
    <t>1748</t>
  </si>
  <si>
    <t>IODICE</t>
  </si>
  <si>
    <t>MARGHERITA</t>
  </si>
  <si>
    <t>2:17:46</t>
  </si>
  <si>
    <t>1749</t>
  </si>
  <si>
    <t>2:18:25</t>
  </si>
  <si>
    <t>2:17:47</t>
  </si>
  <si>
    <t>1750</t>
  </si>
  <si>
    <t>MIRABELLA</t>
  </si>
  <si>
    <t>2:18:32</t>
  </si>
  <si>
    <t>2:18:28</t>
  </si>
  <si>
    <t>1751</t>
  </si>
  <si>
    <t>NAZZARENO</t>
  </si>
  <si>
    <t>2:18:33</t>
  </si>
  <si>
    <t>1752</t>
  </si>
  <si>
    <t>LIBERATI</t>
  </si>
  <si>
    <t>DONATELLA</t>
  </si>
  <si>
    <t>2:18:34</t>
  </si>
  <si>
    <t>2:17:25</t>
  </si>
  <si>
    <t>1753</t>
  </si>
  <si>
    <t>1754</t>
  </si>
  <si>
    <t>VEGLIANTI</t>
  </si>
  <si>
    <t>2:18:47</t>
  </si>
  <si>
    <t>2:17:31</t>
  </si>
  <si>
    <t>1755</t>
  </si>
  <si>
    <t>RUBECA</t>
  </si>
  <si>
    <t>ROSITA</t>
  </si>
  <si>
    <t>2:17:07</t>
  </si>
  <si>
    <t>1756</t>
  </si>
  <si>
    <t>CLEMENTI</t>
  </si>
  <si>
    <t>2:18:50</t>
  </si>
  <si>
    <t>2:17:44</t>
  </si>
  <si>
    <t>1757</t>
  </si>
  <si>
    <t>ROBERTI</t>
  </si>
  <si>
    <t>1758</t>
  </si>
  <si>
    <t>1759</t>
  </si>
  <si>
    <t>FOLLO</t>
  </si>
  <si>
    <t>2:18:52</t>
  </si>
  <si>
    <t>2:18:09</t>
  </si>
  <si>
    <t>1760</t>
  </si>
  <si>
    <t>AQUILANTE</t>
  </si>
  <si>
    <t>GIUSEPPINA</t>
  </si>
  <si>
    <t>2:19:03</t>
  </si>
  <si>
    <t>2:17:57</t>
  </si>
  <si>
    <t>1761</t>
  </si>
  <si>
    <t>MANNELLI</t>
  </si>
  <si>
    <t>2:19:06</t>
  </si>
  <si>
    <t>2:17:32</t>
  </si>
  <si>
    <t>1762</t>
  </si>
  <si>
    <t>2:17:30</t>
  </si>
  <si>
    <t>1763</t>
  </si>
  <si>
    <t>SERAFINO</t>
  </si>
  <si>
    <t>1764</t>
  </si>
  <si>
    <t>FARINAZZO</t>
  </si>
  <si>
    <t>2:19:07</t>
  </si>
  <si>
    <t>1765</t>
  </si>
  <si>
    <t>CAPODIFERRO</t>
  </si>
  <si>
    <t>1766</t>
  </si>
  <si>
    <t>2:19:13</t>
  </si>
  <si>
    <t>1767</t>
  </si>
  <si>
    <t>TAMBURRINI</t>
  </si>
  <si>
    <t>2:19:16</t>
  </si>
  <si>
    <t>2:18:21</t>
  </si>
  <si>
    <t>1768</t>
  </si>
  <si>
    <t>2:19:17</t>
  </si>
  <si>
    <t>2:19:08</t>
  </si>
  <si>
    <t>1769</t>
  </si>
  <si>
    <t>1770</t>
  </si>
  <si>
    <t>CASTALDI</t>
  </si>
  <si>
    <t>2:18:38</t>
  </si>
  <si>
    <t>1771</t>
  </si>
  <si>
    <t>DI SABATINO</t>
  </si>
  <si>
    <t>2:19:19</t>
  </si>
  <si>
    <t>2:18:22</t>
  </si>
  <si>
    <t>1772</t>
  </si>
  <si>
    <t>MAURIZI</t>
  </si>
  <si>
    <t>2:19:22</t>
  </si>
  <si>
    <t>2:18:14</t>
  </si>
  <si>
    <t>1773</t>
  </si>
  <si>
    <t>2:19:30</t>
  </si>
  <si>
    <t>2:19:20</t>
  </si>
  <si>
    <t>1774</t>
  </si>
  <si>
    <t>TESTI</t>
  </si>
  <si>
    <t>1775</t>
  </si>
  <si>
    <t>RISCA</t>
  </si>
  <si>
    <t>2:19:31</t>
  </si>
  <si>
    <t>2:19:15</t>
  </si>
  <si>
    <t>1776</t>
  </si>
  <si>
    <t>BELLIA</t>
  </si>
  <si>
    <t>2:19:32</t>
  </si>
  <si>
    <t>2:18:51</t>
  </si>
  <si>
    <t>1777</t>
  </si>
  <si>
    <t>PATRICOLO</t>
  </si>
  <si>
    <t>2:19:34</t>
  </si>
  <si>
    <t>2:19:02</t>
  </si>
  <si>
    <t>1778</t>
  </si>
  <si>
    <t>BOTTIGLIO</t>
  </si>
  <si>
    <t>2:19:36</t>
  </si>
  <si>
    <t>2:18:49</t>
  </si>
  <si>
    <t>1779</t>
  </si>
  <si>
    <t>PIGNATARO</t>
  </si>
  <si>
    <t>2:19:49</t>
  </si>
  <si>
    <t>2:19:14</t>
  </si>
  <si>
    <t>1780</t>
  </si>
  <si>
    <t>ACCORSI</t>
  </si>
  <si>
    <t>1781</t>
  </si>
  <si>
    <t>AUTELITANO</t>
  </si>
  <si>
    <t>GIOVANNI ANDREA</t>
  </si>
  <si>
    <t>2:18:42</t>
  </si>
  <si>
    <t>1782</t>
  </si>
  <si>
    <t>DELL'OSTE</t>
  </si>
  <si>
    <t>2:18:43</t>
  </si>
  <si>
    <t>1783</t>
  </si>
  <si>
    <t>GALLI</t>
  </si>
  <si>
    <t>2:20:01</t>
  </si>
  <si>
    <t>2:18:16</t>
  </si>
  <si>
    <t>1784</t>
  </si>
  <si>
    <t>NICOLÒ</t>
  </si>
  <si>
    <t>2:20:03</t>
  </si>
  <si>
    <t>1785</t>
  </si>
  <si>
    <t>PAPALEO</t>
  </si>
  <si>
    <t>2:20:10</t>
  </si>
  <si>
    <t>1786</t>
  </si>
  <si>
    <t>LIZZIO</t>
  </si>
  <si>
    <t>1787</t>
  </si>
  <si>
    <t>ROSOLINO</t>
  </si>
  <si>
    <t>2:20:11</t>
  </si>
  <si>
    <t>2:18:31</t>
  </si>
  <si>
    <t>1788</t>
  </si>
  <si>
    <t>WENTOSILLA</t>
  </si>
  <si>
    <t>EDITH</t>
  </si>
  <si>
    <t>2:20:13</t>
  </si>
  <si>
    <t>2:19:21</t>
  </si>
  <si>
    <t>1789</t>
  </si>
  <si>
    <t>SAVERIO</t>
  </si>
  <si>
    <t>2:20:16</t>
  </si>
  <si>
    <t>2:19:23</t>
  </si>
  <si>
    <t>1790</t>
  </si>
  <si>
    <t>2:20:18</t>
  </si>
  <si>
    <t>1791</t>
  </si>
  <si>
    <t>ZOCCHI</t>
  </si>
  <si>
    <t>MARIA ENRICA</t>
  </si>
  <si>
    <t>2:20:21</t>
  </si>
  <si>
    <t>1792</t>
  </si>
  <si>
    <t>PROSPERINI</t>
  </si>
  <si>
    <t>1793</t>
  </si>
  <si>
    <t>GIOVINAZZI</t>
  </si>
  <si>
    <t>2:20:29</t>
  </si>
  <si>
    <t>2:18:59</t>
  </si>
  <si>
    <t>1794</t>
  </si>
  <si>
    <t>DE GREGORI</t>
  </si>
  <si>
    <t>2:20:30</t>
  </si>
  <si>
    <t>2:19:37</t>
  </si>
  <si>
    <t>1795</t>
  </si>
  <si>
    <t>RUMMO</t>
  </si>
  <si>
    <t>2:20:35</t>
  </si>
  <si>
    <t>2:19:33</t>
  </si>
  <si>
    <t>1796</t>
  </si>
  <si>
    <t>LEOCADIO</t>
  </si>
  <si>
    <t>MARCIA</t>
  </si>
  <si>
    <t>2:18:54</t>
  </si>
  <si>
    <t>1797</t>
  </si>
  <si>
    <t>BRIGNONE</t>
  </si>
  <si>
    <t>2:20:38</t>
  </si>
  <si>
    <t>1798</t>
  </si>
  <si>
    <t>PANETTIERI</t>
  </si>
  <si>
    <t>2:20:39</t>
  </si>
  <si>
    <t>2:19:57</t>
  </si>
  <si>
    <t>1799</t>
  </si>
  <si>
    <t>GERMANÒ</t>
  </si>
  <si>
    <t>2:20:42</t>
  </si>
  <si>
    <t>1800</t>
  </si>
  <si>
    <t>DELLE GROTTI</t>
  </si>
  <si>
    <t>2:20:46</t>
  </si>
  <si>
    <t>2:20:23</t>
  </si>
  <si>
    <t>1801</t>
  </si>
  <si>
    <t>SPALLACCI</t>
  </si>
  <si>
    <t>2:20:49</t>
  </si>
  <si>
    <t>2:19:56</t>
  </si>
  <si>
    <t>1802</t>
  </si>
  <si>
    <t>1803</t>
  </si>
  <si>
    <t>MICILLO</t>
  </si>
  <si>
    <t>2:20:51</t>
  </si>
  <si>
    <t>2:19:24</t>
  </si>
  <si>
    <t>1804</t>
  </si>
  <si>
    <t>ATLETICA VENAFRO</t>
  </si>
  <si>
    <t>2:20:52</t>
  </si>
  <si>
    <t>1805</t>
  </si>
  <si>
    <t>CANTERANI</t>
  </si>
  <si>
    <t>2:20:54</t>
  </si>
  <si>
    <t>1806</t>
  </si>
  <si>
    <t>D'ORAZIO</t>
  </si>
  <si>
    <t>JUST RUN</t>
  </si>
  <si>
    <t>2:20:58</t>
  </si>
  <si>
    <t>2:20:12</t>
  </si>
  <si>
    <t>1807</t>
  </si>
  <si>
    <t>PAZIELLI</t>
  </si>
  <si>
    <t>2:21:00</t>
  </si>
  <si>
    <t>2:19:26</t>
  </si>
  <si>
    <t>1808</t>
  </si>
  <si>
    <t>LAI</t>
  </si>
  <si>
    <t>1809</t>
  </si>
  <si>
    <t>MILONE</t>
  </si>
  <si>
    <t>MARIA ANTONIETTA</t>
  </si>
  <si>
    <t>2:21:18</t>
  </si>
  <si>
    <t>2:21:08</t>
  </si>
  <si>
    <t>1810</t>
  </si>
  <si>
    <t>GIAMPÀ</t>
  </si>
  <si>
    <t>1811</t>
  </si>
  <si>
    <t>RANUCCI</t>
  </si>
  <si>
    <t>2:21:28</t>
  </si>
  <si>
    <t>2:19:58</t>
  </si>
  <si>
    <t>1812</t>
  </si>
  <si>
    <t>POSSENTI</t>
  </si>
  <si>
    <t>2:21:35</t>
  </si>
  <si>
    <t>1813</t>
  </si>
  <si>
    <t>DI CICCO</t>
  </si>
  <si>
    <t>2:21:37</t>
  </si>
  <si>
    <t>2:21:03</t>
  </si>
  <si>
    <t>1814</t>
  </si>
  <si>
    <t>1815</t>
  </si>
  <si>
    <t>1816</t>
  </si>
  <si>
    <t>SECCI</t>
  </si>
  <si>
    <t>2:20:34</t>
  </si>
  <si>
    <t>1817</t>
  </si>
  <si>
    <t>2:21:48</t>
  </si>
  <si>
    <t>2:20:59</t>
  </si>
  <si>
    <t>1818</t>
  </si>
  <si>
    <t>RAGUSA</t>
  </si>
  <si>
    <t>2:21:50</t>
  </si>
  <si>
    <t>1819</t>
  </si>
  <si>
    <t>BALDINI</t>
  </si>
  <si>
    <t>ILENIA</t>
  </si>
  <si>
    <t>2:21:52</t>
  </si>
  <si>
    <t>1820</t>
  </si>
  <si>
    <t>2:21:55</t>
  </si>
  <si>
    <t>1821</t>
  </si>
  <si>
    <t>TRANQUILLI</t>
  </si>
  <si>
    <t>2:22:01</t>
  </si>
  <si>
    <t>2:20:32</t>
  </si>
  <si>
    <t>1822</t>
  </si>
  <si>
    <t>CIOPPONI</t>
  </si>
  <si>
    <t>2:22:02</t>
  </si>
  <si>
    <t>2:20:40</t>
  </si>
  <si>
    <t>1823</t>
  </si>
  <si>
    <t>2:22:23</t>
  </si>
  <si>
    <t>1824</t>
  </si>
  <si>
    <t>PAZZIANI</t>
  </si>
  <si>
    <t>2:22:34</t>
  </si>
  <si>
    <t>1825</t>
  </si>
  <si>
    <t>IACOPONI</t>
  </si>
  <si>
    <t>2:22:40</t>
  </si>
  <si>
    <t>2:21:25</t>
  </si>
  <si>
    <t>1826</t>
  </si>
  <si>
    <t>ALMADORI</t>
  </si>
  <si>
    <t>2:22:54</t>
  </si>
  <si>
    <t>2:21:22</t>
  </si>
  <si>
    <t>1827</t>
  </si>
  <si>
    <t>2:21:20</t>
  </si>
  <si>
    <t>1828</t>
  </si>
  <si>
    <t>GENNARI</t>
  </si>
  <si>
    <t>2:21:21</t>
  </si>
  <si>
    <t>1829</t>
  </si>
  <si>
    <t>CATINI</t>
  </si>
  <si>
    <t>2:22:56</t>
  </si>
  <si>
    <t>2:22:30</t>
  </si>
  <si>
    <t>1830</t>
  </si>
  <si>
    <t>ANCORA</t>
  </si>
  <si>
    <t>2:23:05</t>
  </si>
  <si>
    <t>2:22:50</t>
  </si>
  <si>
    <t>1831</t>
  </si>
  <si>
    <t>MAESANO</t>
  </si>
  <si>
    <t>2:23:23</t>
  </si>
  <si>
    <t>1832</t>
  </si>
  <si>
    <t>ZAPPONINI</t>
  </si>
  <si>
    <t>2:23:30</t>
  </si>
  <si>
    <t>2:21:59</t>
  </si>
  <si>
    <t>1833</t>
  </si>
  <si>
    <t>MARCONI</t>
  </si>
  <si>
    <t>2:23:34</t>
  </si>
  <si>
    <t>2:21:51</t>
  </si>
  <si>
    <t>1834</t>
  </si>
  <si>
    <t>RECCANELLO</t>
  </si>
  <si>
    <t>2:23:38</t>
  </si>
  <si>
    <t>2:22:36</t>
  </si>
  <si>
    <t>1835</t>
  </si>
  <si>
    <t>CAPURSO</t>
  </si>
  <si>
    <t>2:23:16</t>
  </si>
  <si>
    <t>1836</t>
  </si>
  <si>
    <t>CAGGIANO</t>
  </si>
  <si>
    <t>2:23:41</t>
  </si>
  <si>
    <t>1837</t>
  </si>
  <si>
    <t>FOGLIA</t>
  </si>
  <si>
    <t>2:23:55</t>
  </si>
  <si>
    <t>2:22:35</t>
  </si>
  <si>
    <t>1838</t>
  </si>
  <si>
    <t>MOI</t>
  </si>
  <si>
    <t>2:24:00</t>
  </si>
  <si>
    <t>2:23:19</t>
  </si>
  <si>
    <t>1839</t>
  </si>
  <si>
    <t>RONCI FIANI</t>
  </si>
  <si>
    <t>2:24:01</t>
  </si>
  <si>
    <t>1840</t>
  </si>
  <si>
    <t>2:24:05</t>
  </si>
  <si>
    <t>2:23:06</t>
  </si>
  <si>
    <t>1841</t>
  </si>
  <si>
    <t>FARRONATO</t>
  </si>
  <si>
    <t>LILIANA</t>
  </si>
  <si>
    <t>2:23:07</t>
  </si>
  <si>
    <t>1842</t>
  </si>
  <si>
    <t>RISPOLI</t>
  </si>
  <si>
    <t>2:24:09</t>
  </si>
  <si>
    <t>2:23:18</t>
  </si>
  <si>
    <t>1843</t>
  </si>
  <si>
    <t>BRUSCHI</t>
  </si>
  <si>
    <t>1844</t>
  </si>
  <si>
    <t>ZAPPONE</t>
  </si>
  <si>
    <t>2:24:11</t>
  </si>
  <si>
    <t>1845</t>
  </si>
  <si>
    <t>AZZALI</t>
  </si>
  <si>
    <t>2:24:13</t>
  </si>
  <si>
    <t>2:22:58</t>
  </si>
  <si>
    <t>1846</t>
  </si>
  <si>
    <t>BOTTONI</t>
  </si>
  <si>
    <t>2:24:16</t>
  </si>
  <si>
    <t>2:23:04</t>
  </si>
  <si>
    <t>1847</t>
  </si>
  <si>
    <t>STRIPE</t>
  </si>
  <si>
    <t>JENNIFER KATE ELIZ</t>
  </si>
  <si>
    <t>2:25:03</t>
  </si>
  <si>
    <t>1848</t>
  </si>
  <si>
    <t>DE VITO</t>
  </si>
  <si>
    <t>2:25:06</t>
  </si>
  <si>
    <t>2:23:25</t>
  </si>
  <si>
    <t>1849</t>
  </si>
  <si>
    <t>LIVIERO</t>
  </si>
  <si>
    <t>1850</t>
  </si>
  <si>
    <t>ANGELICA</t>
  </si>
  <si>
    <t>2:25:12</t>
  </si>
  <si>
    <t>2:24:38</t>
  </si>
  <si>
    <t>1851</t>
  </si>
  <si>
    <t>2:25:52</t>
  </si>
  <si>
    <t>2:24:28</t>
  </si>
  <si>
    <t>1852</t>
  </si>
  <si>
    <t>DE CAMILLIS</t>
  </si>
  <si>
    <t>2:25:08</t>
  </si>
  <si>
    <t>1853</t>
  </si>
  <si>
    <t>MALANDRUCCOLO</t>
  </si>
  <si>
    <t>2:26:00</t>
  </si>
  <si>
    <t>2:25:10</t>
  </si>
  <si>
    <t>1854</t>
  </si>
  <si>
    <t>LAMANNA</t>
  </si>
  <si>
    <t>2:26:01</t>
  </si>
  <si>
    <t>2:25:49</t>
  </si>
  <si>
    <t>1855</t>
  </si>
  <si>
    <t>JACKSON</t>
  </si>
  <si>
    <t>SUSAN MARY</t>
  </si>
  <si>
    <t>2:26:06</t>
  </si>
  <si>
    <t>2:25:38</t>
  </si>
  <si>
    <t>1856</t>
  </si>
  <si>
    <t>MERCURIO</t>
  </si>
  <si>
    <t>2:26:11</t>
  </si>
  <si>
    <t>2:25:47</t>
  </si>
  <si>
    <t>1857</t>
  </si>
  <si>
    <t>DICUONZO</t>
  </si>
  <si>
    <t>2:26:34</t>
  </si>
  <si>
    <t>2:25:53</t>
  </si>
  <si>
    <t>1858</t>
  </si>
  <si>
    <t>MASINI</t>
  </si>
  <si>
    <t>MATILDE</t>
  </si>
  <si>
    <t>2:26:49</t>
  </si>
  <si>
    <t>2:26:20</t>
  </si>
  <si>
    <t>1859</t>
  </si>
  <si>
    <t>MECARONE</t>
  </si>
  <si>
    <t>2:26:58</t>
  </si>
  <si>
    <t>2:25:19</t>
  </si>
  <si>
    <t>1860</t>
  </si>
  <si>
    <t>MORONI</t>
  </si>
  <si>
    <t>2:27:05</t>
  </si>
  <si>
    <t>2:25:28</t>
  </si>
  <si>
    <t>1861</t>
  </si>
  <si>
    <t>BROGI</t>
  </si>
  <si>
    <t>2:27:30</t>
  </si>
  <si>
    <t>2:26:23</t>
  </si>
  <si>
    <t>1862</t>
  </si>
  <si>
    <t>VARGAS</t>
  </si>
  <si>
    <t>2:27:35</t>
  </si>
  <si>
    <t>1863</t>
  </si>
  <si>
    <t>GAMBELLI</t>
  </si>
  <si>
    <t>LORETTA</t>
  </si>
  <si>
    <t>2:27:42</t>
  </si>
  <si>
    <t>2:26:24</t>
  </si>
  <si>
    <t>1864</t>
  </si>
  <si>
    <t>D'ADAMO</t>
  </si>
  <si>
    <t>2:27:43</t>
  </si>
  <si>
    <t>2:26:57</t>
  </si>
  <si>
    <t>1865</t>
  </si>
  <si>
    <t>GRAZIA</t>
  </si>
  <si>
    <t>2:27:57</t>
  </si>
  <si>
    <t>2:27:14</t>
  </si>
  <si>
    <t>1866</t>
  </si>
  <si>
    <t>MINNUCCI</t>
  </si>
  <si>
    <t>1867</t>
  </si>
  <si>
    <t>PANZIERI</t>
  </si>
  <si>
    <t>CAMILLA</t>
  </si>
  <si>
    <t>2:28:02</t>
  </si>
  <si>
    <t>1868</t>
  </si>
  <si>
    <t>2:28:07</t>
  </si>
  <si>
    <t>2:26:36</t>
  </si>
  <si>
    <t>1869</t>
  </si>
  <si>
    <t>CUOMO</t>
  </si>
  <si>
    <t>2:28:18</t>
  </si>
  <si>
    <t>2:26:53</t>
  </si>
  <si>
    <t>1870</t>
  </si>
  <si>
    <t>CALDARONE</t>
  </si>
  <si>
    <t>ROSARIA</t>
  </si>
  <si>
    <t>2:26:52</t>
  </si>
  <si>
    <t>1871</t>
  </si>
  <si>
    <t>LAUSI</t>
  </si>
  <si>
    <t>2:26:51</t>
  </si>
  <si>
    <t>1872</t>
  </si>
  <si>
    <t>MINICHIELLO</t>
  </si>
  <si>
    <t>1873</t>
  </si>
  <si>
    <t>LATTANTE</t>
  </si>
  <si>
    <t>2:28:23</t>
  </si>
  <si>
    <t>2:28:17</t>
  </si>
  <si>
    <t>1874</t>
  </si>
  <si>
    <t>DE PIETRI</t>
  </si>
  <si>
    <t>2:28:28</t>
  </si>
  <si>
    <t>2:26:43</t>
  </si>
  <si>
    <t>1875</t>
  </si>
  <si>
    <t>TOMMASIELLO</t>
  </si>
  <si>
    <t>WORLD RUNNING ACCADEMY</t>
  </si>
  <si>
    <t>2:28:41</t>
  </si>
  <si>
    <t>2:27:34</t>
  </si>
  <si>
    <t>1876</t>
  </si>
  <si>
    <t>2:29:20</t>
  </si>
  <si>
    <t>2:28:13</t>
  </si>
  <si>
    <t>1877</t>
  </si>
  <si>
    <t>DI CAMILLO</t>
  </si>
  <si>
    <t>2:29:21</t>
  </si>
  <si>
    <t>2:28:03</t>
  </si>
  <si>
    <t>1878</t>
  </si>
  <si>
    <t>2:29:32</t>
  </si>
  <si>
    <t>2:28:44</t>
  </si>
  <si>
    <t>1879</t>
  </si>
  <si>
    <t>2:29:55</t>
  </si>
  <si>
    <t>1880</t>
  </si>
  <si>
    <t>GAMBINI</t>
  </si>
  <si>
    <t>2:29:57</t>
  </si>
  <si>
    <t>2:29:39</t>
  </si>
  <si>
    <t>1881</t>
  </si>
  <si>
    <t>2:30:03</t>
  </si>
  <si>
    <t>2:28:38</t>
  </si>
  <si>
    <t>1882</t>
  </si>
  <si>
    <t>MINIGHINI</t>
  </si>
  <si>
    <t>1883</t>
  </si>
  <si>
    <t>SALVI</t>
  </si>
  <si>
    <t>MARIA ROSARIA</t>
  </si>
  <si>
    <t>2:30:05</t>
  </si>
  <si>
    <t>1884</t>
  </si>
  <si>
    <t>MIGLIORINI</t>
  </si>
  <si>
    <t>MARIA RAFFAELLA</t>
  </si>
  <si>
    <t>2:30:22</t>
  </si>
  <si>
    <t>2:29:30</t>
  </si>
  <si>
    <t>1885</t>
  </si>
  <si>
    <t>2:30:33</t>
  </si>
  <si>
    <t>2:29:05</t>
  </si>
  <si>
    <t>1886</t>
  </si>
  <si>
    <t>STEFANUCCI</t>
  </si>
  <si>
    <t>2:30:49</t>
  </si>
  <si>
    <t>2:30:18</t>
  </si>
  <si>
    <t>1887</t>
  </si>
  <si>
    <t>2:31:07</t>
  </si>
  <si>
    <t>2:30:06</t>
  </si>
  <si>
    <t>1888</t>
  </si>
  <si>
    <t>CIARDI</t>
  </si>
  <si>
    <t>2:31:39</t>
  </si>
  <si>
    <t>2:31:03</t>
  </si>
  <si>
    <t>1889</t>
  </si>
  <si>
    <t>LABOUREUR</t>
  </si>
  <si>
    <t>2:31:59</t>
  </si>
  <si>
    <t>2:30:58</t>
  </si>
  <si>
    <t>1890</t>
  </si>
  <si>
    <t>KEREKES</t>
  </si>
  <si>
    <t>JOZEFA GABRIELLA</t>
  </si>
  <si>
    <t>2:32:14</t>
  </si>
  <si>
    <t>2:30:59</t>
  </si>
  <si>
    <t>1891</t>
  </si>
  <si>
    <t>PARERA</t>
  </si>
  <si>
    <t>CARLES LOPEZ</t>
  </si>
  <si>
    <t>2:32:18</t>
  </si>
  <si>
    <t>2:31:15</t>
  </si>
  <si>
    <t>1892</t>
  </si>
  <si>
    <t>RAO</t>
  </si>
  <si>
    <t>2:32:27</t>
  </si>
  <si>
    <t>2:32:13</t>
  </si>
  <si>
    <t>1893</t>
  </si>
  <si>
    <t>LINSALATA</t>
  </si>
  <si>
    <t>2:32:45</t>
  </si>
  <si>
    <t>2:32:04</t>
  </si>
  <si>
    <t>1894</t>
  </si>
  <si>
    <t>VIGLIANTE</t>
  </si>
  <si>
    <t>MARIA MARTINA</t>
  </si>
  <si>
    <t>2:32:56</t>
  </si>
  <si>
    <t>2:31:45</t>
  </si>
  <si>
    <t>1895</t>
  </si>
  <si>
    <t>CELIA MAGNO</t>
  </si>
  <si>
    <t>2:32:58</t>
  </si>
  <si>
    <t>2:31:55</t>
  </si>
  <si>
    <t>1896</t>
  </si>
  <si>
    <t>SAMMARONE</t>
  </si>
  <si>
    <t>2:33:10</t>
  </si>
  <si>
    <t>2:31:31</t>
  </si>
  <si>
    <t>1897</t>
  </si>
  <si>
    <t>SPARANO</t>
  </si>
  <si>
    <t>2:33:11</t>
  </si>
  <si>
    <t>2:32:47</t>
  </si>
  <si>
    <t>1898</t>
  </si>
  <si>
    <t>2:32:48</t>
  </si>
  <si>
    <t>1899</t>
  </si>
  <si>
    <t>FALLI</t>
  </si>
  <si>
    <t>2:32:35</t>
  </si>
  <si>
    <t>1900</t>
  </si>
  <si>
    <t>INNAMORATI</t>
  </si>
  <si>
    <t>2:32:20</t>
  </si>
  <si>
    <t>1901</t>
  </si>
  <si>
    <t>BUONFRATE</t>
  </si>
  <si>
    <t>2:33:15</t>
  </si>
  <si>
    <t>2:31:35</t>
  </si>
  <si>
    <t>1902</t>
  </si>
  <si>
    <t>CHIOVELLI</t>
  </si>
  <si>
    <t>2:33:26</t>
  </si>
  <si>
    <t>2:32:46</t>
  </si>
  <si>
    <t>1903</t>
  </si>
  <si>
    <t>BRUZZESI</t>
  </si>
  <si>
    <t>2:33:27</t>
  </si>
  <si>
    <t>2:32:53</t>
  </si>
  <si>
    <t>1904</t>
  </si>
  <si>
    <t>ISIDORI</t>
  </si>
  <si>
    <t>2:33:45</t>
  </si>
  <si>
    <t>1905</t>
  </si>
  <si>
    <t>CAVALLERI</t>
  </si>
  <si>
    <t>2:32:29</t>
  </si>
  <si>
    <t>1906</t>
  </si>
  <si>
    <t>VERDE</t>
  </si>
  <si>
    <t>2:33:53</t>
  </si>
  <si>
    <t>2:32:23</t>
  </si>
  <si>
    <t>1907</t>
  </si>
  <si>
    <t>CAVALIERI</t>
  </si>
  <si>
    <t>2:34:04</t>
  </si>
  <si>
    <t>1908</t>
  </si>
  <si>
    <t>MATERA</t>
  </si>
  <si>
    <t>1909</t>
  </si>
  <si>
    <t>CIAFARDO</t>
  </si>
  <si>
    <t>2:34:07</t>
  </si>
  <si>
    <t>2:33:43</t>
  </si>
  <si>
    <t>1910</t>
  </si>
  <si>
    <t>MINORE</t>
  </si>
  <si>
    <t>1911</t>
  </si>
  <si>
    <t>FAZI</t>
  </si>
  <si>
    <t>2:34:30</t>
  </si>
  <si>
    <t>2:33:34</t>
  </si>
  <si>
    <t>1912</t>
  </si>
  <si>
    <t>MECONI</t>
  </si>
  <si>
    <t>2:34:40</t>
  </si>
  <si>
    <t>2:32:57</t>
  </si>
  <si>
    <t>1913</t>
  </si>
  <si>
    <t>MAIURI</t>
  </si>
  <si>
    <t>2:35:02</t>
  </si>
  <si>
    <t>1914</t>
  </si>
  <si>
    <t>MARCELLA</t>
  </si>
  <si>
    <t>2:35:06</t>
  </si>
  <si>
    <t>2:34:24</t>
  </si>
  <si>
    <t>1915</t>
  </si>
  <si>
    <t>IRILLI</t>
  </si>
  <si>
    <t>2:35:59</t>
  </si>
  <si>
    <t>2:34:28</t>
  </si>
  <si>
    <t>1916</t>
  </si>
  <si>
    <t>COVINO</t>
  </si>
  <si>
    <t>2:36:22</t>
  </si>
  <si>
    <t>2:36:08</t>
  </si>
  <si>
    <t>1917</t>
  </si>
  <si>
    <t>MOSSUCCA</t>
  </si>
  <si>
    <t>2:36:28</t>
  </si>
  <si>
    <t>2:35:26</t>
  </si>
  <si>
    <t>1918</t>
  </si>
  <si>
    <t>IULIANO</t>
  </si>
  <si>
    <t>1919</t>
  </si>
  <si>
    <t>RAPUANO</t>
  </si>
  <si>
    <t>2:36:47</t>
  </si>
  <si>
    <t>2:35:55</t>
  </si>
  <si>
    <t>1920</t>
  </si>
  <si>
    <t>HANBOULA</t>
  </si>
  <si>
    <t>EZZOHRA</t>
  </si>
  <si>
    <t>2:37:21</t>
  </si>
  <si>
    <t>2:36:39</t>
  </si>
  <si>
    <t>1921</t>
  </si>
  <si>
    <t>OLDANI</t>
  </si>
  <si>
    <t>2:37:31</t>
  </si>
  <si>
    <t>2:37:10</t>
  </si>
  <si>
    <t>1922</t>
  </si>
  <si>
    <t>SARTOR</t>
  </si>
  <si>
    <t>2:37:37</t>
  </si>
  <si>
    <t>2:37:22</t>
  </si>
  <si>
    <t>1923</t>
  </si>
  <si>
    <t>TESTINI</t>
  </si>
  <si>
    <t>2:38:30</t>
  </si>
  <si>
    <t>2:37:45</t>
  </si>
  <si>
    <t>1924</t>
  </si>
  <si>
    <t>BOBBONI</t>
  </si>
  <si>
    <t>2:39:36</t>
  </si>
  <si>
    <t>2:37:57</t>
  </si>
  <si>
    <t>1925</t>
  </si>
  <si>
    <t>PASQUETTI</t>
  </si>
  <si>
    <t>2:39:51</t>
  </si>
  <si>
    <t>2:38:08</t>
  </si>
  <si>
    <t>1926</t>
  </si>
  <si>
    <t>FANTONI</t>
  </si>
  <si>
    <t>2:39:54</t>
  </si>
  <si>
    <t>2:39:01</t>
  </si>
  <si>
    <t>1927</t>
  </si>
  <si>
    <t>2:38:12</t>
  </si>
  <si>
    <t>1928</t>
  </si>
  <si>
    <t>SILVANA</t>
  </si>
  <si>
    <t>2:40:37</t>
  </si>
  <si>
    <t>2:40:29</t>
  </si>
  <si>
    <t>1929</t>
  </si>
  <si>
    <t>2:40:55</t>
  </si>
  <si>
    <t>2:39:25</t>
  </si>
  <si>
    <t>1930</t>
  </si>
  <si>
    <t>2:41:17</t>
  </si>
  <si>
    <t>2:40:31</t>
  </si>
  <si>
    <t>1931</t>
  </si>
  <si>
    <t>MAZZOCCOLI</t>
  </si>
  <si>
    <t>2:41:21</t>
  </si>
  <si>
    <t>2:40:53</t>
  </si>
  <si>
    <t>1932</t>
  </si>
  <si>
    <t>2:41:22</t>
  </si>
  <si>
    <t>2:40:58</t>
  </si>
  <si>
    <t>1933</t>
  </si>
  <si>
    <t>BARBIERI</t>
  </si>
  <si>
    <t>2:41:28</t>
  </si>
  <si>
    <t>2:39:50</t>
  </si>
  <si>
    <t>1934</t>
  </si>
  <si>
    <t>RUGGIERI</t>
  </si>
  <si>
    <t>2:39:47</t>
  </si>
  <si>
    <t>1935</t>
  </si>
  <si>
    <t>CAVOLA</t>
  </si>
  <si>
    <t>2:41:46</t>
  </si>
  <si>
    <t>2:40:13</t>
  </si>
  <si>
    <t>1936</t>
  </si>
  <si>
    <t>CALICIOTTI</t>
  </si>
  <si>
    <t>1937</t>
  </si>
  <si>
    <t>FELICIA</t>
  </si>
  <si>
    <t>2:41:52</t>
  </si>
  <si>
    <t>2:41:37</t>
  </si>
  <si>
    <t>1938</t>
  </si>
  <si>
    <t>SANGUIGNI</t>
  </si>
  <si>
    <t>2:41:55</t>
  </si>
  <si>
    <t>2:41:10</t>
  </si>
  <si>
    <t>1939</t>
  </si>
  <si>
    <t>CAMPI</t>
  </si>
  <si>
    <t>LORELLA</t>
  </si>
  <si>
    <t>2:42:37</t>
  </si>
  <si>
    <t>2:40:54</t>
  </si>
  <si>
    <t>1940</t>
  </si>
  <si>
    <t>VACCARELLA</t>
  </si>
  <si>
    <t>2:42:48</t>
  </si>
  <si>
    <t>2:41:20</t>
  </si>
  <si>
    <t>1941</t>
  </si>
  <si>
    <t>DELIA</t>
  </si>
  <si>
    <t>2:43:33</t>
  </si>
  <si>
    <t>2:42:22</t>
  </si>
  <si>
    <t>1942</t>
  </si>
  <si>
    <t>GIORDANO</t>
  </si>
  <si>
    <t>2:43:44</t>
  </si>
  <si>
    <t>2:42:44</t>
  </si>
  <si>
    <t>1943</t>
  </si>
  <si>
    <t>BETTINI</t>
  </si>
  <si>
    <t>RAMIRO</t>
  </si>
  <si>
    <t>2:43:55</t>
  </si>
  <si>
    <t>2:43:10</t>
  </si>
  <si>
    <t>1944</t>
  </si>
  <si>
    <t>2:42:10</t>
  </si>
  <si>
    <t>1945</t>
  </si>
  <si>
    <t>ABBAFATI</t>
  </si>
  <si>
    <t>2:44:04</t>
  </si>
  <si>
    <t>2:43:28</t>
  </si>
  <si>
    <t>1946</t>
  </si>
  <si>
    <t>DE MARZI</t>
  </si>
  <si>
    <t>1947</t>
  </si>
  <si>
    <t>ANICETI</t>
  </si>
  <si>
    <t>2:44:55</t>
  </si>
  <si>
    <t>2:44:17</t>
  </si>
  <si>
    <t>1948</t>
  </si>
  <si>
    <t>2:46:14</t>
  </si>
  <si>
    <t>2:44:42</t>
  </si>
  <si>
    <t>1949</t>
  </si>
  <si>
    <t>CACCIAMANI</t>
  </si>
  <si>
    <t>2:47:04</t>
  </si>
  <si>
    <t>2:46:39</t>
  </si>
  <si>
    <t>1950</t>
  </si>
  <si>
    <t>MARIA GRAZIA</t>
  </si>
  <si>
    <t>2:47:10</t>
  </si>
  <si>
    <t>2:46:45</t>
  </si>
  <si>
    <t>1951</t>
  </si>
  <si>
    <t>FLORIDO</t>
  </si>
  <si>
    <t>2:47:30</t>
  </si>
  <si>
    <t>2:46:18</t>
  </si>
  <si>
    <t>1952</t>
  </si>
  <si>
    <t>2:54:22</t>
  </si>
  <si>
    <t>2:53:29</t>
  </si>
  <si>
    <t>1953</t>
  </si>
  <si>
    <t>DESSÌ</t>
  </si>
  <si>
    <t>3:05:24</t>
  </si>
  <si>
    <t>3:03:37</t>
  </si>
  <si>
    <t>1954</t>
  </si>
  <si>
    <t>MADONNA</t>
  </si>
  <si>
    <t>3:18:15</t>
  </si>
  <si>
    <t>3:17:08</t>
  </si>
  <si>
    <t>1955</t>
  </si>
  <si>
    <t>3:24:58</t>
  </si>
  <si>
    <t>3:23:51</t>
  </si>
  <si>
    <t>1956</t>
  </si>
  <si>
    <t>ARANCI</t>
  </si>
  <si>
    <t>ROMANA GAS</t>
  </si>
  <si>
    <t>3:43:50</t>
  </si>
  <si>
    <t>3:43:17</t>
  </si>
  <si>
    <t>MARATONINA DEI TRE COMUNI - Nepi, VT  22 gennaio 2017 - Km 22,287</t>
  </si>
  <si>
    <t>Corri molto</t>
  </si>
  <si>
    <t>Arrivo real time</t>
  </si>
  <si>
    <t>Corri Veloce</t>
  </si>
  <si>
    <t>RIZZO</t>
  </si>
  <si>
    <t>Paggi Patrizio</t>
  </si>
  <si>
    <t>Caciotta Gianluca</t>
  </si>
  <si>
    <t>Pancotto Letizia</t>
  </si>
  <si>
    <t>FLORIANI</t>
  </si>
  <si>
    <t>SM35</t>
  </si>
  <si>
    <t>G.A. FIAMME GIALLE</t>
  </si>
  <si>
    <t>0:29:56</t>
  </si>
  <si>
    <t>PRODIUS</t>
  </si>
  <si>
    <t>ROMAN</t>
  </si>
  <si>
    <t>NASTI</t>
  </si>
  <si>
    <t>PATRICK</t>
  </si>
  <si>
    <t>SM</t>
  </si>
  <si>
    <t>0:29:57</t>
  </si>
  <si>
    <t>CHIARELLI</t>
  </si>
  <si>
    <t>BERARDINO</t>
  </si>
  <si>
    <t>G.S. FIAMME AZZURRE</t>
  </si>
  <si>
    <t>0:29:59</t>
  </si>
  <si>
    <t>STATEFF</t>
  </si>
  <si>
    <t>DELIAN DIMKO</t>
  </si>
  <si>
    <t>A.S.D. AREA LBM SPORT TEAM</t>
  </si>
  <si>
    <t>0:30:01</t>
  </si>
  <si>
    <t>BORASCHI</t>
  </si>
  <si>
    <t>DIEGO LUCA</t>
  </si>
  <si>
    <t>JM</t>
  </si>
  <si>
    <t>A.S.D. ATLETICA FUTURA ROMA</t>
  </si>
  <si>
    <t>0:30:02</t>
  </si>
  <si>
    <t>ADUGNA</t>
  </si>
  <si>
    <t>BINIYAM SENIBETA</t>
  </si>
  <si>
    <t>ASD ATL. VOMANO GRAN SASSO</t>
  </si>
  <si>
    <t>0:30:29</t>
  </si>
  <si>
    <t>ESALEHY</t>
  </si>
  <si>
    <t>ABDELLATIF</t>
  </si>
  <si>
    <t>ATLETICA LA SBARRA E I GRILLI RUNNERS</t>
  </si>
  <si>
    <t>0:30:31</t>
  </si>
  <si>
    <t>0:30:45</t>
  </si>
  <si>
    <t>MONTORIO</t>
  </si>
  <si>
    <t>0:31:05</t>
  </si>
  <si>
    <t>FIORAVANTI</t>
  </si>
  <si>
    <t>0:31:06</t>
  </si>
  <si>
    <t>ABDIKADAR SHEIK ALI</t>
  </si>
  <si>
    <t>MOHAMED</t>
  </si>
  <si>
    <t>ATL.STUD. RIETI ANDREA MILARDI</t>
  </si>
  <si>
    <t>0:31:15</t>
  </si>
  <si>
    <t>SCARDECCHIA</t>
  </si>
  <si>
    <t>SM45</t>
  </si>
  <si>
    <t>A.S.D. RUNNING EVOLUTION</t>
  </si>
  <si>
    <t>0:31:18</t>
  </si>
  <si>
    <t>BOSCARINI</t>
  </si>
  <si>
    <t>ATLETICA COSTA D'ARGENTO</t>
  </si>
  <si>
    <t>0:31:20</t>
  </si>
  <si>
    <t>AM</t>
  </si>
  <si>
    <t>RCF ROMA SUD</t>
  </si>
  <si>
    <t>PASQUALE ROBERTO</t>
  </si>
  <si>
    <t>A.S.D. OLIMPIAEUR CAMP</t>
  </si>
  <si>
    <t>0:31:22</t>
  </si>
  <si>
    <t>0:32:10</t>
  </si>
  <si>
    <t>PAPOCCIA</t>
  </si>
  <si>
    <t>SM40</t>
  </si>
  <si>
    <t>ASD RUNNERS TEAM COLLEFERRO</t>
  </si>
  <si>
    <t>0:32:11</t>
  </si>
  <si>
    <t>0:32:18</t>
  </si>
  <si>
    <t>DE PALMA</t>
  </si>
  <si>
    <t>0:32:29</t>
  </si>
  <si>
    <t>CAVASSINI</t>
  </si>
  <si>
    <t>S.S. LAZIO ATLETICA LEGGERA</t>
  </si>
  <si>
    <t>0:32:35</t>
  </si>
  <si>
    <t>0:32:42</t>
  </si>
  <si>
    <t>DE CHIRICO</t>
  </si>
  <si>
    <t>FREE RUNNERS MOLFETTA</t>
  </si>
  <si>
    <t>0:32:47</t>
  </si>
  <si>
    <t>GIANFILIPPO</t>
  </si>
  <si>
    <t>S.M.A.C. ASD</t>
  </si>
  <si>
    <t>0:32:48</t>
  </si>
  <si>
    <t>0:32:52</t>
  </si>
  <si>
    <t>0:32:55</t>
  </si>
  <si>
    <t>CONSOLE</t>
  </si>
  <si>
    <t>SF35</t>
  </si>
  <si>
    <t>0:33:04</t>
  </si>
  <si>
    <t>CAIMMI</t>
  </si>
  <si>
    <t>ATL. POTENZA PICENA</t>
  </si>
  <si>
    <t>0:33:09</t>
  </si>
  <si>
    <t>CATTABRIGA</t>
  </si>
  <si>
    <t>PM</t>
  </si>
  <si>
    <t>A.S.D. PODISTICA APRILIA</t>
  </si>
  <si>
    <t>PERSI</t>
  </si>
  <si>
    <t>ASD ATLETICO MONTEROTONDO</t>
  </si>
  <si>
    <t>0:33:10</t>
  </si>
  <si>
    <t>0:33:12</t>
  </si>
  <si>
    <t>SOUFYANE</t>
  </si>
  <si>
    <t>LAILA</t>
  </si>
  <si>
    <t>SF</t>
  </si>
  <si>
    <t>C.S. ESERCITO</t>
  </si>
  <si>
    <t>0:33:13</t>
  </si>
  <si>
    <t>0:33:14</t>
  </si>
  <si>
    <t>ANGELUCCI</t>
  </si>
  <si>
    <t>0:33:15</t>
  </si>
  <si>
    <t>KARED AHMED</t>
  </si>
  <si>
    <t>ASD RUNNERS FOR EMERGENCY</t>
  </si>
  <si>
    <t>0:33:25</t>
  </si>
  <si>
    <t>GIANCATERINA</t>
  </si>
  <si>
    <t>A.S.D. USA RUNNERS AVEZZANO</t>
  </si>
  <si>
    <t>0:33:28</t>
  </si>
  <si>
    <t>0:33:34</t>
  </si>
  <si>
    <t>MERLO</t>
  </si>
  <si>
    <t>MARTINA</t>
  </si>
  <si>
    <t>C.S. AERONAUTICA MILITARE</t>
  </si>
  <si>
    <t>0:33:38</t>
  </si>
  <si>
    <t>BURACCIONI</t>
  </si>
  <si>
    <t>0:33:40</t>
  </si>
  <si>
    <t>A.S.D. PIANO MA ARRIVIAMO</t>
  </si>
  <si>
    <t>0:33:41</t>
  </si>
  <si>
    <t>DI LELLO</t>
  </si>
  <si>
    <t>0:33:45</t>
  </si>
  <si>
    <t>MELISSANO</t>
  </si>
  <si>
    <t>0:33:53</t>
  </si>
  <si>
    <t>PAGANELLI</t>
  </si>
  <si>
    <t>PODISTICA SOLIDARIETA'</t>
  </si>
  <si>
    <t>0:33:59</t>
  </si>
  <si>
    <t>BRANDI</t>
  </si>
  <si>
    <t>FRANCESCO PAOLO</t>
  </si>
  <si>
    <t>ATLETICA TRINITAPOLI</t>
  </si>
  <si>
    <t>0:34:02</t>
  </si>
  <si>
    <t>A.S.D.  ATL. VILLA GUGLIELMI</t>
  </si>
  <si>
    <t>0:34:08</t>
  </si>
  <si>
    <t>MATTOCCIA</t>
  </si>
  <si>
    <t>0:34:19</t>
  </si>
  <si>
    <t>DE PAOLIS</t>
  </si>
  <si>
    <t>ASD NOI POCHI INTIMI</t>
  </si>
  <si>
    <t>0:34:29</t>
  </si>
  <si>
    <t>CEPRAGA</t>
  </si>
  <si>
    <t>0:34:32</t>
  </si>
  <si>
    <t>EL FADIL</t>
  </si>
  <si>
    <t>0:34:34</t>
  </si>
  <si>
    <t>FAGNANI</t>
  </si>
  <si>
    <t>PUROSANGUE ATHLETICS CLUB</t>
  </si>
  <si>
    <t>0:34:36</t>
  </si>
  <si>
    <t>0:34:37</t>
  </si>
  <si>
    <t>DE PASCALE</t>
  </si>
  <si>
    <t>A.S. ROMA ROAD R.CLUB</t>
  </si>
  <si>
    <t>EJJAFINI</t>
  </si>
  <si>
    <t>NADIA</t>
  </si>
  <si>
    <t>SF40</t>
  </si>
  <si>
    <t>0:34:42</t>
  </si>
  <si>
    <t>0:34:43</t>
  </si>
  <si>
    <t>MASTRODICASA</t>
  </si>
  <si>
    <t>UISP</t>
  </si>
  <si>
    <t>0:34:46</t>
  </si>
  <si>
    <t>CASALINI</t>
  </si>
  <si>
    <t>TIRRENO ATLETICA CIVITAVECCHIA</t>
  </si>
  <si>
    <t>0:34:47</t>
  </si>
  <si>
    <t>ALTO LAZIO A.S.D.</t>
  </si>
  <si>
    <t>0:34:49</t>
  </si>
  <si>
    <t>0:34:54</t>
  </si>
  <si>
    <t>VOLPE</t>
  </si>
  <si>
    <t>0:34:56</t>
  </si>
  <si>
    <t>SM50</t>
  </si>
  <si>
    <t>0:34:58</t>
  </si>
  <si>
    <t>0:35:01</t>
  </si>
  <si>
    <t>ANGELONI</t>
  </si>
  <si>
    <t>0:35:03</t>
  </si>
  <si>
    <t>0:35:05</t>
  </si>
  <si>
    <t>CARATOZZOLO</t>
  </si>
  <si>
    <t>0:35:07</t>
  </si>
  <si>
    <t>A.S.D. RUNNER'S ACADEMY</t>
  </si>
  <si>
    <t>FANTAUZZI</t>
  </si>
  <si>
    <t>ASD SPORTING CLUB USA AVEZZANO</t>
  </si>
  <si>
    <t>0:35:08</t>
  </si>
  <si>
    <t>PECCE</t>
  </si>
  <si>
    <t>ASD VITAMINA RUNNING TEAM</t>
  </si>
  <si>
    <t>ONORATO</t>
  </si>
  <si>
    <t>ASD RUNNERS ELITE CECCANO</t>
  </si>
  <si>
    <t>0:35:09</t>
  </si>
  <si>
    <t>0:35:10</t>
  </si>
  <si>
    <t>A.S. AMATORI VILLA PAMPHILI</t>
  </si>
  <si>
    <t>MARINELLI</t>
  </si>
  <si>
    <t>0:35:11</t>
  </si>
  <si>
    <t>ASD U.S. ATERNO PESCARA</t>
  </si>
  <si>
    <t>0:35:12</t>
  </si>
  <si>
    <t>DI SANDRO</t>
  </si>
  <si>
    <t>FREE RUNNERS ISERNIA</t>
  </si>
  <si>
    <t>0:35:13</t>
  </si>
  <si>
    <t>CERESATTO</t>
  </si>
  <si>
    <t>PATRIARCA</t>
  </si>
  <si>
    <t>ASD DRAGON RUNNERS CLUB - COLFELICE</t>
  </si>
  <si>
    <t>0:35:15</t>
  </si>
  <si>
    <t>0:35:18</t>
  </si>
  <si>
    <t>FRATTICCI</t>
  </si>
  <si>
    <t>0:35:19</t>
  </si>
  <si>
    <t>0:35:20</t>
  </si>
  <si>
    <t>VANNOLI</t>
  </si>
  <si>
    <t>GREGORI</t>
  </si>
  <si>
    <t>CALCATERRA SPORT ASD</t>
  </si>
  <si>
    <t>0:35:21</t>
  </si>
  <si>
    <t>LABATE</t>
  </si>
  <si>
    <t>CIRCOLO CANOTTIERI ANIENE</t>
  </si>
  <si>
    <t>0:35:22</t>
  </si>
  <si>
    <t>SCHEDI</t>
  </si>
  <si>
    <t>0:35:23</t>
  </si>
  <si>
    <t>SESTI</t>
  </si>
  <si>
    <t>PENNESI</t>
  </si>
  <si>
    <t>ACRUSD CAMERINO IN CORSA</t>
  </si>
  <si>
    <t>0:35:24</t>
  </si>
  <si>
    <t>LO RE</t>
  </si>
  <si>
    <t>0:35:25</t>
  </si>
  <si>
    <t>CANGELOSI</t>
  </si>
  <si>
    <t>0:35:28</t>
  </si>
  <si>
    <t>BRAGAGLIA</t>
  </si>
  <si>
    <t>COOP SPORTIVA DIL. YMCA</t>
  </si>
  <si>
    <t>MASTROIANNI</t>
  </si>
  <si>
    <t>ASD ATLETICA CITTA' DEI PAPI</t>
  </si>
  <si>
    <t>0:35:29</t>
  </si>
  <si>
    <t>FATALE</t>
  </si>
  <si>
    <t>FORESTIERE</t>
  </si>
  <si>
    <t>ACCARDO</t>
  </si>
  <si>
    <t>0:35:30</t>
  </si>
  <si>
    <t>0:35:32</t>
  </si>
  <si>
    <t>PIACENTINI</t>
  </si>
  <si>
    <t>UMBERTINO</t>
  </si>
  <si>
    <t>ATL. COLLEFERRO SEGNI</t>
  </si>
  <si>
    <t>SPINOSA</t>
  </si>
  <si>
    <t>GALEANI</t>
  </si>
  <si>
    <t>0:35:33</t>
  </si>
  <si>
    <t>LIMITI</t>
  </si>
  <si>
    <t>0:35:34</t>
  </si>
  <si>
    <t>RUSCHENA</t>
  </si>
  <si>
    <t>JUVENIA SSD A.R.L.</t>
  </si>
  <si>
    <t>ASD SPARTAN SPORT ACADEMY</t>
  </si>
  <si>
    <t>GENTILI</t>
  </si>
  <si>
    <t>C.U.S. CAMERINO A.S.D.</t>
  </si>
  <si>
    <t>0:35:37</t>
  </si>
  <si>
    <t>0:35:38</t>
  </si>
  <si>
    <t>DOS SANTOS GALVAO</t>
  </si>
  <si>
    <t>MARIO ROGERIO</t>
  </si>
  <si>
    <t>0:35:42</t>
  </si>
  <si>
    <t>0:35:43</t>
  </si>
  <si>
    <t>0:35:45</t>
  </si>
  <si>
    <t>DE LUCA</t>
  </si>
  <si>
    <t>0:35:47</t>
  </si>
  <si>
    <t>0:35:48</t>
  </si>
  <si>
    <t>CARBONI</t>
  </si>
  <si>
    <t>0:35:53</t>
  </si>
  <si>
    <t>MANDOLITI</t>
  </si>
  <si>
    <t>O.S.O. OLD STARS OSTIA</t>
  </si>
  <si>
    <t>CINQUE PER TUTTI ASD</t>
  </si>
  <si>
    <t>0:35:59</t>
  </si>
  <si>
    <t>TKACZYK</t>
  </si>
  <si>
    <t>LUKASZ</t>
  </si>
  <si>
    <t>0:36:00</t>
  </si>
  <si>
    <t>0:36:01</t>
  </si>
  <si>
    <t>0:36:02</t>
  </si>
  <si>
    <t>ROSSATO</t>
  </si>
  <si>
    <t>0:36:05</t>
  </si>
  <si>
    <t>FICORELLA</t>
  </si>
  <si>
    <t>BRAGA</t>
  </si>
  <si>
    <t>0:36:06</t>
  </si>
  <si>
    <t>ZUFFRANIERI</t>
  </si>
  <si>
    <t>PIERI</t>
  </si>
  <si>
    <t>0:36:08</t>
  </si>
  <si>
    <t>IAPAOLO</t>
  </si>
  <si>
    <t>LAZIO RUNNERS TEAM A.S.D.</t>
  </si>
  <si>
    <t>0:36:09</t>
  </si>
  <si>
    <t>0:36:11</t>
  </si>
  <si>
    <t>ATL. FROSINONE</t>
  </si>
  <si>
    <t>0:36:12</t>
  </si>
  <si>
    <t>ASD LEONE TRIATHLON</t>
  </si>
  <si>
    <t>0:36:15</t>
  </si>
  <si>
    <t>TABILI</t>
  </si>
  <si>
    <t>CIRC.CANOTTIERI TEVERE REMO</t>
  </si>
  <si>
    <t>ROS</t>
  </si>
  <si>
    <t>BERNARDI</t>
  </si>
  <si>
    <t>A.S.D. RINCORRO</t>
  </si>
  <si>
    <t>0:36:16</t>
  </si>
  <si>
    <t>0:36:20</t>
  </si>
  <si>
    <t>0:36:22</t>
  </si>
  <si>
    <t>SANTOPOLO</t>
  </si>
  <si>
    <t>ATL.LEGG.CRISAL SOVERATO</t>
  </si>
  <si>
    <t>0:36:23</t>
  </si>
  <si>
    <t>SM55</t>
  </si>
  <si>
    <t>0:36:24</t>
  </si>
  <si>
    <t>0:36:26</t>
  </si>
  <si>
    <t>FILIPPONI</t>
  </si>
  <si>
    <t>0:36:27</t>
  </si>
  <si>
    <t>ADORNETTO</t>
  </si>
  <si>
    <t>0:36:29</t>
  </si>
  <si>
    <t>0:36:30</t>
  </si>
  <si>
    <t>MALLOZZI</t>
  </si>
  <si>
    <t>AF</t>
  </si>
  <si>
    <t>CARNICELLI</t>
  </si>
  <si>
    <t>A.S.D. ACSI ITALIA ATLETICA</t>
  </si>
  <si>
    <t>FREZZA</t>
  </si>
  <si>
    <t>ERETUM ASSOCIAZIONE SPORTIVA DILETTANTIS</t>
  </si>
  <si>
    <t>0:36:31</t>
  </si>
  <si>
    <t>SCOZZARELLA</t>
  </si>
  <si>
    <t>0:36:33</t>
  </si>
  <si>
    <t>NARDI</t>
  </si>
  <si>
    <t>0:36:35</t>
  </si>
  <si>
    <t>BONADONNA</t>
  </si>
  <si>
    <t>LEPROTTI DI VILLA ADA</t>
  </si>
  <si>
    <t>FRABOTTA</t>
  </si>
  <si>
    <t>0:36:36</t>
  </si>
  <si>
    <t>SAVO</t>
  </si>
  <si>
    <t>0:36:40</t>
  </si>
  <si>
    <t>CRUCIANI</t>
  </si>
  <si>
    <t>G.P. AVIS CASTELRAIMONDO</t>
  </si>
  <si>
    <t>0:36:41</t>
  </si>
  <si>
    <t>A.S.D. ATL. ENERGIA ROMA</t>
  </si>
  <si>
    <t>0:36:44</t>
  </si>
  <si>
    <t>0:36:45</t>
  </si>
  <si>
    <t>BASILE</t>
  </si>
  <si>
    <t>0:36:46</t>
  </si>
  <si>
    <t>NIGRI</t>
  </si>
  <si>
    <t>CALDERA</t>
  </si>
  <si>
    <t>CICERCHIA</t>
  </si>
  <si>
    <t>0:36:47</t>
  </si>
  <si>
    <t>DUE PONTI SRL</t>
  </si>
  <si>
    <t>0:36:48</t>
  </si>
  <si>
    <t>0:36:49</t>
  </si>
  <si>
    <t>CETORELLI</t>
  </si>
  <si>
    <t>D'ORMEA</t>
  </si>
  <si>
    <t>0:36:50</t>
  </si>
  <si>
    <t>TRONO</t>
  </si>
  <si>
    <t>0:36:51</t>
  </si>
  <si>
    <t>SORIANI</t>
  </si>
  <si>
    <t>0:36:52</t>
  </si>
  <si>
    <t>BORELLI</t>
  </si>
  <si>
    <t>ISOLA SACRA ASCD</t>
  </si>
  <si>
    <t>0:36:53</t>
  </si>
  <si>
    <t>0:36:55</t>
  </si>
  <si>
    <t>CHIERCHIA</t>
  </si>
  <si>
    <t>SM60</t>
  </si>
  <si>
    <t>0:36:56</t>
  </si>
  <si>
    <t>GALA</t>
  </si>
  <si>
    <t>0:36:57</t>
  </si>
  <si>
    <t>CHIODI</t>
  </si>
  <si>
    <t>0:36:58</t>
  </si>
  <si>
    <t>TESTARMATA</t>
  </si>
  <si>
    <t>CASALE</t>
  </si>
  <si>
    <t>0:36:59</t>
  </si>
  <si>
    <t>SCALZO</t>
  </si>
  <si>
    <t>0:37:01</t>
  </si>
  <si>
    <t>GRASSELLI</t>
  </si>
  <si>
    <t>SAMUELE</t>
  </si>
  <si>
    <t>0:37:02</t>
  </si>
  <si>
    <t>CARDELLINI</t>
  </si>
  <si>
    <t>0:37:05</t>
  </si>
  <si>
    <t>BARBAROSSA</t>
  </si>
  <si>
    <t>FORUM SPORT CENTER SSD SRL</t>
  </si>
  <si>
    <t>0:37:07</t>
  </si>
  <si>
    <t>ODORISI</t>
  </si>
  <si>
    <t>SCAFFEO</t>
  </si>
  <si>
    <t>0:37:08</t>
  </si>
  <si>
    <t>FAIOLA</t>
  </si>
  <si>
    <t>0:37:09</t>
  </si>
  <si>
    <t>DI FATTA</t>
  </si>
  <si>
    <t>0:37:10</t>
  </si>
  <si>
    <t>VALENTI</t>
  </si>
  <si>
    <t>ASD INAPNEA</t>
  </si>
  <si>
    <t>0:37:11</t>
  </si>
  <si>
    <t>0:37:14</t>
  </si>
  <si>
    <t>A.S. RUNNERS CIAMPINO</t>
  </si>
  <si>
    <t>VACCHIANO</t>
  </si>
  <si>
    <t>A.S.D. ESERCITO CECCHIGNOLA</t>
  </si>
  <si>
    <t>0:37:15</t>
  </si>
  <si>
    <t>PALMIERI</t>
  </si>
  <si>
    <t>CATOLINO</t>
  </si>
  <si>
    <t>0:37:16</t>
  </si>
  <si>
    <t>0:37:18</t>
  </si>
  <si>
    <t>VICALVI</t>
  </si>
  <si>
    <t>KOLAVERI</t>
  </si>
  <si>
    <t>SOKOL</t>
  </si>
  <si>
    <t>ASDATL. ISAURA VALLE DELL'IRNO</t>
  </si>
  <si>
    <t>MAURO BOCCANELLI</t>
  </si>
  <si>
    <t>PISCITELLI</t>
  </si>
  <si>
    <t>SUESSOLA RUNNERS</t>
  </si>
  <si>
    <t>0:37:19</t>
  </si>
  <si>
    <t>0:37:20</t>
  </si>
  <si>
    <t>LEPORE</t>
  </si>
  <si>
    <t>0:37:21</t>
  </si>
  <si>
    <t>SF45</t>
  </si>
  <si>
    <t>0:37:23</t>
  </si>
  <si>
    <t>0:37:24</t>
  </si>
  <si>
    <t>MICA</t>
  </si>
  <si>
    <t>0:37:25</t>
  </si>
  <si>
    <t>DI ROCCO</t>
  </si>
  <si>
    <t>UNDICIKAPPA ASD</t>
  </si>
  <si>
    <t>MASSETTI</t>
  </si>
  <si>
    <t>0:37:26</t>
  </si>
  <si>
    <t>MARTIRE</t>
  </si>
  <si>
    <t>TEAM MARATHON BIKE</t>
  </si>
  <si>
    <t>TERSIGNI</t>
  </si>
  <si>
    <t>0:37:30</t>
  </si>
  <si>
    <t>FRANCUCCI</t>
  </si>
  <si>
    <t>0:37:31</t>
  </si>
  <si>
    <t>ZARBO</t>
  </si>
  <si>
    <t>0:37:34</t>
  </si>
  <si>
    <t>0:37:35</t>
  </si>
  <si>
    <t>FULGARO</t>
  </si>
  <si>
    <t>POL. UNIVERSITA' FORO ITALICO</t>
  </si>
  <si>
    <t>0:37:37</t>
  </si>
  <si>
    <t>DE PASQUALI</t>
  </si>
  <si>
    <t>PRESICCE</t>
  </si>
  <si>
    <t>0:37:38</t>
  </si>
  <si>
    <t>SAUL</t>
  </si>
  <si>
    <t>IACHETTA</t>
  </si>
  <si>
    <t>0:37:39</t>
  </si>
  <si>
    <t>BENGARDINO</t>
  </si>
  <si>
    <t>GASPARI</t>
  </si>
  <si>
    <t>CSOMOR</t>
  </si>
  <si>
    <t>ERIKA</t>
  </si>
  <si>
    <t>0:37:40</t>
  </si>
  <si>
    <t>0:37:43</t>
  </si>
  <si>
    <t>AMODEO</t>
  </si>
  <si>
    <t>ASD ROMATRIATHLON</t>
  </si>
  <si>
    <t>0:37:44</t>
  </si>
  <si>
    <t>ARRIGONI</t>
  </si>
  <si>
    <t>0:37:46</t>
  </si>
  <si>
    <t>BELTRAME</t>
  </si>
  <si>
    <t>CIMINO</t>
  </si>
  <si>
    <t>0:37:47</t>
  </si>
  <si>
    <t>COLABIANCHI</t>
  </si>
  <si>
    <t>CISLAGHI</t>
  </si>
  <si>
    <t>0:37:48</t>
  </si>
  <si>
    <t>TADDEO</t>
  </si>
  <si>
    <t>0:37:49</t>
  </si>
  <si>
    <t>G.S.D. LITAL</t>
  </si>
  <si>
    <t>AVANZATO</t>
  </si>
  <si>
    <t>0:37:50</t>
  </si>
  <si>
    <t>ARPINELLI</t>
  </si>
  <si>
    <t>COSTANZA</t>
  </si>
  <si>
    <t>0:37:52</t>
  </si>
  <si>
    <t>ATLETICA ATHLON PADOVA</t>
  </si>
  <si>
    <t>0:37:53</t>
  </si>
  <si>
    <t>MESTRE</t>
  </si>
  <si>
    <t>DIARIO</t>
  </si>
  <si>
    <t>FULMINI E SAETTE</t>
  </si>
  <si>
    <t>BRUNORI</t>
  </si>
  <si>
    <t>0:37:54</t>
  </si>
  <si>
    <t>CASTELLUCCI</t>
  </si>
  <si>
    <t>0:37:55</t>
  </si>
  <si>
    <t>RINALDI TUFI</t>
  </si>
  <si>
    <t>DE FILIPPI</t>
  </si>
  <si>
    <t>0:37:57</t>
  </si>
  <si>
    <t>COSCIA</t>
  </si>
  <si>
    <t>ATL. TUSCULUM</t>
  </si>
  <si>
    <t>0:37:59</t>
  </si>
  <si>
    <t>0:38:00</t>
  </si>
  <si>
    <t>PAREGIANI</t>
  </si>
  <si>
    <t>FLORE</t>
  </si>
  <si>
    <t>0:38:01</t>
  </si>
  <si>
    <t>0:38:03</t>
  </si>
  <si>
    <t>VALENTINO</t>
  </si>
  <si>
    <t>SORA RUNNERS CLUB</t>
  </si>
  <si>
    <t>0:38:04</t>
  </si>
  <si>
    <t>GALLETTI</t>
  </si>
  <si>
    <t>GARZOLI</t>
  </si>
  <si>
    <t>ASD ATLETICA AMATORI VELLETRI</t>
  </si>
  <si>
    <t>BARI</t>
  </si>
  <si>
    <t>0:38:06</t>
  </si>
  <si>
    <t>DEL PRINCIPE</t>
  </si>
  <si>
    <t>ATL. ANZIO</t>
  </si>
  <si>
    <t>FATTORUSSO</t>
  </si>
  <si>
    <t>G.S. POD. PRENESTE</t>
  </si>
  <si>
    <t>0:38:07</t>
  </si>
  <si>
    <t>KOLYVANIS</t>
  </si>
  <si>
    <t>THEODOROS</t>
  </si>
  <si>
    <t>ASD PODISTICA 2007 TORTRETESTE</t>
  </si>
  <si>
    <t>PAOLINO</t>
  </si>
  <si>
    <t>A.S. ATL. ROCCA DI PAPA</t>
  </si>
  <si>
    <t>0:38:08</t>
  </si>
  <si>
    <t>0:38:09</t>
  </si>
  <si>
    <t>0:38:10</t>
  </si>
  <si>
    <t>MARCHESINI</t>
  </si>
  <si>
    <t>CINOTTI</t>
  </si>
  <si>
    <t>0:38:12</t>
  </si>
  <si>
    <t>AMBROSELLI</t>
  </si>
  <si>
    <t>0:38:13</t>
  </si>
  <si>
    <t>RECAGNO</t>
  </si>
  <si>
    <t>ANTICOLI</t>
  </si>
  <si>
    <t>ENDURANCE TRAINING</t>
  </si>
  <si>
    <t>0:38:14</t>
  </si>
  <si>
    <t>0:38:15</t>
  </si>
  <si>
    <t>MICOMONACO</t>
  </si>
  <si>
    <t>ASD RUNNERS CHIETI</t>
  </si>
  <si>
    <t>0:38:16</t>
  </si>
  <si>
    <t>PERIN</t>
  </si>
  <si>
    <t>0:38:17</t>
  </si>
  <si>
    <t>0:38:20</t>
  </si>
  <si>
    <t>CONDO'</t>
  </si>
  <si>
    <t>MAZZENGA</t>
  </si>
  <si>
    <t>0:38:21</t>
  </si>
  <si>
    <t>CAPOROSSI</t>
  </si>
  <si>
    <t>0:38:22</t>
  </si>
  <si>
    <t>MANGIO'</t>
  </si>
  <si>
    <t>A.S.D. STILELIBERO</t>
  </si>
  <si>
    <t>VELLUTI</t>
  </si>
  <si>
    <t>MATTACCHIONI</t>
  </si>
  <si>
    <t>CHENAUX</t>
  </si>
  <si>
    <t>CAMILLE EUGENIE</t>
  </si>
  <si>
    <t>0:38:23</t>
  </si>
  <si>
    <t>0:38:24</t>
  </si>
  <si>
    <t>DI RE</t>
  </si>
  <si>
    <t>A.S.D.  ENEA</t>
  </si>
  <si>
    <t>0:38:25</t>
  </si>
  <si>
    <t>POLLA</t>
  </si>
  <si>
    <t>LINO</t>
  </si>
  <si>
    <t>PALANTRANI</t>
  </si>
  <si>
    <t>0:38:26</t>
  </si>
  <si>
    <t>IPPOLIFE S.S.D. A R.L.</t>
  </si>
  <si>
    <t>0:38:27</t>
  </si>
  <si>
    <t>MATERAZZI</t>
  </si>
  <si>
    <t>MENNA</t>
  </si>
  <si>
    <t>FAMA'</t>
  </si>
  <si>
    <t>0:38:28</t>
  </si>
  <si>
    <t>LETTIERI</t>
  </si>
  <si>
    <t>ALBA</t>
  </si>
  <si>
    <t>0:38:29</t>
  </si>
  <si>
    <t>CAPIZZI</t>
  </si>
  <si>
    <t>POD.S.GIOV.A PIRO G.POLICASTRO</t>
  </si>
  <si>
    <t>0:38:30</t>
  </si>
  <si>
    <t>D'OFFIZI</t>
  </si>
  <si>
    <t>A.S.D. TIBUR RUNNERS</t>
  </si>
  <si>
    <t>0:38:32</t>
  </si>
  <si>
    <t>DI BLASI</t>
  </si>
  <si>
    <t>PODISTICA SETTECAMINI</t>
  </si>
  <si>
    <t>SF50</t>
  </si>
  <si>
    <t>0:38:33</t>
  </si>
  <si>
    <t>VELLUCCI</t>
  </si>
  <si>
    <t>ASD PODISTICA AVIS PRIVERNO</t>
  </si>
  <si>
    <t>POLISPORTIVA SERRALTA</t>
  </si>
  <si>
    <t>0:38:34</t>
  </si>
  <si>
    <t>DI CASTRO</t>
  </si>
  <si>
    <t>TENNIS CLUB PARIOLI</t>
  </si>
  <si>
    <t>0:38:35</t>
  </si>
  <si>
    <t>EAVORSCHI</t>
  </si>
  <si>
    <t>ALBERTO GABRIEL</t>
  </si>
  <si>
    <t>PICCOLINO</t>
  </si>
  <si>
    <t>MOCAVINI</t>
  </si>
  <si>
    <t>0:38:36</t>
  </si>
  <si>
    <t>CIOTTOLI</t>
  </si>
  <si>
    <t>PIETRO PAOLO</t>
  </si>
  <si>
    <t>PASSUELLO</t>
  </si>
  <si>
    <t>0:38:37</t>
  </si>
  <si>
    <t>PIROLI</t>
  </si>
  <si>
    <t>CIRCOLO CANOTTIERI ROMA</t>
  </si>
  <si>
    <t>0:38:38</t>
  </si>
  <si>
    <t>TARULLI</t>
  </si>
  <si>
    <t>RICCARDO STEFANO</t>
  </si>
  <si>
    <t>SANTAGATI</t>
  </si>
  <si>
    <t>CIRILLO</t>
  </si>
  <si>
    <t>0:38:39</t>
  </si>
  <si>
    <t>POZZUOLI</t>
  </si>
  <si>
    <t>PF</t>
  </si>
  <si>
    <t>NARDINI</t>
  </si>
  <si>
    <t>0:38:40</t>
  </si>
  <si>
    <t>VIGLIOTTI</t>
  </si>
  <si>
    <t>0:38:41</t>
  </si>
  <si>
    <t>PAVIA</t>
  </si>
  <si>
    <t>DESIDERI</t>
  </si>
  <si>
    <t>0:38:42</t>
  </si>
  <si>
    <t>GIUDICE</t>
  </si>
  <si>
    <t>0:38:43</t>
  </si>
  <si>
    <t>ROSARI</t>
  </si>
  <si>
    <t>OLIVE</t>
  </si>
  <si>
    <t>COMPAGNA</t>
  </si>
  <si>
    <t>0:38:44</t>
  </si>
  <si>
    <t>INNOCENTI</t>
  </si>
  <si>
    <t>ATLETICOM ASD</t>
  </si>
  <si>
    <t>0:38:45</t>
  </si>
  <si>
    <t>PARAVANO</t>
  </si>
  <si>
    <t>ASD VITERBO RUNNERS</t>
  </si>
  <si>
    <t>0:38:46</t>
  </si>
  <si>
    <t>PICCARDI</t>
  </si>
  <si>
    <t>0:38:47</t>
  </si>
  <si>
    <t>0:38:48</t>
  </si>
  <si>
    <t>ALOE</t>
  </si>
  <si>
    <t>ANTONIO NICOLA</t>
  </si>
  <si>
    <t>0:38:49</t>
  </si>
  <si>
    <t>FALABELLA</t>
  </si>
  <si>
    <t>UISP CIVITAVECCHIA</t>
  </si>
  <si>
    <t>D'ATINO</t>
  </si>
  <si>
    <t>SCODANIBBIO</t>
  </si>
  <si>
    <t>DEL MORO</t>
  </si>
  <si>
    <t>BRUNI</t>
  </si>
  <si>
    <t>A.S.D. CBS ROMA</t>
  </si>
  <si>
    <t>0:38:51</t>
  </si>
  <si>
    <t>VIGLIANTI</t>
  </si>
  <si>
    <t>CICCIARI</t>
  </si>
  <si>
    <t>GUILLERMO</t>
  </si>
  <si>
    <t>0:38:52</t>
  </si>
  <si>
    <t>ILARDO</t>
  </si>
  <si>
    <t>A.S.D. MAGIC TRAINING</t>
  </si>
  <si>
    <t>0:38:53</t>
  </si>
  <si>
    <t>VISCHETTI</t>
  </si>
  <si>
    <t>0:38:54</t>
  </si>
  <si>
    <t>A.S.D. ACORP ROMA</t>
  </si>
  <si>
    <t>LITTA</t>
  </si>
  <si>
    <t>CATENA</t>
  </si>
  <si>
    <t>0:38:56</t>
  </si>
  <si>
    <t>0:38:57</t>
  </si>
  <si>
    <t>MARCHI</t>
  </si>
  <si>
    <t>BRANCATELLI</t>
  </si>
  <si>
    <t>0:38:58</t>
  </si>
  <si>
    <t>PIRONE</t>
  </si>
  <si>
    <t>NUOVA ATLETICA ISERNIA</t>
  </si>
  <si>
    <t>D'ANDREA</t>
  </si>
  <si>
    <t>0:38:59</t>
  </si>
  <si>
    <t>PECCERILLO</t>
  </si>
  <si>
    <t>TROMBETTA</t>
  </si>
  <si>
    <t>CAPUANO</t>
  </si>
  <si>
    <t>0:39:00</t>
  </si>
  <si>
    <t>ORANGES</t>
  </si>
  <si>
    <t>ATLETICA CECCANO</t>
  </si>
  <si>
    <t>FOSCHI</t>
  </si>
  <si>
    <t>JF</t>
  </si>
  <si>
    <t>0:39:01</t>
  </si>
  <si>
    <t>DELFINI</t>
  </si>
  <si>
    <t>SCACCIA</t>
  </si>
  <si>
    <t>0:39:02</t>
  </si>
  <si>
    <t>A.S. ATL. NEPI</t>
  </si>
  <si>
    <t>FURIOSO</t>
  </si>
  <si>
    <t>0:39:03</t>
  </si>
  <si>
    <t>0:39:05</t>
  </si>
  <si>
    <t>MICCHIORRI</t>
  </si>
  <si>
    <t>0:39:07</t>
  </si>
  <si>
    <t>MARCHEGIANI</t>
  </si>
  <si>
    <t>TOMASO PIETRO</t>
  </si>
  <si>
    <t>ASD CIRCOLO MIN. AFFARI ESTERI</t>
  </si>
  <si>
    <t>BOSA</t>
  </si>
  <si>
    <t>SALIERNO</t>
  </si>
  <si>
    <t>0:39:08</t>
  </si>
  <si>
    <t>0:39:09</t>
  </si>
  <si>
    <t>DI LIZIO</t>
  </si>
  <si>
    <t>RUNNERS RIPA</t>
  </si>
  <si>
    <t>0:39:10</t>
  </si>
  <si>
    <t>CALZONE</t>
  </si>
  <si>
    <t>RUNNER BIKE ACUTO</t>
  </si>
  <si>
    <t>GEMINI</t>
  </si>
  <si>
    <t>RUPERTO</t>
  </si>
  <si>
    <t>DANESE</t>
  </si>
  <si>
    <t>0:39:12</t>
  </si>
  <si>
    <t>RICCOBALDI</t>
  </si>
  <si>
    <t>FERRITTI</t>
  </si>
  <si>
    <t>IOLANDA</t>
  </si>
  <si>
    <t>0:39:13</t>
  </si>
  <si>
    <t>0:39:14</t>
  </si>
  <si>
    <t>PORCHIANELLO</t>
  </si>
  <si>
    <t>ASD SANTA MARINELLA ATHLETIC CLUB</t>
  </si>
  <si>
    <t>0:39:15</t>
  </si>
  <si>
    <t>GRECO</t>
  </si>
  <si>
    <t>A.S.D. RIONE GARBATELLA</t>
  </si>
  <si>
    <t>SANTANGELO</t>
  </si>
  <si>
    <t>0:39:16</t>
  </si>
  <si>
    <t>GIUSTI</t>
  </si>
  <si>
    <t>IL CORRIDORE RUNNING CLUB</t>
  </si>
  <si>
    <t>VESPIGNANI</t>
  </si>
  <si>
    <t>0:39:17</t>
  </si>
  <si>
    <t>PETRONE</t>
  </si>
  <si>
    <t>0:39:19</t>
  </si>
  <si>
    <t>SOLARI</t>
  </si>
  <si>
    <t>PETRUCCIANI</t>
  </si>
  <si>
    <t>0:39:21</t>
  </si>
  <si>
    <t>GIZZI</t>
  </si>
  <si>
    <t>0:39:22</t>
  </si>
  <si>
    <t>BRACHETTA</t>
  </si>
  <si>
    <t>LEONARDO MARIA</t>
  </si>
  <si>
    <t>0:39:23</t>
  </si>
  <si>
    <t>GRUPPO MILLEPIEDI</t>
  </si>
  <si>
    <t>0:39:24</t>
  </si>
  <si>
    <t>BELLITTO</t>
  </si>
  <si>
    <t>ASS.ATL.LIBERTAS ORVIETO</t>
  </si>
  <si>
    <t>TANDA</t>
  </si>
  <si>
    <t>0:39:25</t>
  </si>
  <si>
    <t>0:39:26</t>
  </si>
  <si>
    <t>0:39:28</t>
  </si>
  <si>
    <t>0:39:29</t>
  </si>
  <si>
    <t>0:39:30</t>
  </si>
  <si>
    <t>BELLOMO</t>
  </si>
  <si>
    <t>0:39:31</t>
  </si>
  <si>
    <t>0:39:32</t>
  </si>
  <si>
    <t>GIAMBATTISTA</t>
  </si>
  <si>
    <t>0:39:33</t>
  </si>
  <si>
    <t>ASCENZI</t>
  </si>
  <si>
    <t>SSD STILE LIBERO I CICLOPI</t>
  </si>
  <si>
    <t>0:39:34</t>
  </si>
  <si>
    <t>GIOVANNANGELI</t>
  </si>
  <si>
    <t>0:39:36</t>
  </si>
  <si>
    <t>GP M. DELLA TOLFA L'AIRONE</t>
  </si>
  <si>
    <t>0:39:37</t>
  </si>
  <si>
    <t>FROSINA</t>
  </si>
  <si>
    <t>MARIO LEONARDO</t>
  </si>
  <si>
    <t>0:39:38</t>
  </si>
  <si>
    <t>CHIATANTE</t>
  </si>
  <si>
    <t>ANDREA GIOVANNI</t>
  </si>
  <si>
    <t>0:39:39</t>
  </si>
  <si>
    <t>BARBATO</t>
  </si>
  <si>
    <t>DEJEAN</t>
  </si>
  <si>
    <t>RENAUD XAVIER</t>
  </si>
  <si>
    <t>0:39:40</t>
  </si>
  <si>
    <t>COCCHINI</t>
  </si>
  <si>
    <t>IANNUCCILLO</t>
  </si>
  <si>
    <t>DANIEL</t>
  </si>
  <si>
    <t>0:39:42</t>
  </si>
  <si>
    <t>LIONETTI</t>
  </si>
  <si>
    <t>TONY</t>
  </si>
  <si>
    <t>ASD KALI KALASAG E SPORT ESTREMI</t>
  </si>
  <si>
    <t>CAFAZZO</t>
  </si>
  <si>
    <t>0:39:43</t>
  </si>
  <si>
    <t>0:39:44</t>
  </si>
  <si>
    <t>ZACCAGNINO</t>
  </si>
  <si>
    <t>BERTACCHI</t>
  </si>
  <si>
    <t>0:39:45</t>
  </si>
  <si>
    <t>AMDEHUN AYE</t>
  </si>
  <si>
    <t>FIORILLO</t>
  </si>
  <si>
    <t>TIBURTINA RUNNING</t>
  </si>
  <si>
    <t>0:39:46</t>
  </si>
  <si>
    <t>CURCI</t>
  </si>
  <si>
    <t>PRENCIPE</t>
  </si>
  <si>
    <t>0:39:48</t>
  </si>
  <si>
    <t>HUSSAIN</t>
  </si>
  <si>
    <t>KHALIL</t>
  </si>
  <si>
    <t>0:39:49</t>
  </si>
  <si>
    <t>0:39:50</t>
  </si>
  <si>
    <t>RATTO</t>
  </si>
  <si>
    <t>GUGLIELMI</t>
  </si>
  <si>
    <t>VIRGILIO</t>
  </si>
  <si>
    <t>CESARE MARIA</t>
  </si>
  <si>
    <t>0:39:51</t>
  </si>
  <si>
    <t>HUZA</t>
  </si>
  <si>
    <t>MARIUS RAZVAN</t>
  </si>
  <si>
    <t>0:39:52</t>
  </si>
  <si>
    <t>ENA</t>
  </si>
  <si>
    <t>0:39:53</t>
  </si>
  <si>
    <t>0:39:54</t>
  </si>
  <si>
    <t>PECORARI</t>
  </si>
  <si>
    <t>0:39:56</t>
  </si>
  <si>
    <t>MELOSCIA</t>
  </si>
  <si>
    <t>PUCCIARELLI</t>
  </si>
  <si>
    <t>S.E.F. MACERATA</t>
  </si>
  <si>
    <t>0:39:57</t>
  </si>
  <si>
    <t>IL CAMPANILE A.S. DILETTANTISTICA</t>
  </si>
  <si>
    <t>COSTANZO</t>
  </si>
  <si>
    <t>VIGNA</t>
  </si>
  <si>
    <t>0:39:58</t>
  </si>
  <si>
    <t>CATERINI</t>
  </si>
  <si>
    <t>FULVIA</t>
  </si>
  <si>
    <t>0:39:59</t>
  </si>
  <si>
    <t>DELL'AQUIA</t>
  </si>
  <si>
    <t>0:40:00</t>
  </si>
  <si>
    <t>PINZUTI</t>
  </si>
  <si>
    <t>MISITI</t>
  </si>
  <si>
    <t>CASAREALE</t>
  </si>
  <si>
    <t>SCALIA</t>
  </si>
  <si>
    <t>0:40:01</t>
  </si>
  <si>
    <t>NATTINO</t>
  </si>
  <si>
    <t>ARTURO</t>
  </si>
  <si>
    <t>BELLOTTI</t>
  </si>
  <si>
    <t>TIBERIO</t>
  </si>
  <si>
    <t>CALI ROMA XIII SRL</t>
  </si>
  <si>
    <t>0:40:02</t>
  </si>
  <si>
    <t>BATTISTA</t>
  </si>
  <si>
    <t>ARDOVINO</t>
  </si>
  <si>
    <t>0:40:04</t>
  </si>
  <si>
    <t>0:40:05</t>
  </si>
  <si>
    <t>BARABOTTI</t>
  </si>
  <si>
    <t>0:40:06</t>
  </si>
  <si>
    <t>DI PAOLO</t>
  </si>
  <si>
    <t>APD OIR ORDINE INGEGNERI ROMA</t>
  </si>
  <si>
    <t>CHIESA</t>
  </si>
  <si>
    <t>OLGIATA 20.12 SSD ARL</t>
  </si>
  <si>
    <t>0:40:07</t>
  </si>
  <si>
    <t>MASELLA</t>
  </si>
  <si>
    <t>PASQUA</t>
  </si>
  <si>
    <t>0:40:08</t>
  </si>
  <si>
    <t>BELLOCCO</t>
  </si>
  <si>
    <t>PAPI</t>
  </si>
  <si>
    <t>0:40:09</t>
  </si>
  <si>
    <t>0:40:10</t>
  </si>
  <si>
    <t>0:40:11</t>
  </si>
  <si>
    <t>CAPOTOMBOLO</t>
  </si>
  <si>
    <t>0:40:12</t>
  </si>
  <si>
    <t>TAHA</t>
  </si>
  <si>
    <t>GAMAL EL DIN</t>
  </si>
  <si>
    <t>PETRICCA</t>
  </si>
  <si>
    <t>SEBASTIANELLI</t>
  </si>
  <si>
    <t>0:40:13</t>
  </si>
  <si>
    <t>GAMLATH RALALAGE</t>
  </si>
  <si>
    <t>ALEXANDER PRABAT</t>
  </si>
  <si>
    <t>0:40:14</t>
  </si>
  <si>
    <t>SEMERARO</t>
  </si>
  <si>
    <t>PETTINARI</t>
  </si>
  <si>
    <t>0:40:15</t>
  </si>
  <si>
    <t>FEDELE</t>
  </si>
  <si>
    <t>BENCIVENNI</t>
  </si>
  <si>
    <t>0:40:16</t>
  </si>
  <si>
    <t>CRISOL PUERTAS</t>
  </si>
  <si>
    <t>PARDOS</t>
  </si>
  <si>
    <t>IGNASI</t>
  </si>
  <si>
    <t>DELLA VALLE</t>
  </si>
  <si>
    <t>SERAPIGLIA</t>
  </si>
  <si>
    <t>DEREK</t>
  </si>
  <si>
    <t>NULLI</t>
  </si>
  <si>
    <t>0:40:18</t>
  </si>
  <si>
    <t>BINNELLA</t>
  </si>
  <si>
    <t>REBECCHINI</t>
  </si>
  <si>
    <t>ZINNA</t>
  </si>
  <si>
    <t>0:40:19</t>
  </si>
  <si>
    <t>ANDREOLI</t>
  </si>
  <si>
    <t>0:40:20</t>
  </si>
  <si>
    <t>D'ASERO</t>
  </si>
  <si>
    <t>GIUSEPPE MARIA</t>
  </si>
  <si>
    <t>A.S.D. VILLA DE SANCTIS</t>
  </si>
  <si>
    <t>0:40:21</t>
  </si>
  <si>
    <t>AS.TRA. ROMA</t>
  </si>
  <si>
    <t>GOIO</t>
  </si>
  <si>
    <t>0:40:22</t>
  </si>
  <si>
    <t>CERASARO</t>
  </si>
  <si>
    <t>0:40:23</t>
  </si>
  <si>
    <t>0:40:24</t>
  </si>
  <si>
    <t>FRASCA</t>
  </si>
  <si>
    <t>LEANDRO</t>
  </si>
  <si>
    <t>MASSUCCI</t>
  </si>
  <si>
    <t>0:40:26</t>
  </si>
  <si>
    <t>MIRCOLI</t>
  </si>
  <si>
    <t>0:40:27</t>
  </si>
  <si>
    <t>MESSINA</t>
  </si>
  <si>
    <t>6PIU' ASD</t>
  </si>
  <si>
    <t>ERMANNO</t>
  </si>
  <si>
    <t>0:40:28</t>
  </si>
  <si>
    <t>0:40:29</t>
  </si>
  <si>
    <t>CICCOTTI</t>
  </si>
  <si>
    <t>ATL. MONTEFIASCONE</t>
  </si>
  <si>
    <t>0:40:30</t>
  </si>
  <si>
    <t>0:40:31</t>
  </si>
  <si>
    <t>0:40:32</t>
  </si>
  <si>
    <t>MAZZEI</t>
  </si>
  <si>
    <t>0:40:33</t>
  </si>
  <si>
    <t>BARTOLLINI</t>
  </si>
  <si>
    <t>A.S.D. RUNNERS SAN GEMINI</t>
  </si>
  <si>
    <t>RICUPITO</t>
  </si>
  <si>
    <t>0:40:34</t>
  </si>
  <si>
    <t>MODAFFERI</t>
  </si>
  <si>
    <t>0:40:35</t>
  </si>
  <si>
    <t>FERRETTI</t>
  </si>
  <si>
    <t>0:40:36</t>
  </si>
  <si>
    <t>0:40:37</t>
  </si>
  <si>
    <t>SIMONICCA</t>
  </si>
  <si>
    <t>TRIVELLI</t>
  </si>
  <si>
    <t>0:40:38</t>
  </si>
  <si>
    <t>FRANZESE</t>
  </si>
  <si>
    <t>ASD PODISTICA LUCO DEI MARSI</t>
  </si>
  <si>
    <t>MICHESI</t>
  </si>
  <si>
    <t>BIONDO</t>
  </si>
  <si>
    <t>0:40:39</t>
  </si>
  <si>
    <t>MARISCA</t>
  </si>
  <si>
    <t>TERNANA MARATHON CLUB A.S.D.</t>
  </si>
  <si>
    <t>SAULLI</t>
  </si>
  <si>
    <t>0:40:40</t>
  </si>
  <si>
    <t>0:40:41</t>
  </si>
  <si>
    <t>EUPLIO</t>
  </si>
  <si>
    <t>0:40:42</t>
  </si>
  <si>
    <t>0:40:43</t>
  </si>
  <si>
    <t>MARSONER</t>
  </si>
  <si>
    <t>LETIZI</t>
  </si>
  <si>
    <t>HAPPY RUNNER CLUB</t>
  </si>
  <si>
    <t>0:40:44</t>
  </si>
  <si>
    <t>VELTRONI</t>
  </si>
  <si>
    <t>FASSINA</t>
  </si>
  <si>
    <t>IANNETTI</t>
  </si>
  <si>
    <t>0:40:45</t>
  </si>
  <si>
    <t>PODISTICA MYRICAE ASS.CULT.AMB</t>
  </si>
  <si>
    <t>0:40:46</t>
  </si>
  <si>
    <t>PASETTI</t>
  </si>
  <si>
    <t>ANTONIOLI</t>
  </si>
  <si>
    <t>0:40:47</t>
  </si>
  <si>
    <t>ADRIAN</t>
  </si>
  <si>
    <t>0:40:48</t>
  </si>
  <si>
    <t>FERIOZZI</t>
  </si>
  <si>
    <t>PERNA</t>
  </si>
  <si>
    <t>GOZZANO</t>
  </si>
  <si>
    <t>0:40:49</t>
  </si>
  <si>
    <t>NASH</t>
  </si>
  <si>
    <t>A.S.D. RUN</t>
  </si>
  <si>
    <t>0:40:50</t>
  </si>
  <si>
    <t>MIGNATTI</t>
  </si>
  <si>
    <t>OSTIA FAMILYRUNNING</t>
  </si>
  <si>
    <t>0:40:51</t>
  </si>
  <si>
    <t>VESPA</t>
  </si>
  <si>
    <t>MANIS</t>
  </si>
  <si>
    <t>ASD FOLIGNO TRIATHLON</t>
  </si>
  <si>
    <t>0:40:52</t>
  </si>
  <si>
    <t>0:40:54</t>
  </si>
  <si>
    <t>CAPPETTA</t>
  </si>
  <si>
    <t>0:40:55</t>
  </si>
  <si>
    <t>0:40:56</t>
  </si>
  <si>
    <t>PANARIELLO</t>
  </si>
  <si>
    <t>0:40:57</t>
  </si>
  <si>
    <t>0:40:58</t>
  </si>
  <si>
    <t>0:40:59</t>
  </si>
  <si>
    <t>ACHILLE</t>
  </si>
  <si>
    <t>CELESTINI</t>
  </si>
  <si>
    <t>MARTA</t>
  </si>
  <si>
    <t>0:41:00</t>
  </si>
  <si>
    <t>COPPA</t>
  </si>
  <si>
    <t>IMPEDOVO</t>
  </si>
  <si>
    <t>0:41:01</t>
  </si>
  <si>
    <t>MARIA ALESSANDRA</t>
  </si>
  <si>
    <t>0:41:02</t>
  </si>
  <si>
    <t>BLUNDO</t>
  </si>
  <si>
    <t>ZACCARI</t>
  </si>
  <si>
    <t>GIOVANNI SCAVO 2000 ATL.</t>
  </si>
  <si>
    <t>0:41:03</t>
  </si>
  <si>
    <t>CARUCCI</t>
  </si>
  <si>
    <t>ALMAVIVA RUNNERS CLUB A.S.D.</t>
  </si>
  <si>
    <t>TUCCINI</t>
  </si>
  <si>
    <t>BENEDETTI</t>
  </si>
  <si>
    <t>0:41:04</t>
  </si>
  <si>
    <t>BERNABEI</t>
  </si>
  <si>
    <t>0:41:05</t>
  </si>
  <si>
    <t>MAIOLINO</t>
  </si>
  <si>
    <t>PIERPAOLO</t>
  </si>
  <si>
    <t>LUCCHESINI</t>
  </si>
  <si>
    <t>0:41:06</t>
  </si>
  <si>
    <t>RUIZ CALERO</t>
  </si>
  <si>
    <t>SALVADOR</t>
  </si>
  <si>
    <t>0:41:09</t>
  </si>
  <si>
    <t>RAGGI</t>
  </si>
  <si>
    <t>DE GIORGI</t>
  </si>
  <si>
    <t>SCIAMANNA</t>
  </si>
  <si>
    <t>MARZULLI</t>
  </si>
  <si>
    <t>0:41:10</t>
  </si>
  <si>
    <t>SOLLA</t>
  </si>
  <si>
    <t>ASD LUNGOILTEVERE</t>
  </si>
  <si>
    <t>DOTTORI</t>
  </si>
  <si>
    <t>MARATHON CLUB ROMA</t>
  </si>
  <si>
    <t>0:41:11</t>
  </si>
  <si>
    <t>0:41:12</t>
  </si>
  <si>
    <t>FAIA</t>
  </si>
  <si>
    <t>OSTINI</t>
  </si>
  <si>
    <t>0:41:13</t>
  </si>
  <si>
    <t>SMIROLDO</t>
  </si>
  <si>
    <t>FALILO'</t>
  </si>
  <si>
    <t>BERNARD</t>
  </si>
  <si>
    <t>LOZADA BALDOCEDA</t>
  </si>
  <si>
    <t>0:41:14</t>
  </si>
  <si>
    <t>IACHETTI</t>
  </si>
  <si>
    <t>A.S.D. TRA LE RIGHE</t>
  </si>
  <si>
    <t>0:41:16</t>
  </si>
  <si>
    <t>CECCHETTI</t>
  </si>
  <si>
    <t>PEZZOPANE</t>
  </si>
  <si>
    <t>MOSIELLO</t>
  </si>
  <si>
    <t>DE NIGRO</t>
  </si>
  <si>
    <t>0:41:17</t>
  </si>
  <si>
    <t>LANZETTI</t>
  </si>
  <si>
    <t>NOLFO</t>
  </si>
  <si>
    <t>0:41:19</t>
  </si>
  <si>
    <t>MERLANI</t>
  </si>
  <si>
    <t>GHIGI</t>
  </si>
  <si>
    <t>0:41:20</t>
  </si>
  <si>
    <t>VIGNOLA</t>
  </si>
  <si>
    <t>GNONI</t>
  </si>
  <si>
    <t>ONOFRIO MATTIA</t>
  </si>
  <si>
    <t>ALTAROZZI</t>
  </si>
  <si>
    <t>CINZIA</t>
  </si>
  <si>
    <t>0:41:21</t>
  </si>
  <si>
    <t>MIGLIOTTI</t>
  </si>
  <si>
    <t>FASOLI</t>
  </si>
  <si>
    <t>0:41:22</t>
  </si>
  <si>
    <t>RONZITTI</t>
  </si>
  <si>
    <t>A.S.D. TOCCO RUNNER</t>
  </si>
  <si>
    <t>SBARDELLA</t>
  </si>
  <si>
    <t>0:41:23</t>
  </si>
  <si>
    <t>MARRA</t>
  </si>
  <si>
    <t>PEGORER</t>
  </si>
  <si>
    <t>VILLANI</t>
  </si>
  <si>
    <t>0:41:24</t>
  </si>
  <si>
    <t>CASTELLUCCIO</t>
  </si>
  <si>
    <t>POD. CANUSIUM 2004</t>
  </si>
  <si>
    <t>PIAZZOLLA</t>
  </si>
  <si>
    <t>LIBERTAS OSTIA RUNNER AVIS</t>
  </si>
  <si>
    <t>BUSATO</t>
  </si>
  <si>
    <t>0:41:25</t>
  </si>
  <si>
    <t>RUGGERI</t>
  </si>
  <si>
    <t>0:41:26</t>
  </si>
  <si>
    <t>NORMA</t>
  </si>
  <si>
    <t>SANTILLI DI LUIA</t>
  </si>
  <si>
    <t>VISONE</t>
  </si>
  <si>
    <t>ZANZOT</t>
  </si>
  <si>
    <t>0:41:27</t>
  </si>
  <si>
    <t>NORELLI</t>
  </si>
  <si>
    <t>LATORRE</t>
  </si>
  <si>
    <t>0:41:28</t>
  </si>
  <si>
    <t>MARINANGELI</t>
  </si>
  <si>
    <t>INGRATTA</t>
  </si>
  <si>
    <t>MATTEO GIAN MARI</t>
  </si>
  <si>
    <t>0:41:29</t>
  </si>
  <si>
    <t>DIONISI</t>
  </si>
  <si>
    <t>CITTADUCALE RUNNER'CLUB</t>
  </si>
  <si>
    <t>COZZI</t>
  </si>
  <si>
    <t>0:41:30</t>
  </si>
  <si>
    <t>TITTOZZI</t>
  </si>
  <si>
    <t>0:41:31</t>
  </si>
  <si>
    <t>FERDINANDI</t>
  </si>
  <si>
    <t>0:41:32</t>
  </si>
  <si>
    <t>FUSCHINI</t>
  </si>
  <si>
    <t>MANGIERI</t>
  </si>
  <si>
    <t>G.S. ATHLOS MATERA</t>
  </si>
  <si>
    <t>0:41:33</t>
  </si>
  <si>
    <t>CECCOBELLI</t>
  </si>
  <si>
    <t>GASPARE</t>
  </si>
  <si>
    <t>ATLETICA COSTUME E SOCIETA'</t>
  </si>
  <si>
    <t>0:41:34</t>
  </si>
  <si>
    <t>0:41:35</t>
  </si>
  <si>
    <t>GUERRERA</t>
  </si>
  <si>
    <t>DE MITA</t>
  </si>
  <si>
    <t>D'ARCADIA</t>
  </si>
  <si>
    <t>0:41:36</t>
  </si>
  <si>
    <t>DI TRIA</t>
  </si>
  <si>
    <t>0:41:37</t>
  </si>
  <si>
    <t>SODDU</t>
  </si>
  <si>
    <t>GIOVANNI VINCENZO</t>
  </si>
  <si>
    <t>MANGIALASCHE</t>
  </si>
  <si>
    <t>SM65</t>
  </si>
  <si>
    <t>C.D.P. CIRC.DIP.PERUGINA</t>
  </si>
  <si>
    <t>0:41:38</t>
  </si>
  <si>
    <t>ANTONIONI</t>
  </si>
  <si>
    <t>PIERMARIA</t>
  </si>
  <si>
    <t>SALVETTI</t>
  </si>
  <si>
    <t>0:41:39</t>
  </si>
  <si>
    <t>SORRENTI</t>
  </si>
  <si>
    <t>C. MAGISTRATI CORTE DEI CONTI</t>
  </si>
  <si>
    <t>TOPPANO</t>
  </si>
  <si>
    <t>LAURITANO</t>
  </si>
  <si>
    <t>RAFFELE</t>
  </si>
  <si>
    <t>A.S.D. PODISTICA MARCIANISE</t>
  </si>
  <si>
    <t>0:41:40</t>
  </si>
  <si>
    <t>CASTELLINI</t>
  </si>
  <si>
    <t>SARGENTI</t>
  </si>
  <si>
    <t>0:41:41</t>
  </si>
  <si>
    <t>A.S. DILETTANTISTICA ATHLETIC LAB AMELIA</t>
  </si>
  <si>
    <t>0:41:42</t>
  </si>
  <si>
    <t>0:41:43</t>
  </si>
  <si>
    <t>VIVIANA</t>
  </si>
  <si>
    <t>0:41:44</t>
  </si>
  <si>
    <t>BIGI</t>
  </si>
  <si>
    <t>POMPONI</t>
  </si>
  <si>
    <t>0:41:45</t>
  </si>
  <si>
    <t>MILLI</t>
  </si>
  <si>
    <t>0:41:46</t>
  </si>
  <si>
    <t>MOSNEAGU</t>
  </si>
  <si>
    <t>IOAN</t>
  </si>
  <si>
    <t>0:41:47</t>
  </si>
  <si>
    <t>A.S.D. ATLETICO CASAL MONASTERO</t>
  </si>
  <si>
    <t>D'ELIA</t>
  </si>
  <si>
    <t>0:41:48</t>
  </si>
  <si>
    <t>VIANI</t>
  </si>
  <si>
    <t>FORMISANO</t>
  </si>
  <si>
    <t>0:41:49</t>
  </si>
  <si>
    <t>S.S.D. FERRATELLA SRL</t>
  </si>
  <si>
    <t>STERBINI</t>
  </si>
  <si>
    <t>GENNA</t>
  </si>
  <si>
    <t>ZUCCHI</t>
  </si>
  <si>
    <t>0:41:50</t>
  </si>
  <si>
    <t>0:41:51</t>
  </si>
  <si>
    <t>RAFFAELE MARTINO</t>
  </si>
  <si>
    <t>TURRICIANO</t>
  </si>
  <si>
    <t>0:41:52</t>
  </si>
  <si>
    <t>GILIBERTI</t>
  </si>
  <si>
    <t>FASHIONSPORT</t>
  </si>
  <si>
    <t>0:41:53</t>
  </si>
  <si>
    <t>LUPI</t>
  </si>
  <si>
    <t>0:41:54</t>
  </si>
  <si>
    <t>RAMPIONI</t>
  </si>
  <si>
    <t>MASTROFINI</t>
  </si>
  <si>
    <t>0:41:55</t>
  </si>
  <si>
    <t>DI VITTORIO</t>
  </si>
  <si>
    <t>0:41:56</t>
  </si>
  <si>
    <t>MORI</t>
  </si>
  <si>
    <t>0:41:57</t>
  </si>
  <si>
    <t>0:41:58</t>
  </si>
  <si>
    <t>TIFI</t>
  </si>
  <si>
    <t>SANGIOVANNI</t>
  </si>
  <si>
    <t>0:41:59</t>
  </si>
  <si>
    <t>SANTILLO</t>
  </si>
  <si>
    <t>IDEL</t>
  </si>
  <si>
    <t>0:42:00</t>
  </si>
  <si>
    <t>BITTARELLI</t>
  </si>
  <si>
    <t>DI MASSIMO</t>
  </si>
  <si>
    <t>0:42:01</t>
  </si>
  <si>
    <t>SANTINO</t>
  </si>
  <si>
    <t>COMOTTO</t>
  </si>
  <si>
    <t>ALICE</t>
  </si>
  <si>
    <t>0:42:02</t>
  </si>
  <si>
    <t>0:42:03</t>
  </si>
  <si>
    <t>0:42:04</t>
  </si>
  <si>
    <t>0:42:05</t>
  </si>
  <si>
    <t>MENESATTI</t>
  </si>
  <si>
    <t>FEDERICO MARIA</t>
  </si>
  <si>
    <t>0:42:07</t>
  </si>
  <si>
    <t>CIUFFOLETTI</t>
  </si>
  <si>
    <t>A.S.D. CENTRO FITNESS MONTELLO</t>
  </si>
  <si>
    <t>VITRANO</t>
  </si>
  <si>
    <t>A.S. ALBATROS ROMA</t>
  </si>
  <si>
    <t>0:42:08</t>
  </si>
  <si>
    <t>CELLUPRICA</t>
  </si>
  <si>
    <t>FESTA</t>
  </si>
  <si>
    <t>0:42:09</t>
  </si>
  <si>
    <t>ZAVATTA</t>
  </si>
  <si>
    <t>0:42:10</t>
  </si>
  <si>
    <t>DURASTANTE</t>
  </si>
  <si>
    <t>PIPINI</t>
  </si>
  <si>
    <t>ABBATTISTA</t>
  </si>
  <si>
    <t>DI PIETRO</t>
  </si>
  <si>
    <t>BRAVETTA RUNNERS</t>
  </si>
  <si>
    <t>0:42:11</t>
  </si>
  <si>
    <t>COMMITTERI</t>
  </si>
  <si>
    <t>GIAN MARCO</t>
  </si>
  <si>
    <t>JEDRUSIK</t>
  </si>
  <si>
    <t>MAGDALENA AGATA</t>
  </si>
  <si>
    <t>PREITE</t>
  </si>
  <si>
    <t>A. POL. DIL. AMICI GIALLOROSSI</t>
  </si>
  <si>
    <t>0:42:12</t>
  </si>
  <si>
    <t>MAJERNA</t>
  </si>
  <si>
    <t>ROSCIOLI</t>
  </si>
  <si>
    <t>CATALANO</t>
  </si>
  <si>
    <t>0:42:13</t>
  </si>
  <si>
    <t>NUNZIANTE</t>
  </si>
  <si>
    <t>0:42:14</t>
  </si>
  <si>
    <t>ASD FRANGDAR NON FLECTAR</t>
  </si>
  <si>
    <t>MONTOTTI</t>
  </si>
  <si>
    <t>0:42:15</t>
  </si>
  <si>
    <t>ZILLIO</t>
  </si>
  <si>
    <t>0:42:16</t>
  </si>
  <si>
    <t>0:42:17</t>
  </si>
  <si>
    <t>COLACE</t>
  </si>
  <si>
    <t>PAGNACCO</t>
  </si>
  <si>
    <t>0:42:18</t>
  </si>
  <si>
    <t>BALANI</t>
  </si>
  <si>
    <t>STOPPINI</t>
  </si>
  <si>
    <t>FUSARO</t>
  </si>
  <si>
    <t>0:42:19</t>
  </si>
  <si>
    <t>PETROLATI</t>
  </si>
  <si>
    <t>MAFFEI</t>
  </si>
  <si>
    <t>0:42:20</t>
  </si>
  <si>
    <t>GEREMIA</t>
  </si>
  <si>
    <t>RISCHIA</t>
  </si>
  <si>
    <t>0:42:21</t>
  </si>
  <si>
    <t>PITTIGLIO</t>
  </si>
  <si>
    <t>NICOLO'</t>
  </si>
  <si>
    <t>RUCCI</t>
  </si>
  <si>
    <t>SALVATELLI</t>
  </si>
  <si>
    <t>BUCCI</t>
  </si>
  <si>
    <t>GUARNERA</t>
  </si>
  <si>
    <t>AS DILETTANTISTICA ATLETICA ZAGAROLO</t>
  </si>
  <si>
    <t>FITNESS EXTREME</t>
  </si>
  <si>
    <t>0:42:22</t>
  </si>
  <si>
    <t>LOPEZ</t>
  </si>
  <si>
    <t>ASD SABINA</t>
  </si>
  <si>
    <t>0:42:23</t>
  </si>
  <si>
    <t>MOROSINI</t>
  </si>
  <si>
    <t>MAURICIO</t>
  </si>
  <si>
    <t>MINERVA</t>
  </si>
  <si>
    <t>AUGUSTO MARIA</t>
  </si>
  <si>
    <t>0:42:24</t>
  </si>
  <si>
    <t>CARONTI</t>
  </si>
  <si>
    <t>FIAMME AZZURRE MOVIMENTO E SPORT ASD</t>
  </si>
  <si>
    <t>BATTOCCHIO</t>
  </si>
  <si>
    <t>ASCIOLLA</t>
  </si>
  <si>
    <t>0:42:25</t>
  </si>
  <si>
    <t>FIORINI</t>
  </si>
  <si>
    <t>ALLEGRI SERRAGGI</t>
  </si>
  <si>
    <t>NICCOLO' GIOTTO</t>
  </si>
  <si>
    <t>TRIATHLON MINERVA</t>
  </si>
  <si>
    <t>0:42:26</t>
  </si>
  <si>
    <t>SALERA</t>
  </si>
  <si>
    <t>CASINELLI</t>
  </si>
  <si>
    <t>0:42:27</t>
  </si>
  <si>
    <t>TUSA</t>
  </si>
  <si>
    <t>RINAUDO</t>
  </si>
  <si>
    <t>EMMA</t>
  </si>
  <si>
    <t>0:42:28</t>
  </si>
  <si>
    <t>0:42:29</t>
  </si>
  <si>
    <t>MALANDRINO</t>
  </si>
  <si>
    <t>GIOVANNETTI</t>
  </si>
  <si>
    <t>TOMZA</t>
  </si>
  <si>
    <t>BARBARA HALINA</t>
  </si>
  <si>
    <t>0:42:30</t>
  </si>
  <si>
    <t>PETTINI</t>
  </si>
  <si>
    <t>ASD GS REALE STATO DEI PRESIDI</t>
  </si>
  <si>
    <t>COLI</t>
  </si>
  <si>
    <t>0:42:31</t>
  </si>
  <si>
    <t>COLAFIGLI</t>
  </si>
  <si>
    <t>0:42:32</t>
  </si>
  <si>
    <t>DE CERCHIO</t>
  </si>
  <si>
    <t>DI PRINZIO</t>
  </si>
  <si>
    <t>0:42:33</t>
  </si>
  <si>
    <t>AGRESTA</t>
  </si>
  <si>
    <t>SINICCO</t>
  </si>
  <si>
    <t>MALAFOGLIA</t>
  </si>
  <si>
    <t>MASULLO</t>
  </si>
  <si>
    <t>0:42:34</t>
  </si>
  <si>
    <t>0:42:35</t>
  </si>
  <si>
    <t>MIZZELLI</t>
  </si>
  <si>
    <t>0:42:36</t>
  </si>
  <si>
    <t>VARESI</t>
  </si>
  <si>
    <t>DE NICHILO</t>
  </si>
  <si>
    <t>0:42:37</t>
  </si>
  <si>
    <t>BAROCCHI</t>
  </si>
  <si>
    <t>RUGGHIA</t>
  </si>
  <si>
    <t>0:42:38</t>
  </si>
  <si>
    <t>0:42:39</t>
  </si>
  <si>
    <t>0:42:40</t>
  </si>
  <si>
    <t>0:42:41</t>
  </si>
  <si>
    <t>VIGNALI</t>
  </si>
  <si>
    <t>LUIGI MARIA</t>
  </si>
  <si>
    <t>PARIDE</t>
  </si>
  <si>
    <t>TODI</t>
  </si>
  <si>
    <t>0:42:42</t>
  </si>
  <si>
    <t>PROSCIUTTI</t>
  </si>
  <si>
    <t>SERPELLA</t>
  </si>
  <si>
    <t>0:42:43</t>
  </si>
  <si>
    <t>FAUSTINI</t>
  </si>
  <si>
    <t>DI NOZZI</t>
  </si>
  <si>
    <t>0:42:44</t>
  </si>
  <si>
    <t>SABATINO</t>
  </si>
  <si>
    <t>ANIENE ROMA SPORT</t>
  </si>
  <si>
    <t>MARCOCCI</t>
  </si>
  <si>
    <t>0:42:45</t>
  </si>
  <si>
    <t>VEROLINI</t>
  </si>
  <si>
    <t>D'ATTORRE</t>
  </si>
  <si>
    <t>SALOMONE</t>
  </si>
  <si>
    <t>0:42:46</t>
  </si>
  <si>
    <t>PAVANI</t>
  </si>
  <si>
    <t>KUBERSKY</t>
  </si>
  <si>
    <t>SUSANNE</t>
  </si>
  <si>
    <t>0:42:47</t>
  </si>
  <si>
    <t>ARDUINO</t>
  </si>
  <si>
    <t>0:42:49</t>
  </si>
  <si>
    <t>0:42:50</t>
  </si>
  <si>
    <t>AVINO</t>
  </si>
  <si>
    <t>DI VICO</t>
  </si>
  <si>
    <t>BRASILI</t>
  </si>
  <si>
    <t>ZANGARI</t>
  </si>
  <si>
    <t>0:42:51</t>
  </si>
  <si>
    <t>VETRUCCIO</t>
  </si>
  <si>
    <t>0:42:52</t>
  </si>
  <si>
    <t>SANTORO</t>
  </si>
  <si>
    <t>ANTICO</t>
  </si>
  <si>
    <t>0:42:53</t>
  </si>
  <si>
    <t>0:42:54</t>
  </si>
  <si>
    <t>LATINO</t>
  </si>
  <si>
    <t>FAUSTINO</t>
  </si>
  <si>
    <t>D'ALONZO METALLO</t>
  </si>
  <si>
    <t>0:42:55</t>
  </si>
  <si>
    <t>BELLINI</t>
  </si>
  <si>
    <t>NARDONI</t>
  </si>
  <si>
    <t>STAROCCIA</t>
  </si>
  <si>
    <t>D'AULERIO</t>
  </si>
  <si>
    <t>AGIZAH ABDELBADIA</t>
  </si>
  <si>
    <t>SHOKRY</t>
  </si>
  <si>
    <t>0:42:56</t>
  </si>
  <si>
    <t>0:42:57</t>
  </si>
  <si>
    <t>MANTOVANI</t>
  </si>
  <si>
    <t>PATRIC</t>
  </si>
  <si>
    <t>PODISTICA ALSIVM LADISPOLI</t>
  </si>
  <si>
    <t>0:42:58</t>
  </si>
  <si>
    <t>FIORANTE</t>
  </si>
  <si>
    <t>OLINDO</t>
  </si>
  <si>
    <t>0:42:59</t>
  </si>
  <si>
    <t>0:43:00</t>
  </si>
  <si>
    <t>MAGGIORI</t>
  </si>
  <si>
    <t>PRATESI</t>
  </si>
  <si>
    <t>UNGARI TRASATTI</t>
  </si>
  <si>
    <t>SF55</t>
  </si>
  <si>
    <t>0:43:01</t>
  </si>
  <si>
    <t>0:43:02</t>
  </si>
  <si>
    <t>LUCARELLI</t>
  </si>
  <si>
    <t>SFERRA CARINI</t>
  </si>
  <si>
    <t>0:43:03</t>
  </si>
  <si>
    <t>D'APOLITO</t>
  </si>
  <si>
    <t>GUANTI</t>
  </si>
  <si>
    <t>ARTUSO</t>
  </si>
  <si>
    <t>0:43:05</t>
  </si>
  <si>
    <t>0:43:06</t>
  </si>
  <si>
    <t>MUSSI</t>
  </si>
  <si>
    <t>SALENTO</t>
  </si>
  <si>
    <t>GARGANI</t>
  </si>
  <si>
    <t>0:43:07</t>
  </si>
  <si>
    <t>OLIVERI</t>
  </si>
  <si>
    <t>LETTA</t>
  </si>
  <si>
    <t>0:43:08</t>
  </si>
  <si>
    <t>CAMEDDA</t>
  </si>
  <si>
    <t>0:43:09</t>
  </si>
  <si>
    <t>DA ROS</t>
  </si>
  <si>
    <t>BOMBA</t>
  </si>
  <si>
    <t>S.S. IL CRAMPO</t>
  </si>
  <si>
    <t>ZOTTINO</t>
  </si>
  <si>
    <t>BITETTI</t>
  </si>
  <si>
    <t>0:43:10</t>
  </si>
  <si>
    <t>VERDOLOTTI</t>
  </si>
  <si>
    <t>0:43:11</t>
  </si>
  <si>
    <t>PROPOGGIA</t>
  </si>
  <si>
    <t>0:43:12</t>
  </si>
  <si>
    <t>MOSCA</t>
  </si>
  <si>
    <t>MARZOVILLO</t>
  </si>
  <si>
    <t>MONTIROLI</t>
  </si>
  <si>
    <t>TROMBETTI</t>
  </si>
  <si>
    <t>GAGLIARDUCCI</t>
  </si>
  <si>
    <t>DI MARZIO</t>
  </si>
  <si>
    <t>GENNARINI</t>
  </si>
  <si>
    <t>MAIOLATI</t>
  </si>
  <si>
    <t>IANNONE</t>
  </si>
  <si>
    <t>0:43:13</t>
  </si>
  <si>
    <t>MUZI</t>
  </si>
  <si>
    <t>EPIFANIO</t>
  </si>
  <si>
    <t>0:43:14</t>
  </si>
  <si>
    <t>ANTONUCCI</t>
  </si>
  <si>
    <t>0:43:15</t>
  </si>
  <si>
    <t>LA PORTA</t>
  </si>
  <si>
    <t>PASCARELLA</t>
  </si>
  <si>
    <t>0:43:16</t>
  </si>
  <si>
    <t>TSAVALIAS</t>
  </si>
  <si>
    <t>SPILIOS</t>
  </si>
  <si>
    <t>VERNINI</t>
  </si>
  <si>
    <t>PONTARELLI</t>
  </si>
  <si>
    <t>GOBBO</t>
  </si>
  <si>
    <t>0:43:17</t>
  </si>
  <si>
    <t>PINNA</t>
  </si>
  <si>
    <t>0:43:18</t>
  </si>
  <si>
    <t>FUCCI</t>
  </si>
  <si>
    <t>KIRSCHNER</t>
  </si>
  <si>
    <t>0:43:19</t>
  </si>
  <si>
    <t>DEL BONO</t>
  </si>
  <si>
    <t>0:43:20</t>
  </si>
  <si>
    <t>LAVITOLA</t>
  </si>
  <si>
    <t>0:43:21</t>
  </si>
  <si>
    <t>DELL'UOMO</t>
  </si>
  <si>
    <t>IORI</t>
  </si>
  <si>
    <t>0:43:22</t>
  </si>
  <si>
    <t>FEROLETO</t>
  </si>
  <si>
    <t>MANDOLINI</t>
  </si>
  <si>
    <t>DIOTALLEVI</t>
  </si>
  <si>
    <t>CASAZZA</t>
  </si>
  <si>
    <t>0:43:23</t>
  </si>
  <si>
    <t>SGLAVO</t>
  </si>
  <si>
    <t>0:43:24</t>
  </si>
  <si>
    <t>PASQUARELLI</t>
  </si>
  <si>
    <t>PICARDI</t>
  </si>
  <si>
    <t>0:43:25</t>
  </si>
  <si>
    <t>CHORODYSKA</t>
  </si>
  <si>
    <t>DANUTA</t>
  </si>
  <si>
    <t>FASCIOLO</t>
  </si>
  <si>
    <t>0:43:26</t>
  </si>
  <si>
    <t>PERCIBALLI</t>
  </si>
  <si>
    <t>CROCE</t>
  </si>
  <si>
    <t>PALOMBO</t>
  </si>
  <si>
    <t>0:43:27</t>
  </si>
  <si>
    <t>D'AMORE</t>
  </si>
  <si>
    <t>GIUGA</t>
  </si>
  <si>
    <t>ENRICO MARIA</t>
  </si>
  <si>
    <t>0:43:28</t>
  </si>
  <si>
    <t>MARUCCI</t>
  </si>
  <si>
    <t>MENGARELLI</t>
  </si>
  <si>
    <t>A.S.D. RUN FOR FUN</t>
  </si>
  <si>
    <t>0:43:29</t>
  </si>
  <si>
    <t>CALABRINI</t>
  </si>
  <si>
    <t>ATLETICA FIANO ROMANO</t>
  </si>
  <si>
    <t>PIETRANGELI</t>
  </si>
  <si>
    <t>TAORMINA</t>
  </si>
  <si>
    <t>BAGNATO</t>
  </si>
  <si>
    <t>DI GUGLIELMO</t>
  </si>
  <si>
    <t>UNIONE SPORTIVA VALLECORSA</t>
  </si>
  <si>
    <t>0:43:30</t>
  </si>
  <si>
    <t>DI LUZIO</t>
  </si>
  <si>
    <t>GIOVAGNOLI</t>
  </si>
  <si>
    <t>ROSATO</t>
  </si>
  <si>
    <t>ASD N.E.S.T.</t>
  </si>
  <si>
    <t>CAGGIA</t>
  </si>
  <si>
    <t>VELOCCI</t>
  </si>
  <si>
    <t>0:43:31</t>
  </si>
  <si>
    <t>0:43:32</t>
  </si>
  <si>
    <t>VIGIANI</t>
  </si>
  <si>
    <t>0:43:33</t>
  </si>
  <si>
    <t>FARANDA</t>
  </si>
  <si>
    <t>SCURIATTI</t>
  </si>
  <si>
    <t>MECCHIA</t>
  </si>
  <si>
    <t>0:43:34</t>
  </si>
  <si>
    <t>0:43:35</t>
  </si>
  <si>
    <t>RUTA</t>
  </si>
  <si>
    <t>MORANTI</t>
  </si>
  <si>
    <t>LOTTI</t>
  </si>
  <si>
    <t>MAISANI</t>
  </si>
  <si>
    <t>0:43:36</t>
  </si>
  <si>
    <t>PICCIRILLO</t>
  </si>
  <si>
    <t>0:43:37</t>
  </si>
  <si>
    <t>DEL GIACCO</t>
  </si>
  <si>
    <t>0:43:38</t>
  </si>
  <si>
    <t>PALLOTTA</t>
  </si>
  <si>
    <t>0:43:40</t>
  </si>
  <si>
    <t>COLUSSI</t>
  </si>
  <si>
    <t>0:43:41</t>
  </si>
  <si>
    <t>GHINFANTI</t>
  </si>
  <si>
    <t>0:43:42</t>
  </si>
  <si>
    <t>NISCOLA</t>
  </si>
  <si>
    <t>MARCHELLO</t>
  </si>
  <si>
    <t>INVERNIZZI</t>
  </si>
  <si>
    <t>A.S.D. OSTIA ANTICA ATHLETAE</t>
  </si>
  <si>
    <t>NARSETE</t>
  </si>
  <si>
    <t>0:43:43</t>
  </si>
  <si>
    <t>BELOCCHI</t>
  </si>
  <si>
    <t>INGHELMANN</t>
  </si>
  <si>
    <t>SCHIOPPO</t>
  </si>
  <si>
    <t>ASD LA PRIMULA BIANCA</t>
  </si>
  <si>
    <t>0:43:44</t>
  </si>
  <si>
    <t>0:43:45</t>
  </si>
  <si>
    <t>DI CRECCHIO</t>
  </si>
  <si>
    <t>SCIALLA</t>
  </si>
  <si>
    <t>0:43:46</t>
  </si>
  <si>
    <t>BOMBELLI</t>
  </si>
  <si>
    <t>DI PALMA</t>
  </si>
  <si>
    <t>0:43:47</t>
  </si>
  <si>
    <t>LEVA</t>
  </si>
  <si>
    <t>A.S.D. MES COLLEFERRO</t>
  </si>
  <si>
    <t>CASTIGLIONE</t>
  </si>
  <si>
    <t>SCROCCA</t>
  </si>
  <si>
    <t>0:43:48</t>
  </si>
  <si>
    <t>0:43:49</t>
  </si>
  <si>
    <t>ROSAPANE</t>
  </si>
  <si>
    <t>0:43:50</t>
  </si>
  <si>
    <t>PINTAUDI</t>
  </si>
  <si>
    <t>WOLOWSKI</t>
  </si>
  <si>
    <t>LECH</t>
  </si>
  <si>
    <t>0:43:51</t>
  </si>
  <si>
    <t>RAGO</t>
  </si>
  <si>
    <t>CASSANDRA</t>
  </si>
  <si>
    <t>0:43:52</t>
  </si>
  <si>
    <t>FORNELLI</t>
  </si>
  <si>
    <t>FENNI</t>
  </si>
  <si>
    <t>LAZZARO</t>
  </si>
  <si>
    <t>0:43:53</t>
  </si>
  <si>
    <t>FAZIOLI</t>
  </si>
  <si>
    <t>A.S. MEDITERRANEA</t>
  </si>
  <si>
    <t>BERARDI</t>
  </si>
  <si>
    <t>0:43:54</t>
  </si>
  <si>
    <t>GISONDI</t>
  </si>
  <si>
    <t>0:43:55</t>
  </si>
  <si>
    <t>MURANO</t>
  </si>
  <si>
    <t>0:43:56</t>
  </si>
  <si>
    <t>0:43:57</t>
  </si>
  <si>
    <t>CAVALLO</t>
  </si>
  <si>
    <t>GUIDI</t>
  </si>
  <si>
    <t>GULINA</t>
  </si>
  <si>
    <t>DE MARTIN</t>
  </si>
  <si>
    <t>DIVIZIA</t>
  </si>
  <si>
    <t>0:43:58</t>
  </si>
  <si>
    <t>CANULLO</t>
  </si>
  <si>
    <t>SANDRI</t>
  </si>
  <si>
    <t>0:43:59</t>
  </si>
  <si>
    <t>LAURETI</t>
  </si>
  <si>
    <t>ADAMO</t>
  </si>
  <si>
    <t>ABEL</t>
  </si>
  <si>
    <t>EMMA REBECCA</t>
  </si>
  <si>
    <t>PAOLINI</t>
  </si>
  <si>
    <t>ELISEO</t>
  </si>
  <si>
    <t>0:44:00</t>
  </si>
  <si>
    <t>0:44:01</t>
  </si>
  <si>
    <t>FERRACCI</t>
  </si>
  <si>
    <t>0:44:02</t>
  </si>
  <si>
    <t>GARGIULO</t>
  </si>
  <si>
    <t>0:44:03</t>
  </si>
  <si>
    <t>0:44:04</t>
  </si>
  <si>
    <t>TORTUGA RUNNING</t>
  </si>
  <si>
    <t>BURATTI</t>
  </si>
  <si>
    <t>BRUNO MARIA</t>
  </si>
  <si>
    <t>GIULIANELLI</t>
  </si>
  <si>
    <t>NOVINO</t>
  </si>
  <si>
    <t>0:44:05</t>
  </si>
  <si>
    <t>ZEPPILLI</t>
  </si>
  <si>
    <t>0:44:06</t>
  </si>
  <si>
    <t>PETROCCIA</t>
  </si>
  <si>
    <t>0:44:07</t>
  </si>
  <si>
    <t>SASSI</t>
  </si>
  <si>
    <t>0:44:08</t>
  </si>
  <si>
    <t>PALMERI</t>
  </si>
  <si>
    <t>0:44:10</t>
  </si>
  <si>
    <t>BIASINI</t>
  </si>
  <si>
    <t>0:44:11</t>
  </si>
  <si>
    <t>0:44:12</t>
  </si>
  <si>
    <t>DE SOSSI</t>
  </si>
  <si>
    <t>ARMANDO MARIA</t>
  </si>
  <si>
    <t>0:44:13</t>
  </si>
  <si>
    <t>VASSELLI</t>
  </si>
  <si>
    <t>TRAMONTI</t>
  </si>
  <si>
    <t>CASCIOLI</t>
  </si>
  <si>
    <t>CLARISSA</t>
  </si>
  <si>
    <t>SANTOVINCENZO</t>
  </si>
  <si>
    <t>0:44:14</t>
  </si>
  <si>
    <t>IZZI</t>
  </si>
  <si>
    <t>0:44:15</t>
  </si>
  <si>
    <t>RUNNERS CLUB ANAGNI</t>
  </si>
  <si>
    <t>VITIELLO</t>
  </si>
  <si>
    <t>0:44:16</t>
  </si>
  <si>
    <t>SCARCELLA</t>
  </si>
  <si>
    <t>FERRUGGIA</t>
  </si>
  <si>
    <t>DIPASQUALE</t>
  </si>
  <si>
    <t>0:44:17</t>
  </si>
  <si>
    <t>SALVIONI</t>
  </si>
  <si>
    <t>CAPPELLI</t>
  </si>
  <si>
    <t>0:44:18</t>
  </si>
  <si>
    <t>CROTTI</t>
  </si>
  <si>
    <t>ATL.CAPANNE PRO LOCO ATHL.TEAM</t>
  </si>
  <si>
    <t>CIARLA</t>
  </si>
  <si>
    <t>LUNGARINI</t>
  </si>
  <si>
    <t>CALAMARO</t>
  </si>
  <si>
    <t>0:44:19</t>
  </si>
  <si>
    <t>0:44:20</t>
  </si>
  <si>
    <t>CANU</t>
  </si>
  <si>
    <t>FORIN</t>
  </si>
  <si>
    <t>0:44:21</t>
  </si>
  <si>
    <t>DI LISA</t>
  </si>
  <si>
    <t>ASD CRAZY RUNNER NOMENTANO</t>
  </si>
  <si>
    <t>0:44:22</t>
  </si>
  <si>
    <t>PELOSI</t>
  </si>
  <si>
    <t>COCCHIERI</t>
  </si>
  <si>
    <t>G.P. AVIS SPINETOLI PAGLIARE</t>
  </si>
  <si>
    <t>0:44:23</t>
  </si>
  <si>
    <t>DI SILVESTRE</t>
  </si>
  <si>
    <t>0:44:25</t>
  </si>
  <si>
    <t>BALESTRA</t>
  </si>
  <si>
    <t>A.S.D. ATHLION ROMA</t>
  </si>
  <si>
    <t>UNGARI</t>
  </si>
  <si>
    <t>DENTICO</t>
  </si>
  <si>
    <t>0:44:26</t>
  </si>
  <si>
    <t>VERDIGLIONE</t>
  </si>
  <si>
    <t>MARISA</t>
  </si>
  <si>
    <t>FORASTIERO</t>
  </si>
  <si>
    <t>CF</t>
  </si>
  <si>
    <t>COPPOLA</t>
  </si>
  <si>
    <t>ANASTASIO</t>
  </si>
  <si>
    <t>0:44:27</t>
  </si>
  <si>
    <t>TUCCI</t>
  </si>
  <si>
    <t>CERQUETANI</t>
  </si>
  <si>
    <t>C.U.S. PARMA</t>
  </si>
  <si>
    <t>RIPA'</t>
  </si>
  <si>
    <t>MANINI</t>
  </si>
  <si>
    <t>0:44:28</t>
  </si>
  <si>
    <t>PAROLA</t>
  </si>
  <si>
    <t>PELUSO</t>
  </si>
  <si>
    <t>0:44:29</t>
  </si>
  <si>
    <t>FRAIOLI</t>
  </si>
  <si>
    <t>AC RS OUTDOOR RIETI</t>
  </si>
  <si>
    <t>0:44:30</t>
  </si>
  <si>
    <t>BARBANTINI</t>
  </si>
  <si>
    <t>FALBO</t>
  </si>
  <si>
    <t>PINNARO'</t>
  </si>
  <si>
    <t>TERZONI</t>
  </si>
  <si>
    <t>FABIANA</t>
  </si>
  <si>
    <t>0:44:31</t>
  </si>
  <si>
    <t>0:44:32</t>
  </si>
  <si>
    <t>GIORI</t>
  </si>
  <si>
    <t>ROMA</t>
  </si>
  <si>
    <t>0:44:33</t>
  </si>
  <si>
    <t>SANTETTI</t>
  </si>
  <si>
    <t>0:44:34</t>
  </si>
  <si>
    <t>BOSSARD</t>
  </si>
  <si>
    <t>AURELIE</t>
  </si>
  <si>
    <t>DI SALVO</t>
  </si>
  <si>
    <t>0:44:35</t>
  </si>
  <si>
    <t>0:44:36</t>
  </si>
  <si>
    <t>CEGLIE</t>
  </si>
  <si>
    <t>0:44:37</t>
  </si>
  <si>
    <t>CUCCI</t>
  </si>
  <si>
    <t>SALVATO</t>
  </si>
  <si>
    <t>ROMEO</t>
  </si>
  <si>
    <t>MENNITI</t>
  </si>
  <si>
    <t>SANTO</t>
  </si>
  <si>
    <t>KLINGER</t>
  </si>
  <si>
    <t>0:44:38</t>
  </si>
  <si>
    <t>SPORT TEAM TRIGORIA ASD</t>
  </si>
  <si>
    <t>0:44:39</t>
  </si>
  <si>
    <t>BONI</t>
  </si>
  <si>
    <t>0:44:40</t>
  </si>
  <si>
    <t>SUCCHIARELLI</t>
  </si>
  <si>
    <t>ATL.FOLLONICA</t>
  </si>
  <si>
    <t>AMMENDOLA</t>
  </si>
  <si>
    <t>CASUCCI</t>
  </si>
  <si>
    <t>0:44:42</t>
  </si>
  <si>
    <t>DI GIUSEPPE</t>
  </si>
  <si>
    <t>0:44:43</t>
  </si>
  <si>
    <t>TARABORELLI</t>
  </si>
  <si>
    <t>FORNITI</t>
  </si>
  <si>
    <t>0:44:44</t>
  </si>
  <si>
    <t>0:44:45</t>
  </si>
  <si>
    <t>0:44:46</t>
  </si>
  <si>
    <t>VERRATI</t>
  </si>
  <si>
    <t>COLUCCI</t>
  </si>
  <si>
    <t>0:44:47</t>
  </si>
  <si>
    <t>A.S.D. INTESATLETICA</t>
  </si>
  <si>
    <t>GALBANI</t>
  </si>
  <si>
    <t>0:44:48</t>
  </si>
  <si>
    <t>BORZACCHIELLO</t>
  </si>
  <si>
    <t>MADDONNI</t>
  </si>
  <si>
    <t>BELLOMARI'</t>
  </si>
  <si>
    <t>0:44:49</t>
  </si>
  <si>
    <t>CORRADETTI</t>
  </si>
  <si>
    <t>DI GIANNICOLA</t>
  </si>
  <si>
    <t>0:44:50</t>
  </si>
  <si>
    <t>PANTI</t>
  </si>
  <si>
    <t>NAPOLEONE</t>
  </si>
  <si>
    <t>METALFER RUNNER - POLLA</t>
  </si>
  <si>
    <t>MISOCCHIA</t>
  </si>
  <si>
    <t>LIBERO</t>
  </si>
  <si>
    <t>RINO</t>
  </si>
  <si>
    <t>0:44:51</t>
  </si>
  <si>
    <t>DE STEFANI</t>
  </si>
  <si>
    <t>VENDETTI</t>
  </si>
  <si>
    <t>FELISATI</t>
  </si>
  <si>
    <t>0:44:52</t>
  </si>
  <si>
    <t>DRIUSSI</t>
  </si>
  <si>
    <t>PERELLI</t>
  </si>
  <si>
    <t>TRAINO</t>
  </si>
  <si>
    <t>0:44:53</t>
  </si>
  <si>
    <t>GIOVINAZZO</t>
  </si>
  <si>
    <t>CASANI</t>
  </si>
  <si>
    <t>0:44:54</t>
  </si>
  <si>
    <t>TAMBURRI</t>
  </si>
  <si>
    <t>0:44:55</t>
  </si>
  <si>
    <t>DE CAROLIS VILLARS</t>
  </si>
  <si>
    <t>MONTESI</t>
  </si>
  <si>
    <t>CIRCOLO CANOTTIERI LAZIO</t>
  </si>
  <si>
    <t>ADDATI</t>
  </si>
  <si>
    <t>0:44:56</t>
  </si>
  <si>
    <t>BOLAFFI</t>
  </si>
  <si>
    <t>SM70</t>
  </si>
  <si>
    <t>CREDENTINO</t>
  </si>
  <si>
    <t>0:44:57</t>
  </si>
  <si>
    <t>MINCHILLO</t>
  </si>
  <si>
    <t>0:44:58</t>
  </si>
  <si>
    <t>PALERMI</t>
  </si>
  <si>
    <t>VIZZONE</t>
  </si>
  <si>
    <t>DE BLASI</t>
  </si>
  <si>
    <t>0:44:59</t>
  </si>
  <si>
    <t>BATTISTONI</t>
  </si>
  <si>
    <t>ANTONIO MASSIMO</t>
  </si>
  <si>
    <t>0:45:00</t>
  </si>
  <si>
    <t>GIANUARIO</t>
  </si>
  <si>
    <t>ROSINI</t>
  </si>
  <si>
    <t>0:45:01</t>
  </si>
  <si>
    <t>SAGRATINI</t>
  </si>
  <si>
    <t>MASTRORILLI</t>
  </si>
  <si>
    <t>0:45:02</t>
  </si>
  <si>
    <t>DEL FEDERICO</t>
  </si>
  <si>
    <t>TUMINO</t>
  </si>
  <si>
    <t>WILLIAM</t>
  </si>
  <si>
    <t>0:45:03</t>
  </si>
  <si>
    <t>TAFFONI</t>
  </si>
  <si>
    <t>0:45:04</t>
  </si>
  <si>
    <t>SCAGNETTI</t>
  </si>
  <si>
    <t>0:45:05</t>
  </si>
  <si>
    <t>URSINI</t>
  </si>
  <si>
    <t>DE GESE</t>
  </si>
  <si>
    <t>0:45:06</t>
  </si>
  <si>
    <t>MALFATTI</t>
  </si>
  <si>
    <t>0:45:07</t>
  </si>
  <si>
    <t>CAPPADOCIA</t>
  </si>
  <si>
    <t>VITALI</t>
  </si>
  <si>
    <t>CECCARONI</t>
  </si>
  <si>
    <t>0:45:08</t>
  </si>
  <si>
    <t>0:45:10</t>
  </si>
  <si>
    <t>PERFETTI</t>
  </si>
  <si>
    <t>SPINARDI</t>
  </si>
  <si>
    <t>0:45:11</t>
  </si>
  <si>
    <t>0:45:12</t>
  </si>
  <si>
    <t>0:45:13</t>
  </si>
  <si>
    <t>ANGELINI</t>
  </si>
  <si>
    <t>0:45:15</t>
  </si>
  <si>
    <t>SICILIANI</t>
  </si>
  <si>
    <t>UNGARO</t>
  </si>
  <si>
    <t>0:45:17</t>
  </si>
  <si>
    <t>MENDOLIA</t>
  </si>
  <si>
    <t>MAURO RICCARDO</t>
  </si>
  <si>
    <t>PRELI</t>
  </si>
  <si>
    <t>0:45:18</t>
  </si>
  <si>
    <t>TAGLIALATELA</t>
  </si>
  <si>
    <t>GRISANTI</t>
  </si>
  <si>
    <t>0:45:19</t>
  </si>
  <si>
    <t>VILLANOVA</t>
  </si>
  <si>
    <t>0:45:20</t>
  </si>
  <si>
    <t>PENNACCHIO</t>
  </si>
  <si>
    <t>LOCICERO</t>
  </si>
  <si>
    <t>LIPOLI</t>
  </si>
  <si>
    <t>0:45:21</t>
  </si>
  <si>
    <t>SENATORE</t>
  </si>
  <si>
    <t>TERENZI</t>
  </si>
  <si>
    <t>ANTONICELLI</t>
  </si>
  <si>
    <t>MAIORCHINI</t>
  </si>
  <si>
    <t>LUZZI</t>
  </si>
  <si>
    <t>0:45:22</t>
  </si>
  <si>
    <t>0:45:23</t>
  </si>
  <si>
    <t>BRUGNARA</t>
  </si>
  <si>
    <t>GROTTAROLI</t>
  </si>
  <si>
    <t>CHIODAROLI</t>
  </si>
  <si>
    <t>0:45:24</t>
  </si>
  <si>
    <t>SABATINI</t>
  </si>
  <si>
    <t>PRESAGHI</t>
  </si>
  <si>
    <t>PAGLIAI</t>
  </si>
  <si>
    <t>ASD CUDAS</t>
  </si>
  <si>
    <t>0:45:25</t>
  </si>
  <si>
    <t>COLARIETI</t>
  </si>
  <si>
    <t>0:45:26</t>
  </si>
  <si>
    <t>SORACI</t>
  </si>
  <si>
    <t>0:45:27</t>
  </si>
  <si>
    <t>CINTIOLI</t>
  </si>
  <si>
    <t>0:45:28</t>
  </si>
  <si>
    <t>TALANI</t>
  </si>
  <si>
    <t>VOZZOLO</t>
  </si>
  <si>
    <t>ASD SPORT EMOTION</t>
  </si>
  <si>
    <t>FABIO SETTIMO</t>
  </si>
  <si>
    <t>GABRIELA</t>
  </si>
  <si>
    <t>0:45:29</t>
  </si>
  <si>
    <t>CAMICI</t>
  </si>
  <si>
    <t>MOSCONI</t>
  </si>
  <si>
    <t>0:45:30</t>
  </si>
  <si>
    <t>BELLAVITE</t>
  </si>
  <si>
    <t>ASD X SOLID SPORT LAB</t>
  </si>
  <si>
    <t>ALIMONTI</t>
  </si>
  <si>
    <t>0:45:31</t>
  </si>
  <si>
    <t>BUTTARELLI</t>
  </si>
  <si>
    <t>BULTRINI</t>
  </si>
  <si>
    <t>0:45:32</t>
  </si>
  <si>
    <t>LUCIANO ANTONIO</t>
  </si>
  <si>
    <t>ATL. L.A.G.O.S. DEI MARSI</t>
  </si>
  <si>
    <t>GALEAZZI</t>
  </si>
  <si>
    <t>FAIDUTTI</t>
  </si>
  <si>
    <t>0:45:33</t>
  </si>
  <si>
    <t>ROMAGNOLI</t>
  </si>
  <si>
    <t>DURANTINI</t>
  </si>
  <si>
    <t>ANTONICOLI</t>
  </si>
  <si>
    <t>RANDI</t>
  </si>
  <si>
    <t>ZENARI</t>
  </si>
  <si>
    <t>FARRONI</t>
  </si>
  <si>
    <t>TOSCHI</t>
  </si>
  <si>
    <t>ANSELMO</t>
  </si>
  <si>
    <t>0:45:34</t>
  </si>
  <si>
    <t>FORTINI</t>
  </si>
  <si>
    <t>MARIOCCHI</t>
  </si>
  <si>
    <t>0:45:35</t>
  </si>
  <si>
    <t>CROSTELLA</t>
  </si>
  <si>
    <t>GRANZOTTO</t>
  </si>
  <si>
    <t>ATLETICA ENI</t>
  </si>
  <si>
    <t>0:45:36</t>
  </si>
  <si>
    <t>SORGI</t>
  </si>
  <si>
    <t>RONTANI</t>
  </si>
  <si>
    <t>MAISANO</t>
  </si>
  <si>
    <t>0:45:37</t>
  </si>
  <si>
    <t>FRAZZINI</t>
  </si>
  <si>
    <t>ENZO</t>
  </si>
  <si>
    <t>LABRICCIOSA</t>
  </si>
  <si>
    <t>DE CICCO</t>
  </si>
  <si>
    <t>IACOMETTA</t>
  </si>
  <si>
    <t>MARTONE</t>
  </si>
  <si>
    <t>0:45:38</t>
  </si>
  <si>
    <t>BUMBACA</t>
  </si>
  <si>
    <t>BRACCI</t>
  </si>
  <si>
    <t>DI MUCCIO</t>
  </si>
  <si>
    <t>AGNESE</t>
  </si>
  <si>
    <t>IMPERIALE</t>
  </si>
  <si>
    <t>CARMELA</t>
  </si>
  <si>
    <t>0:45:39</t>
  </si>
  <si>
    <t>A.S.D. SME - RUN</t>
  </si>
  <si>
    <t>0:45:40</t>
  </si>
  <si>
    <t>RUBIU</t>
  </si>
  <si>
    <t>GIUSTINIANI</t>
  </si>
  <si>
    <t>LOMBARDOZZI</t>
  </si>
  <si>
    <t>GIACHETTI</t>
  </si>
  <si>
    <t>GIAN PAOLO</t>
  </si>
  <si>
    <t>MANGOLINI</t>
  </si>
  <si>
    <t>0:45:41</t>
  </si>
  <si>
    <t>BELFORTE</t>
  </si>
  <si>
    <t>DE PETRIS</t>
  </si>
  <si>
    <t>0:45:42</t>
  </si>
  <si>
    <t>RUFO</t>
  </si>
  <si>
    <t>GIAMMARIA</t>
  </si>
  <si>
    <t>FELEPPA</t>
  </si>
  <si>
    <t>FERRAIOLI</t>
  </si>
  <si>
    <t>LUZIETTI</t>
  </si>
  <si>
    <t>0:45:43</t>
  </si>
  <si>
    <t>SILERI</t>
  </si>
  <si>
    <t>0:45:44</t>
  </si>
  <si>
    <t>GAGLIOPPA</t>
  </si>
  <si>
    <t>PIERLUCA</t>
  </si>
  <si>
    <t>DONINI</t>
  </si>
  <si>
    <t>CAFFARELLA TEAM</t>
  </si>
  <si>
    <t>0:45:46</t>
  </si>
  <si>
    <t>CLIST</t>
  </si>
  <si>
    <t>JONATHAN KEMBLE</t>
  </si>
  <si>
    <t>BONAVOLONTA'</t>
  </si>
  <si>
    <t>DI GASPARE</t>
  </si>
  <si>
    <t>0:45:47</t>
  </si>
  <si>
    <t>LITI</t>
  </si>
  <si>
    <t>MENOZZI</t>
  </si>
  <si>
    <t>BACCHETTA</t>
  </si>
  <si>
    <t>ADOLFO</t>
  </si>
  <si>
    <t>FREDERICK</t>
  </si>
  <si>
    <t>NOBILI</t>
  </si>
  <si>
    <t>0:45:48</t>
  </si>
  <si>
    <t>FRONTONI</t>
  </si>
  <si>
    <t>BASSANELLI</t>
  </si>
  <si>
    <t>ASD ATLETICA SANTA MARINELLA</t>
  </si>
  <si>
    <t>0:45:49</t>
  </si>
  <si>
    <t>BUCRA</t>
  </si>
  <si>
    <t>CSURGAI</t>
  </si>
  <si>
    <t>DI IULIO</t>
  </si>
  <si>
    <t>0:45:50</t>
  </si>
  <si>
    <t>TACCONI</t>
  </si>
  <si>
    <t>COGLIANDRO</t>
  </si>
  <si>
    <t>TUFO</t>
  </si>
  <si>
    <t>MAUGINI</t>
  </si>
  <si>
    <t>0:45:51</t>
  </si>
  <si>
    <t>CORDA</t>
  </si>
  <si>
    <t>0:45:52</t>
  </si>
  <si>
    <t>MUSTE'</t>
  </si>
  <si>
    <t>IAMPICONI</t>
  </si>
  <si>
    <t>CARROZZA</t>
  </si>
  <si>
    <t>BIANCA</t>
  </si>
  <si>
    <t>DI GIROLAMO</t>
  </si>
  <si>
    <t>0:45:53</t>
  </si>
  <si>
    <t>PAZZAGLIA</t>
  </si>
  <si>
    <t>0:45:54</t>
  </si>
  <si>
    <t>LEOTTI</t>
  </si>
  <si>
    <t>BUSTOS</t>
  </si>
  <si>
    <t>GABRIELA MARIANA</t>
  </si>
  <si>
    <t>AZZURRA</t>
  </si>
  <si>
    <t>MAURI</t>
  </si>
  <si>
    <t>0:45:55</t>
  </si>
  <si>
    <t>DI BLASIO</t>
  </si>
  <si>
    <t>0:45:56</t>
  </si>
  <si>
    <t>DEL MONTE</t>
  </si>
  <si>
    <t>0:45:57</t>
  </si>
  <si>
    <t>DE VITA</t>
  </si>
  <si>
    <t>0:45:58</t>
  </si>
  <si>
    <t>NIDASIO</t>
  </si>
  <si>
    <t>CIVICA</t>
  </si>
  <si>
    <t>CELESTE</t>
  </si>
  <si>
    <t>PONTUALE</t>
  </si>
  <si>
    <t>0:45:59</t>
  </si>
  <si>
    <t>TEBANO</t>
  </si>
  <si>
    <t>FARAGLIA</t>
  </si>
  <si>
    <t>VILLA YORK</t>
  </si>
  <si>
    <t>KIRAMARIOS</t>
  </si>
  <si>
    <t>0:46:00</t>
  </si>
  <si>
    <t>0:46:01</t>
  </si>
  <si>
    <t>COSENZA</t>
  </si>
  <si>
    <t>0:46:02</t>
  </si>
  <si>
    <t>DOLCI</t>
  </si>
  <si>
    <t>0:46:03</t>
  </si>
  <si>
    <t>RAGOZZINO</t>
  </si>
  <si>
    <t>0:46:04</t>
  </si>
  <si>
    <t>MURGIA</t>
  </si>
  <si>
    <t>NIVES</t>
  </si>
  <si>
    <t>MECHILLI</t>
  </si>
  <si>
    <t>CARUSO</t>
  </si>
  <si>
    <t>ERNESTO</t>
  </si>
  <si>
    <t>PETTINATO</t>
  </si>
  <si>
    <t>A.S.D. ATLETICA NEPTUNIA</t>
  </si>
  <si>
    <t>PIERSANTI</t>
  </si>
  <si>
    <t>LACAPRA</t>
  </si>
  <si>
    <t>A.S.D. FREE RUNNERS</t>
  </si>
  <si>
    <t>0:46:05</t>
  </si>
  <si>
    <t>TOSELLI</t>
  </si>
  <si>
    <t>MANRICO</t>
  </si>
  <si>
    <t>0:46:06</t>
  </si>
  <si>
    <t>MENICAOLI</t>
  </si>
  <si>
    <t>ROMANIO</t>
  </si>
  <si>
    <t>BAZZOCCHI</t>
  </si>
  <si>
    <t>ALPIGIANI</t>
  </si>
  <si>
    <t>0:46:07</t>
  </si>
  <si>
    <t>FALCONE</t>
  </si>
  <si>
    <t>ALIOTTI</t>
  </si>
  <si>
    <t>ZEUSI</t>
  </si>
  <si>
    <t>SPAGNOLI</t>
  </si>
  <si>
    <t>SCOPELLITI</t>
  </si>
  <si>
    <t>0:46:08</t>
  </si>
  <si>
    <t>GIOVAGNONI</t>
  </si>
  <si>
    <t>RAFFAELA</t>
  </si>
  <si>
    <t>PIGNOTTI</t>
  </si>
  <si>
    <t>0:46:09</t>
  </si>
  <si>
    <t>BELLUOMO</t>
  </si>
  <si>
    <t>STRACCAMORA</t>
  </si>
  <si>
    <t>ANTINARELLI</t>
  </si>
  <si>
    <t>BOVETTI</t>
  </si>
  <si>
    <t>0:46:10</t>
  </si>
  <si>
    <t>BATTILOMO</t>
  </si>
  <si>
    <t>GAUDIOSO</t>
  </si>
  <si>
    <t>DI BONIFACIO</t>
  </si>
  <si>
    <t>0:46:11</t>
  </si>
  <si>
    <t>DOMENICA</t>
  </si>
  <si>
    <t>0:46:12</t>
  </si>
  <si>
    <t>ARDAS</t>
  </si>
  <si>
    <t>PROIA</t>
  </si>
  <si>
    <t>ROSADI</t>
  </si>
  <si>
    <t>0:46:13</t>
  </si>
  <si>
    <t>TRIOLA</t>
  </si>
  <si>
    <t>DI PERNA</t>
  </si>
  <si>
    <t>POL. ATL. MONTALTO</t>
  </si>
  <si>
    <t>0:46:14</t>
  </si>
  <si>
    <t>SANSONE</t>
  </si>
  <si>
    <t>ISOLARUN</t>
  </si>
  <si>
    <t>PIETROGIACOMI</t>
  </si>
  <si>
    <t>0:46:15</t>
  </si>
  <si>
    <t>GARGANO</t>
  </si>
  <si>
    <t>0:46:16</t>
  </si>
  <si>
    <t>BONIFAZI</t>
  </si>
  <si>
    <t>MACCHIA</t>
  </si>
  <si>
    <t>0:46:17</t>
  </si>
  <si>
    <t>ANTONIO MARIO</t>
  </si>
  <si>
    <t>CESARI</t>
  </si>
  <si>
    <t>0:46:18</t>
  </si>
  <si>
    <t>ARTEGIANI</t>
  </si>
  <si>
    <t>LARA</t>
  </si>
  <si>
    <t>BARBANTI</t>
  </si>
  <si>
    <t>0:46:19</t>
  </si>
  <si>
    <t>NOTARANTONIO</t>
  </si>
  <si>
    <t>FARACE</t>
  </si>
  <si>
    <t>0:46:20</t>
  </si>
  <si>
    <t>DE VIZIO</t>
  </si>
  <si>
    <t>RUZZENENTI</t>
  </si>
  <si>
    <t>0:46:21</t>
  </si>
  <si>
    <t>BERTI</t>
  </si>
  <si>
    <t>0:46:22</t>
  </si>
  <si>
    <t>GUBERT</t>
  </si>
  <si>
    <t>SIMONETTA</t>
  </si>
  <si>
    <t>TROTTA</t>
  </si>
  <si>
    <t>0:46:23</t>
  </si>
  <si>
    <t>TOMMASINI</t>
  </si>
  <si>
    <t>SPERANDIO</t>
  </si>
  <si>
    <t>0:46:24</t>
  </si>
  <si>
    <t>PROCACCINI</t>
  </si>
  <si>
    <t>0:46:25</t>
  </si>
  <si>
    <t>0:46:26</t>
  </si>
  <si>
    <t>0:46:27</t>
  </si>
  <si>
    <t>PAGLIARA</t>
  </si>
  <si>
    <t>ATL. ROMA ACQUACETOSA</t>
  </si>
  <si>
    <t>FIUMARA</t>
  </si>
  <si>
    <t>0:46:28</t>
  </si>
  <si>
    <t>RAMADORI</t>
  </si>
  <si>
    <t>IENNE</t>
  </si>
  <si>
    <t>PEROTTI</t>
  </si>
  <si>
    <t>MADDALONI SSD</t>
  </si>
  <si>
    <t>0:46:29</t>
  </si>
  <si>
    <t>0:46:30</t>
  </si>
  <si>
    <t>SECCHI</t>
  </si>
  <si>
    <t>IOVINO</t>
  </si>
  <si>
    <t>LE PERA</t>
  </si>
  <si>
    <t>0:46:31</t>
  </si>
  <si>
    <t>COLETTI</t>
  </si>
  <si>
    <t>VALLETTA</t>
  </si>
  <si>
    <t>0:46:32</t>
  </si>
  <si>
    <t>BUGARINI</t>
  </si>
  <si>
    <t>VINUCCI</t>
  </si>
  <si>
    <t>0:46:33</t>
  </si>
  <si>
    <t>LULLI</t>
  </si>
  <si>
    <t>IACHINI</t>
  </si>
  <si>
    <t>RISCIFULI</t>
  </si>
  <si>
    <t>SANDRO ANTONIO</t>
  </si>
  <si>
    <t>0:46:34</t>
  </si>
  <si>
    <t>PAVOLINI</t>
  </si>
  <si>
    <t>MARCON</t>
  </si>
  <si>
    <t>PERFETTO</t>
  </si>
  <si>
    <t>VITALIANO</t>
  </si>
  <si>
    <t>PODISTICA CORCHIANO</t>
  </si>
  <si>
    <t>0:46:35</t>
  </si>
  <si>
    <t>SPIRITI</t>
  </si>
  <si>
    <t>LENZA</t>
  </si>
  <si>
    <t>MARTUCCI</t>
  </si>
  <si>
    <t>0:46:36</t>
  </si>
  <si>
    <t>SALA</t>
  </si>
  <si>
    <t>GAMBITTA</t>
  </si>
  <si>
    <t>DISCEPOLI</t>
  </si>
  <si>
    <t>LA MARRA</t>
  </si>
  <si>
    <t>RINALDO</t>
  </si>
  <si>
    <t>JOHNSON</t>
  </si>
  <si>
    <t>ELIZABETH MARY</t>
  </si>
  <si>
    <t>0:46:37</t>
  </si>
  <si>
    <t>TRIVELLATO</t>
  </si>
  <si>
    <t>BIGOTTI</t>
  </si>
  <si>
    <t>ASSOCIAZIONE SPORTIVA DIL. ATLETICA AVIS</t>
  </si>
  <si>
    <t>0:46:38</t>
  </si>
  <si>
    <t>ERASMI</t>
  </si>
  <si>
    <t>SIGFRIDO</t>
  </si>
  <si>
    <t>0:46:39</t>
  </si>
  <si>
    <t>DEIDDA</t>
  </si>
  <si>
    <t>ELEGADO</t>
  </si>
  <si>
    <t>MANOLITO MINA</t>
  </si>
  <si>
    <t>PULVIRENTI</t>
  </si>
  <si>
    <t>0:46:40</t>
  </si>
  <si>
    <t>LEMASLE</t>
  </si>
  <si>
    <t>PASCAL</t>
  </si>
  <si>
    <t>TONIOLO</t>
  </si>
  <si>
    <t>0:46:41</t>
  </si>
  <si>
    <t>SANINO</t>
  </si>
  <si>
    <t>CAPPELLA</t>
  </si>
  <si>
    <t>0:46:42</t>
  </si>
  <si>
    <t>RELLA</t>
  </si>
  <si>
    <t>0:46:43</t>
  </si>
  <si>
    <t>NICCOLO'</t>
  </si>
  <si>
    <t>TARSITANI</t>
  </si>
  <si>
    <t>0:46:45</t>
  </si>
  <si>
    <t>CRAESCU</t>
  </si>
  <si>
    <t>LIGUORI</t>
  </si>
  <si>
    <t>GASTALDELLO</t>
  </si>
  <si>
    <t>0:46:46</t>
  </si>
  <si>
    <t>PISELLI</t>
  </si>
  <si>
    <t>MARIATERESA</t>
  </si>
  <si>
    <t>DI CROCE</t>
  </si>
  <si>
    <t>0:46:47</t>
  </si>
  <si>
    <t>LO IACONO</t>
  </si>
  <si>
    <t>VISTOLA</t>
  </si>
  <si>
    <t>IOELE</t>
  </si>
  <si>
    <t>ORAZI</t>
  </si>
  <si>
    <t>MADONIA</t>
  </si>
  <si>
    <t>DELL'UNTO</t>
  </si>
  <si>
    <t>0:46:48</t>
  </si>
  <si>
    <t>GUARENTE</t>
  </si>
  <si>
    <t>PENSO</t>
  </si>
  <si>
    <t>FRATTINI</t>
  </si>
  <si>
    <t>NOVARA CHE CORRE</t>
  </si>
  <si>
    <t>LINDA</t>
  </si>
  <si>
    <t>CAVALERI</t>
  </si>
  <si>
    <t>0:46:49</t>
  </si>
  <si>
    <t>DONZELLA</t>
  </si>
  <si>
    <t>PONTE DI NONA</t>
  </si>
  <si>
    <t>D'AMATO</t>
  </si>
  <si>
    <t>0:46:50</t>
  </si>
  <si>
    <t>LONGARINI</t>
  </si>
  <si>
    <t>TORAZZI</t>
  </si>
  <si>
    <t>0:46:51</t>
  </si>
  <si>
    <t>TIBALDI</t>
  </si>
  <si>
    <t>PICOTTI</t>
  </si>
  <si>
    <t>CARRERA</t>
  </si>
  <si>
    <t>LOSITO</t>
  </si>
  <si>
    <t>0:46:52</t>
  </si>
  <si>
    <t>FOSCARI</t>
  </si>
  <si>
    <t>MARCHESE</t>
  </si>
  <si>
    <t>INFANTE</t>
  </si>
  <si>
    <t>0:46:53</t>
  </si>
  <si>
    <t>SENSATI</t>
  </si>
  <si>
    <t>DI PACE</t>
  </si>
  <si>
    <t>ADELE</t>
  </si>
  <si>
    <t>DI LEO</t>
  </si>
  <si>
    <t>0:46:54</t>
  </si>
  <si>
    <t>TROCCHI</t>
  </si>
  <si>
    <t>PANICALI</t>
  </si>
  <si>
    <t>PANZANO</t>
  </si>
  <si>
    <t>PAPALUCA</t>
  </si>
  <si>
    <t>0:46:55</t>
  </si>
  <si>
    <t>CIMARELLI</t>
  </si>
  <si>
    <t>PIMPINELLA</t>
  </si>
  <si>
    <t>0:46:56</t>
  </si>
  <si>
    <t>FEDELI</t>
  </si>
  <si>
    <t>RAZZANO</t>
  </si>
  <si>
    <t>0:46:57</t>
  </si>
  <si>
    <t>ANCONA</t>
  </si>
  <si>
    <t>DI LEONE</t>
  </si>
  <si>
    <t>OLIOSI</t>
  </si>
  <si>
    <t>0:46:58</t>
  </si>
  <si>
    <t>0:46:59</t>
  </si>
  <si>
    <t>TRACCITTO</t>
  </si>
  <si>
    <t>0:47:00</t>
  </si>
  <si>
    <t>APRILE</t>
  </si>
  <si>
    <t>ROCCELLA</t>
  </si>
  <si>
    <t>SALVATORE MARIA</t>
  </si>
  <si>
    <t>ASD ARCA ATL.AVERSA A.AVERSANO</t>
  </si>
  <si>
    <t>0:47:01</t>
  </si>
  <si>
    <t>BAGAGLINI</t>
  </si>
  <si>
    <t>GUERRIERO</t>
  </si>
  <si>
    <t>SANTIAGO BELENO</t>
  </si>
  <si>
    <t>DARIO DE JESUS</t>
  </si>
  <si>
    <t>0:47:02</t>
  </si>
  <si>
    <t>VECCHIO</t>
  </si>
  <si>
    <t>0:47:04</t>
  </si>
  <si>
    <t>0:47:05</t>
  </si>
  <si>
    <t>BARBAGIOVANNI</t>
  </si>
  <si>
    <t>0:47:06</t>
  </si>
  <si>
    <t>BOLOGNINO</t>
  </si>
  <si>
    <t>TRAPANI</t>
  </si>
  <si>
    <t>MEGA HOBBY SPORT</t>
  </si>
  <si>
    <t>0:47:07</t>
  </si>
  <si>
    <t>GAGLIOSTRO</t>
  </si>
  <si>
    <t>CLUB ATL. CENTRALE</t>
  </si>
  <si>
    <t>SFORZA</t>
  </si>
  <si>
    <t>0:47:08</t>
  </si>
  <si>
    <t>SAITTA</t>
  </si>
  <si>
    <t>DELL'ARMI</t>
  </si>
  <si>
    <t>BEDMAR VILLANUEVA</t>
  </si>
  <si>
    <t>ANA</t>
  </si>
  <si>
    <t>OVIDIO</t>
  </si>
  <si>
    <t>GS VVF G. BRUNETTI</t>
  </si>
  <si>
    <t>LO CHIATTO</t>
  </si>
  <si>
    <t>A.S.D. 'LIONS CLUB' GROTTAM.DA</t>
  </si>
  <si>
    <t>POGGI D'ANGELO</t>
  </si>
  <si>
    <t>0:47:09</t>
  </si>
  <si>
    <t>FULLI</t>
  </si>
  <si>
    <t>NOMI</t>
  </si>
  <si>
    <t>MOTOKO</t>
  </si>
  <si>
    <t>SPADONI</t>
  </si>
  <si>
    <t>SARGENTINI</t>
  </si>
  <si>
    <t>GALLO</t>
  </si>
  <si>
    <t>0:47:10</t>
  </si>
  <si>
    <t>0:47:11</t>
  </si>
  <si>
    <t>COSI</t>
  </si>
  <si>
    <t>MASI</t>
  </si>
  <si>
    <t>0:47:12</t>
  </si>
  <si>
    <t>SIROLLI</t>
  </si>
  <si>
    <t>ALESSANDRINI</t>
  </si>
  <si>
    <t>0:47:13</t>
  </si>
  <si>
    <t>TUDISCO</t>
  </si>
  <si>
    <t>0:47:14</t>
  </si>
  <si>
    <t>SIENA</t>
  </si>
  <si>
    <t>VITTORINI</t>
  </si>
  <si>
    <t>CANCELLIERI</t>
  </si>
  <si>
    <t>0:47:15</t>
  </si>
  <si>
    <t>0:47:16</t>
  </si>
  <si>
    <t>MELISURGO</t>
  </si>
  <si>
    <t>MARINACCI</t>
  </si>
  <si>
    <t>0:47:17</t>
  </si>
  <si>
    <t>CIANI</t>
  </si>
  <si>
    <t>0:47:18</t>
  </si>
  <si>
    <t>BATTISTELLI</t>
  </si>
  <si>
    <t>LIVIANO</t>
  </si>
  <si>
    <t>0:47:19</t>
  </si>
  <si>
    <t>CIOCI</t>
  </si>
  <si>
    <t>0:47:20</t>
  </si>
  <si>
    <t>MUGIANESI</t>
  </si>
  <si>
    <t>LUCIANO RAFFAELE</t>
  </si>
  <si>
    <t>A.S.D. GRAVINA FESTINA LENTE!</t>
  </si>
  <si>
    <t>0:47:21</t>
  </si>
  <si>
    <t>BRITTI</t>
  </si>
  <si>
    <t>SAPIENZA</t>
  </si>
  <si>
    <t>TEAM CARBON ASD</t>
  </si>
  <si>
    <t>0:47:22</t>
  </si>
  <si>
    <t>STARACE</t>
  </si>
  <si>
    <t>PERETTI</t>
  </si>
  <si>
    <t>PASCUCCI</t>
  </si>
  <si>
    <t>0:47:24</t>
  </si>
  <si>
    <t>TOGNETTI</t>
  </si>
  <si>
    <t>VENTURI</t>
  </si>
  <si>
    <t>RADI</t>
  </si>
  <si>
    <t>0:47:25</t>
  </si>
  <si>
    <t>CERQUAGLIA</t>
  </si>
  <si>
    <t>FRANTELLIZZI</t>
  </si>
  <si>
    <t>0:47:26</t>
  </si>
  <si>
    <t>MASSIMILIANI</t>
  </si>
  <si>
    <t>PIER FRANCESCO</t>
  </si>
  <si>
    <t>BARBARO</t>
  </si>
  <si>
    <t>MASTROCESARE</t>
  </si>
  <si>
    <t>MAIETTA</t>
  </si>
  <si>
    <t>0:47:27</t>
  </si>
  <si>
    <t>ERMO</t>
  </si>
  <si>
    <t>0:47:28</t>
  </si>
  <si>
    <t>PEDACE</t>
  </si>
  <si>
    <t>ANNA MARIA</t>
  </si>
  <si>
    <t>0:47:29</t>
  </si>
  <si>
    <t>GIANI'</t>
  </si>
  <si>
    <t>CICUZZA</t>
  </si>
  <si>
    <t>LUCCHINI</t>
  </si>
  <si>
    <t>ARCESE</t>
  </si>
  <si>
    <t>0:47:30</t>
  </si>
  <si>
    <t>PAOLOTTI</t>
  </si>
  <si>
    <t>GRELLONI</t>
  </si>
  <si>
    <t>0:47:31</t>
  </si>
  <si>
    <t>0:47:32</t>
  </si>
  <si>
    <t>FALLONI</t>
  </si>
  <si>
    <t>0:47:33</t>
  </si>
  <si>
    <t>PIACENTE</t>
  </si>
  <si>
    <t>0:47:34</t>
  </si>
  <si>
    <t>GISSI</t>
  </si>
  <si>
    <t>DI FRANCESCO</t>
  </si>
  <si>
    <t>VAGNOZZI</t>
  </si>
  <si>
    <t>SVIZZERO</t>
  </si>
  <si>
    <t>0:47:35</t>
  </si>
  <si>
    <t>BASSETTO</t>
  </si>
  <si>
    <t>FRANGELLA</t>
  </si>
  <si>
    <t>MAZZOCCHI</t>
  </si>
  <si>
    <t>ERDER</t>
  </si>
  <si>
    <t>0:47:36</t>
  </si>
  <si>
    <t>PIANGERELLI</t>
  </si>
  <si>
    <t>NICOLAGIOVANNI</t>
  </si>
  <si>
    <t>0:47:37</t>
  </si>
  <si>
    <t>BONINSEGNI</t>
  </si>
  <si>
    <t>0:47:38</t>
  </si>
  <si>
    <t>ASTOLFI</t>
  </si>
  <si>
    <t>AMATORI PODISTICA TERNI</t>
  </si>
  <si>
    <t>A.S.D. LIBERATLETICA</t>
  </si>
  <si>
    <t>0:47:39</t>
  </si>
  <si>
    <t>SELLAROLI</t>
  </si>
  <si>
    <t>0:47:40</t>
  </si>
  <si>
    <t>PIER PAOLO</t>
  </si>
  <si>
    <t>RESTIGLIAN</t>
  </si>
  <si>
    <t>0:47:41</t>
  </si>
  <si>
    <t>GIAPPICUCCI</t>
  </si>
  <si>
    <t>SANTOLINI</t>
  </si>
  <si>
    <t>0:47:43</t>
  </si>
  <si>
    <t>CUTURI</t>
  </si>
  <si>
    <t>CERVINI</t>
  </si>
  <si>
    <t>MANNA</t>
  </si>
  <si>
    <t>0:47:44</t>
  </si>
  <si>
    <t>POMPILI</t>
  </si>
  <si>
    <t>PALANDRI</t>
  </si>
  <si>
    <t>0:47:45</t>
  </si>
  <si>
    <t>CAPPELLUTI</t>
  </si>
  <si>
    <t>0:47:46</t>
  </si>
  <si>
    <t>1957</t>
  </si>
  <si>
    <t>PULCI</t>
  </si>
  <si>
    <t>1958</t>
  </si>
  <si>
    <t>1959</t>
  </si>
  <si>
    <t>0:47:47</t>
  </si>
  <si>
    <t>1960</t>
  </si>
  <si>
    <t>1961</t>
  </si>
  <si>
    <t>1962</t>
  </si>
  <si>
    <t>MENSI</t>
  </si>
  <si>
    <t>0:47:48</t>
  </si>
  <si>
    <t>1963</t>
  </si>
  <si>
    <t>DI REDA</t>
  </si>
  <si>
    <t>1964</t>
  </si>
  <si>
    <t>FENAROLI</t>
  </si>
  <si>
    <t>0:47:49</t>
  </si>
  <si>
    <t>1965</t>
  </si>
  <si>
    <t>1966</t>
  </si>
  <si>
    <t>LIVIERI</t>
  </si>
  <si>
    <t>1967</t>
  </si>
  <si>
    <t>1968</t>
  </si>
  <si>
    <t>1969</t>
  </si>
  <si>
    <t>1970</t>
  </si>
  <si>
    <t>1971</t>
  </si>
  <si>
    <t>1972</t>
  </si>
  <si>
    <t>0:47:50</t>
  </si>
  <si>
    <t>1973</t>
  </si>
  <si>
    <t>1974</t>
  </si>
  <si>
    <t>PERUGINI</t>
  </si>
  <si>
    <t>DOPOLAVORO ATAC MARATHON CLUB</t>
  </si>
  <si>
    <t>1975</t>
  </si>
  <si>
    <t>1976</t>
  </si>
  <si>
    <t>1977</t>
  </si>
  <si>
    <t>MINGRONE</t>
  </si>
  <si>
    <t>1978</t>
  </si>
  <si>
    <t>DORIA</t>
  </si>
  <si>
    <t>1979</t>
  </si>
  <si>
    <t>MONTALBANO</t>
  </si>
  <si>
    <t>1980</t>
  </si>
  <si>
    <t>ANTONACCI</t>
  </si>
  <si>
    <t>1981</t>
  </si>
  <si>
    <t>0:47:51</t>
  </si>
  <si>
    <t>1982</t>
  </si>
  <si>
    <t>ZACCAGNA</t>
  </si>
  <si>
    <t>1983</t>
  </si>
  <si>
    <t>1984</t>
  </si>
  <si>
    <t>GANZ</t>
  </si>
  <si>
    <t>1985</t>
  </si>
  <si>
    <t>1986</t>
  </si>
  <si>
    <t>TUCCIMEI</t>
  </si>
  <si>
    <t>0:47:52</t>
  </si>
  <si>
    <t>1987</t>
  </si>
  <si>
    <t>1988</t>
  </si>
  <si>
    <t>CREMONINI</t>
  </si>
  <si>
    <t>1989</t>
  </si>
  <si>
    <t>CERASA</t>
  </si>
  <si>
    <t>1990</t>
  </si>
  <si>
    <t>RIPARBELLI</t>
  </si>
  <si>
    <t>0:47:53</t>
  </si>
  <si>
    <t>1991</t>
  </si>
  <si>
    <t>1992</t>
  </si>
  <si>
    <t>0:47:54</t>
  </si>
  <si>
    <t>1993</t>
  </si>
  <si>
    <t>GRANELLA</t>
  </si>
  <si>
    <t>A.S.D. FOREVER RUN ROMA</t>
  </si>
  <si>
    <t>1994</t>
  </si>
  <si>
    <t>ERSILIA</t>
  </si>
  <si>
    <t>1995</t>
  </si>
  <si>
    <t>1996</t>
  </si>
  <si>
    <t>PUOTI</t>
  </si>
  <si>
    <t>0:47:55</t>
  </si>
  <si>
    <t>1997</t>
  </si>
  <si>
    <t>1998</t>
  </si>
  <si>
    <t>VECCHIONI</t>
  </si>
  <si>
    <t>1999</t>
  </si>
  <si>
    <t>2000</t>
  </si>
  <si>
    <t>2001</t>
  </si>
  <si>
    <t>0:47:56</t>
  </si>
  <si>
    <t>2002</t>
  </si>
  <si>
    <t>SAUZZI</t>
  </si>
  <si>
    <t>2003</t>
  </si>
  <si>
    <t>2004</t>
  </si>
  <si>
    <t>D'ABBIERI</t>
  </si>
  <si>
    <t>0:47:57</t>
  </si>
  <si>
    <t>2005</t>
  </si>
  <si>
    <t>2006</t>
  </si>
  <si>
    <t>IANNUZZI</t>
  </si>
  <si>
    <t>2007</t>
  </si>
  <si>
    <t>BRONZI</t>
  </si>
  <si>
    <t>2008</t>
  </si>
  <si>
    <t>0:47:58</t>
  </si>
  <si>
    <t>2009</t>
  </si>
  <si>
    <t>FALLOCCO</t>
  </si>
  <si>
    <t>0:47:59</t>
  </si>
  <si>
    <t>2010</t>
  </si>
  <si>
    <t>PIRRETTO</t>
  </si>
  <si>
    <t>2011</t>
  </si>
  <si>
    <t>MAMMINI</t>
  </si>
  <si>
    <t>GIAN DOMENICO</t>
  </si>
  <si>
    <t>2012</t>
  </si>
  <si>
    <t>0:48:00</t>
  </si>
  <si>
    <t>2013</t>
  </si>
  <si>
    <t>2014</t>
  </si>
  <si>
    <t>VALENTE</t>
  </si>
  <si>
    <t>2015</t>
  </si>
  <si>
    <t>2016</t>
  </si>
  <si>
    <t>MARTINI</t>
  </si>
  <si>
    <t>2017</t>
  </si>
  <si>
    <t>AMARI</t>
  </si>
  <si>
    <t>0:48:01</t>
  </si>
  <si>
    <t>2018</t>
  </si>
  <si>
    <t>ALESSANDRO CARMINE</t>
  </si>
  <si>
    <t>2019</t>
  </si>
  <si>
    <t>MANCINELLI</t>
  </si>
  <si>
    <t>2020</t>
  </si>
  <si>
    <t>2021</t>
  </si>
  <si>
    <t>2022</t>
  </si>
  <si>
    <t>TONEL</t>
  </si>
  <si>
    <t>0:48:02</t>
  </si>
  <si>
    <t>2023</t>
  </si>
  <si>
    <t>2024</t>
  </si>
  <si>
    <t>GALLINARO</t>
  </si>
  <si>
    <t>2025</t>
  </si>
  <si>
    <t>COLOMBI</t>
  </si>
  <si>
    <t>2026</t>
  </si>
  <si>
    <t>ACCOGLI</t>
  </si>
  <si>
    <t>0:48:03</t>
  </si>
  <si>
    <t>2027</t>
  </si>
  <si>
    <t>CASULA</t>
  </si>
  <si>
    <t>2028</t>
  </si>
  <si>
    <t>2029</t>
  </si>
  <si>
    <t>CIPOLLONE</t>
  </si>
  <si>
    <t>2030</t>
  </si>
  <si>
    <t>SANCHEZ</t>
  </si>
  <si>
    <t>2031</t>
  </si>
  <si>
    <t>0:48:04</t>
  </si>
  <si>
    <t>2032</t>
  </si>
  <si>
    <t>2033</t>
  </si>
  <si>
    <t>RORATO</t>
  </si>
  <si>
    <t>2034</t>
  </si>
  <si>
    <t>COSENTINO</t>
  </si>
  <si>
    <t>2035</t>
  </si>
  <si>
    <t>ZAMBENEDETTI</t>
  </si>
  <si>
    <t>2036</t>
  </si>
  <si>
    <t>0:48:05</t>
  </si>
  <si>
    <t>2037</t>
  </si>
  <si>
    <t>2038</t>
  </si>
  <si>
    <t>ERMENEGILDO</t>
  </si>
  <si>
    <t>2039</t>
  </si>
  <si>
    <t>VARCHETTA</t>
  </si>
  <si>
    <t>2040</t>
  </si>
  <si>
    <t>2041</t>
  </si>
  <si>
    <t>CIRO' MARINA CHE CORRE</t>
  </si>
  <si>
    <t>0:48:06</t>
  </si>
  <si>
    <t>2042</t>
  </si>
  <si>
    <t>MARCIANO</t>
  </si>
  <si>
    <t>2043</t>
  </si>
  <si>
    <t>2044</t>
  </si>
  <si>
    <t>MACRO</t>
  </si>
  <si>
    <t>2045</t>
  </si>
  <si>
    <t>0:48:07</t>
  </si>
  <si>
    <t>2046</t>
  </si>
  <si>
    <t>TEPPATI</t>
  </si>
  <si>
    <t>2047</t>
  </si>
  <si>
    <t>2048</t>
  </si>
  <si>
    <t>MAROZZA</t>
  </si>
  <si>
    <t>2049</t>
  </si>
  <si>
    <t>2050</t>
  </si>
  <si>
    <t>PIETRANTONI</t>
  </si>
  <si>
    <t>2051</t>
  </si>
  <si>
    <t>0:48:08</t>
  </si>
  <si>
    <t>2052</t>
  </si>
  <si>
    <t>BONFIGLIO</t>
  </si>
  <si>
    <t>2053</t>
  </si>
  <si>
    <t>TARANTINO</t>
  </si>
  <si>
    <t>GIOVANNI B.</t>
  </si>
  <si>
    <t>2054</t>
  </si>
  <si>
    <t>GIAMMANCO</t>
  </si>
  <si>
    <t>0:48:09</t>
  </si>
  <si>
    <t>2055</t>
  </si>
  <si>
    <t>BALDRY</t>
  </si>
  <si>
    <t>ANNA COSTANZA</t>
  </si>
  <si>
    <t>0:48:10</t>
  </si>
  <si>
    <t>2056</t>
  </si>
  <si>
    <t>ORTOLANI</t>
  </si>
  <si>
    <t>2057</t>
  </si>
  <si>
    <t>SISTI</t>
  </si>
  <si>
    <t>SAURO</t>
  </si>
  <si>
    <t>2058</t>
  </si>
  <si>
    <t>SILVERI</t>
  </si>
  <si>
    <t>2059</t>
  </si>
  <si>
    <t>BARDINI</t>
  </si>
  <si>
    <t>2060</t>
  </si>
  <si>
    <t>2061</t>
  </si>
  <si>
    <t>RECANATESI</t>
  </si>
  <si>
    <t>SF60</t>
  </si>
  <si>
    <t>0:48:11</t>
  </si>
  <si>
    <t>2062</t>
  </si>
  <si>
    <t>DECINTI</t>
  </si>
  <si>
    <t>2063</t>
  </si>
  <si>
    <t>2064</t>
  </si>
  <si>
    <t>PONZIANI</t>
  </si>
  <si>
    <t>0:48:12</t>
  </si>
  <si>
    <t>2065</t>
  </si>
  <si>
    <t>SUMATRA</t>
  </si>
  <si>
    <t>2066</t>
  </si>
  <si>
    <t>CIARALLI</t>
  </si>
  <si>
    <t>2067</t>
  </si>
  <si>
    <t>D'AMELIO</t>
  </si>
  <si>
    <t>2068</t>
  </si>
  <si>
    <t>ATTENNI</t>
  </si>
  <si>
    <t>0:48:13</t>
  </si>
  <si>
    <t>2069</t>
  </si>
  <si>
    <t>OMODEO SALE'</t>
  </si>
  <si>
    <t>2070</t>
  </si>
  <si>
    <t>2071</t>
  </si>
  <si>
    <t>SERIO</t>
  </si>
  <si>
    <t>2072</t>
  </si>
  <si>
    <t>CHIARELLO</t>
  </si>
  <si>
    <t>2073</t>
  </si>
  <si>
    <t>2074</t>
  </si>
  <si>
    <t>QUERINI</t>
  </si>
  <si>
    <t>2075</t>
  </si>
  <si>
    <t>TODARO MARESCOTTI</t>
  </si>
  <si>
    <t>0:48:14</t>
  </si>
  <si>
    <t>2076</t>
  </si>
  <si>
    <t>PASSARI</t>
  </si>
  <si>
    <t>2077</t>
  </si>
  <si>
    <t>0:48:15</t>
  </si>
  <si>
    <t>2078</t>
  </si>
  <si>
    <t>SEGATORI</t>
  </si>
  <si>
    <t>2079</t>
  </si>
  <si>
    <t>CATANZANI</t>
  </si>
  <si>
    <t>0:48:16</t>
  </si>
  <si>
    <t>2080</t>
  </si>
  <si>
    <t>2081</t>
  </si>
  <si>
    <t>FORCELLA</t>
  </si>
  <si>
    <t>2082</t>
  </si>
  <si>
    <t>DAL FUOCO</t>
  </si>
  <si>
    <t>2083</t>
  </si>
  <si>
    <t>0:48:17</t>
  </si>
  <si>
    <t>2084</t>
  </si>
  <si>
    <t>2085</t>
  </si>
  <si>
    <t>2086</t>
  </si>
  <si>
    <t>CHIAPPARICCI</t>
  </si>
  <si>
    <t>2087</t>
  </si>
  <si>
    <t>BEZMALINOVICH</t>
  </si>
  <si>
    <t>0:48:18</t>
  </si>
  <si>
    <t>2088</t>
  </si>
  <si>
    <t>PIETRONI</t>
  </si>
  <si>
    <t>2089</t>
  </si>
  <si>
    <t>BATTILLOCCHI</t>
  </si>
  <si>
    <t>2090</t>
  </si>
  <si>
    <t>0:48:19</t>
  </si>
  <si>
    <t>2091</t>
  </si>
  <si>
    <t>2092</t>
  </si>
  <si>
    <t>CALENNE</t>
  </si>
  <si>
    <t>2093</t>
  </si>
  <si>
    <t>PISANI</t>
  </si>
  <si>
    <t>2094</t>
  </si>
  <si>
    <t>CAIAZZI</t>
  </si>
  <si>
    <t>2095</t>
  </si>
  <si>
    <t>CECCA</t>
  </si>
  <si>
    <t>0:48:20</t>
  </si>
  <si>
    <t>2096</t>
  </si>
  <si>
    <t>CIOTTI</t>
  </si>
  <si>
    <t>MARIA LINDA</t>
  </si>
  <si>
    <t>SF65</t>
  </si>
  <si>
    <t>2097</t>
  </si>
  <si>
    <t>CAVARRA</t>
  </si>
  <si>
    <t>2098</t>
  </si>
  <si>
    <t>NOCCA</t>
  </si>
  <si>
    <t>0:48:21</t>
  </si>
  <si>
    <t>2099</t>
  </si>
  <si>
    <t>VAZIRI</t>
  </si>
  <si>
    <t>HOUMAN</t>
  </si>
  <si>
    <t>2100</t>
  </si>
  <si>
    <t>2101</t>
  </si>
  <si>
    <t>PICCIONI</t>
  </si>
  <si>
    <t>2102</t>
  </si>
  <si>
    <t>SAPINO</t>
  </si>
  <si>
    <t>0:48:22</t>
  </si>
  <si>
    <t>2103</t>
  </si>
  <si>
    <t>LAURUCCI</t>
  </si>
  <si>
    <t>2104</t>
  </si>
  <si>
    <t>FARABULLINI</t>
  </si>
  <si>
    <t>2105</t>
  </si>
  <si>
    <t>2106</t>
  </si>
  <si>
    <t>COSMA</t>
  </si>
  <si>
    <t>2107</t>
  </si>
  <si>
    <t>0:48:23</t>
  </si>
  <si>
    <t>2108</t>
  </si>
  <si>
    <t>MASELLI</t>
  </si>
  <si>
    <t>2109</t>
  </si>
  <si>
    <t>CRISTOFARO</t>
  </si>
  <si>
    <t>2110</t>
  </si>
  <si>
    <t>DI MAMBRO</t>
  </si>
  <si>
    <t>0:48:24</t>
  </si>
  <si>
    <t>2111</t>
  </si>
  <si>
    <t>2112</t>
  </si>
  <si>
    <t>CAPONERA</t>
  </si>
  <si>
    <t>0:48:25</t>
  </si>
  <si>
    <t>2113</t>
  </si>
  <si>
    <t>SCHIAVONE</t>
  </si>
  <si>
    <t>2114</t>
  </si>
  <si>
    <t>ASD PODISTICA PRIMAVALLE</t>
  </si>
  <si>
    <t>2115</t>
  </si>
  <si>
    <t>0:48:26</t>
  </si>
  <si>
    <t>2116</t>
  </si>
  <si>
    <t>2117</t>
  </si>
  <si>
    <t>BERTELLI</t>
  </si>
  <si>
    <t>2118</t>
  </si>
  <si>
    <t>2119</t>
  </si>
  <si>
    <t>DE STEFANIS</t>
  </si>
  <si>
    <t>2120</t>
  </si>
  <si>
    <t>2121</t>
  </si>
  <si>
    <t>FULCI</t>
  </si>
  <si>
    <t>LICIA</t>
  </si>
  <si>
    <t>2122</t>
  </si>
  <si>
    <t>2123</t>
  </si>
  <si>
    <t>0:48:27</t>
  </si>
  <si>
    <t>2124</t>
  </si>
  <si>
    <t>SOLDINI</t>
  </si>
  <si>
    <t>2125</t>
  </si>
  <si>
    <t>2126</t>
  </si>
  <si>
    <t>PEDDIS</t>
  </si>
  <si>
    <t>2127</t>
  </si>
  <si>
    <t>ALFEI</t>
  </si>
  <si>
    <t>2128</t>
  </si>
  <si>
    <t>0:48:28</t>
  </si>
  <si>
    <t>2129</t>
  </si>
  <si>
    <t>PERITO</t>
  </si>
  <si>
    <t>GILBERTO</t>
  </si>
  <si>
    <t>0:48:29</t>
  </si>
  <si>
    <t>2130</t>
  </si>
  <si>
    <t>LEOPARDO</t>
  </si>
  <si>
    <t>LUCIO MARIA</t>
  </si>
  <si>
    <t>2131</t>
  </si>
  <si>
    <t>ARONICA</t>
  </si>
  <si>
    <t>0:48:30</t>
  </si>
  <si>
    <t>2132</t>
  </si>
  <si>
    <t>MACRI'</t>
  </si>
  <si>
    <t>2133</t>
  </si>
  <si>
    <t>MACCARONI</t>
  </si>
  <si>
    <t>2134</t>
  </si>
  <si>
    <t>PASTORE</t>
  </si>
  <si>
    <t>GIGLIOLA</t>
  </si>
  <si>
    <t>2135</t>
  </si>
  <si>
    <t>2136</t>
  </si>
  <si>
    <t>MILORO</t>
  </si>
  <si>
    <t>2137</t>
  </si>
  <si>
    <t>ZICARELLI</t>
  </si>
  <si>
    <t>2138</t>
  </si>
  <si>
    <t>ZITELLI</t>
  </si>
  <si>
    <t>2139</t>
  </si>
  <si>
    <t>0:48:31</t>
  </si>
  <si>
    <t>2140</t>
  </si>
  <si>
    <t>0:48:32</t>
  </si>
  <si>
    <t>2141</t>
  </si>
  <si>
    <t>RAMUNDO</t>
  </si>
  <si>
    <t>ALIANO</t>
  </si>
  <si>
    <t>2142</t>
  </si>
  <si>
    <t>CALTAGIRONE</t>
  </si>
  <si>
    <t>2143</t>
  </si>
  <si>
    <t>2144</t>
  </si>
  <si>
    <t>2145</t>
  </si>
  <si>
    <t>0:48:33</t>
  </si>
  <si>
    <t>2146</t>
  </si>
  <si>
    <t>2147</t>
  </si>
  <si>
    <t>2148</t>
  </si>
  <si>
    <t>LUNA</t>
  </si>
  <si>
    <t>2149</t>
  </si>
  <si>
    <t>2150</t>
  </si>
  <si>
    <t>2151</t>
  </si>
  <si>
    <t>2152</t>
  </si>
  <si>
    <t>PROSPERI</t>
  </si>
  <si>
    <t>0:48:34</t>
  </si>
  <si>
    <t>2153</t>
  </si>
  <si>
    <t>PARTESANO</t>
  </si>
  <si>
    <t>2154</t>
  </si>
  <si>
    <t>IAPELLA</t>
  </si>
  <si>
    <t>2155</t>
  </si>
  <si>
    <t>COLASANTI</t>
  </si>
  <si>
    <t>ENDURANCE X ITALIAN TEAM</t>
  </si>
  <si>
    <t>2156</t>
  </si>
  <si>
    <t>2157</t>
  </si>
  <si>
    <t>LO GIUDICE</t>
  </si>
  <si>
    <t>0:48:35</t>
  </si>
  <si>
    <t>2158</t>
  </si>
  <si>
    <t>2159</t>
  </si>
  <si>
    <t>MOCCI</t>
  </si>
  <si>
    <t>2160</t>
  </si>
  <si>
    <t>BITTONI</t>
  </si>
  <si>
    <t>0:48:36</t>
  </si>
  <si>
    <t>2161</t>
  </si>
  <si>
    <t>STABOLI</t>
  </si>
  <si>
    <t>2162</t>
  </si>
  <si>
    <t>2163</t>
  </si>
  <si>
    <t>MILLOZZA</t>
  </si>
  <si>
    <t>2164</t>
  </si>
  <si>
    <t>CIAMPA</t>
  </si>
  <si>
    <t>2165</t>
  </si>
  <si>
    <t>2166</t>
  </si>
  <si>
    <t>BIASCIANO</t>
  </si>
  <si>
    <t>2167</t>
  </si>
  <si>
    <t>0:48:37</t>
  </si>
  <si>
    <t>2168</t>
  </si>
  <si>
    <t>TOTI</t>
  </si>
  <si>
    <t>2169</t>
  </si>
  <si>
    <t>GIANNETTI</t>
  </si>
  <si>
    <t>2170</t>
  </si>
  <si>
    <t>2171</t>
  </si>
  <si>
    <t>2172</t>
  </si>
  <si>
    <t>2173</t>
  </si>
  <si>
    <t>0:48:38</t>
  </si>
  <si>
    <t>2174</t>
  </si>
  <si>
    <t>2175</t>
  </si>
  <si>
    <t>2176</t>
  </si>
  <si>
    <t>DELL'OREFICE</t>
  </si>
  <si>
    <t>2177</t>
  </si>
  <si>
    <t>0:48:39</t>
  </si>
  <si>
    <t>2178</t>
  </si>
  <si>
    <t>CORRADI</t>
  </si>
  <si>
    <t>2179</t>
  </si>
  <si>
    <t>BEDODI</t>
  </si>
  <si>
    <t>2180</t>
  </si>
  <si>
    <t>2181</t>
  </si>
  <si>
    <t>GORERI</t>
  </si>
  <si>
    <t>ROBIN</t>
  </si>
  <si>
    <t>2182</t>
  </si>
  <si>
    <t>MOSTICONE</t>
  </si>
  <si>
    <t>2183</t>
  </si>
  <si>
    <t>NADDEO</t>
  </si>
  <si>
    <t>2184</t>
  </si>
  <si>
    <t>PAGANI</t>
  </si>
  <si>
    <t>2185</t>
  </si>
  <si>
    <t>0:48:40</t>
  </si>
  <si>
    <t>2186</t>
  </si>
  <si>
    <t>2187</t>
  </si>
  <si>
    <t>2188</t>
  </si>
  <si>
    <t>2189</t>
  </si>
  <si>
    <t>CIAVAGLIA</t>
  </si>
  <si>
    <t>2190</t>
  </si>
  <si>
    <t>GAGLIARDI</t>
  </si>
  <si>
    <t>2191</t>
  </si>
  <si>
    <t>2192</t>
  </si>
  <si>
    <t>2193</t>
  </si>
  <si>
    <t>2194</t>
  </si>
  <si>
    <t>CHIAPPINI</t>
  </si>
  <si>
    <t>0:48:41</t>
  </si>
  <si>
    <t>2195</t>
  </si>
  <si>
    <t>ABRUSCIA</t>
  </si>
  <si>
    <t>2196</t>
  </si>
  <si>
    <t>GIUSEPPE SERGIO</t>
  </si>
  <si>
    <t>2197</t>
  </si>
  <si>
    <t>2198</t>
  </si>
  <si>
    <t>SALZANO</t>
  </si>
  <si>
    <t>2199</t>
  </si>
  <si>
    <t>2200</t>
  </si>
  <si>
    <t>0:48:42</t>
  </si>
  <si>
    <t>2201</t>
  </si>
  <si>
    <t>COLALUCA</t>
  </si>
  <si>
    <t>2202</t>
  </si>
  <si>
    <t>2203</t>
  </si>
  <si>
    <t>2204</t>
  </si>
  <si>
    <t>0:48:43</t>
  </si>
  <si>
    <t>2205</t>
  </si>
  <si>
    <t>2206</t>
  </si>
  <si>
    <t>PIERONI</t>
  </si>
  <si>
    <t>2207</t>
  </si>
  <si>
    <t>PRETE</t>
  </si>
  <si>
    <t>G.S. CERVETERI RUNNERS</t>
  </si>
  <si>
    <t>2208</t>
  </si>
  <si>
    <t>ZIMEI</t>
  </si>
  <si>
    <t>2209</t>
  </si>
  <si>
    <t>2210</t>
  </si>
  <si>
    <t>2211</t>
  </si>
  <si>
    <t>2212</t>
  </si>
  <si>
    <t>PORTIOLI</t>
  </si>
  <si>
    <t>0:48:44</t>
  </si>
  <si>
    <t>2213</t>
  </si>
  <si>
    <t>2214</t>
  </si>
  <si>
    <t>FILIPPELLO</t>
  </si>
  <si>
    <t>2215</t>
  </si>
  <si>
    <t>2216</t>
  </si>
  <si>
    <t>2217</t>
  </si>
  <si>
    <t>0:48:45</t>
  </si>
  <si>
    <t>2218</t>
  </si>
  <si>
    <t>CARUSIO</t>
  </si>
  <si>
    <t>2219</t>
  </si>
  <si>
    <t>MARFOLI GALDIERO</t>
  </si>
  <si>
    <t>2220</t>
  </si>
  <si>
    <t>SANTAGADA</t>
  </si>
  <si>
    <t>2221</t>
  </si>
  <si>
    <t>2222</t>
  </si>
  <si>
    <t>2223</t>
  </si>
  <si>
    <t>TONIELLI</t>
  </si>
  <si>
    <t>2224</t>
  </si>
  <si>
    <t>SPINOZZI</t>
  </si>
  <si>
    <t>0:48:46</t>
  </si>
  <si>
    <t>2225</t>
  </si>
  <si>
    <t>FEDERICI</t>
  </si>
  <si>
    <t>2226</t>
  </si>
  <si>
    <t>RUBICINI</t>
  </si>
  <si>
    <t>2227</t>
  </si>
  <si>
    <t>2228</t>
  </si>
  <si>
    <t>2229</t>
  </si>
  <si>
    <t>2230</t>
  </si>
  <si>
    <t>0:48:47</t>
  </si>
  <si>
    <t>2231</t>
  </si>
  <si>
    <t>2232</t>
  </si>
  <si>
    <t>2233</t>
  </si>
  <si>
    <t>A.S.D. TRIATHLON OSTIA</t>
  </si>
  <si>
    <t>0:48:48</t>
  </si>
  <si>
    <t>2234</t>
  </si>
  <si>
    <t>SCORZONI</t>
  </si>
  <si>
    <t>2235</t>
  </si>
  <si>
    <t>ADEMO</t>
  </si>
  <si>
    <t>2236</t>
  </si>
  <si>
    <t>CASTELLANI</t>
  </si>
  <si>
    <t>0:48:49</t>
  </si>
  <si>
    <t>2237</t>
  </si>
  <si>
    <t>MARIA LUISA</t>
  </si>
  <si>
    <t>2238</t>
  </si>
  <si>
    <t>2239</t>
  </si>
  <si>
    <t>SEVERINO</t>
  </si>
  <si>
    <t>2240</t>
  </si>
  <si>
    <t>FIORITO</t>
  </si>
  <si>
    <t>NATALE ANT ROBER</t>
  </si>
  <si>
    <t>2241</t>
  </si>
  <si>
    <t>0:48:50</t>
  </si>
  <si>
    <t>2242</t>
  </si>
  <si>
    <t>PIOMBO</t>
  </si>
  <si>
    <t>2243</t>
  </si>
  <si>
    <t>2244</t>
  </si>
  <si>
    <t>2245</t>
  </si>
  <si>
    <t>RONDINELLI</t>
  </si>
  <si>
    <t>0:48:51</t>
  </si>
  <si>
    <t>2246</t>
  </si>
  <si>
    <t>2247</t>
  </si>
  <si>
    <t>2248</t>
  </si>
  <si>
    <t>DI CESARE</t>
  </si>
  <si>
    <t>0:48:52</t>
  </si>
  <si>
    <t>2249</t>
  </si>
  <si>
    <t>CORTINI</t>
  </si>
  <si>
    <t>2250</t>
  </si>
  <si>
    <t>ALIOTTA</t>
  </si>
  <si>
    <t>DIDIER GIUSEPPE</t>
  </si>
  <si>
    <t>2251</t>
  </si>
  <si>
    <t>LA GALA</t>
  </si>
  <si>
    <t>0:48:53</t>
  </si>
  <si>
    <t>2252</t>
  </si>
  <si>
    <t>OLFI</t>
  </si>
  <si>
    <t>VENICEMARATHON CLUB</t>
  </si>
  <si>
    <t>2253</t>
  </si>
  <si>
    <t>2254</t>
  </si>
  <si>
    <t>2255</t>
  </si>
  <si>
    <t>2256</t>
  </si>
  <si>
    <t>0:48:54</t>
  </si>
  <si>
    <t>2257</t>
  </si>
  <si>
    <t>SCARINCI</t>
  </si>
  <si>
    <t>2258</t>
  </si>
  <si>
    <t>2259</t>
  </si>
  <si>
    <t>0:48:55</t>
  </si>
  <si>
    <t>2260</t>
  </si>
  <si>
    <t>ANDREA MARIO</t>
  </si>
  <si>
    <t>LET'S MOVE RUNNING</t>
  </si>
  <si>
    <t>0:48:56</t>
  </si>
  <si>
    <t>2261</t>
  </si>
  <si>
    <t>ARDITO</t>
  </si>
  <si>
    <t>2262</t>
  </si>
  <si>
    <t>STEFANINI</t>
  </si>
  <si>
    <t>2263</t>
  </si>
  <si>
    <t>2264</t>
  </si>
  <si>
    <t>AMBRA</t>
  </si>
  <si>
    <t>2265</t>
  </si>
  <si>
    <t>2266</t>
  </si>
  <si>
    <t>0:48:57</t>
  </si>
  <si>
    <t>2267</t>
  </si>
  <si>
    <t>SESSA</t>
  </si>
  <si>
    <t>2268</t>
  </si>
  <si>
    <t>MINERVINO</t>
  </si>
  <si>
    <t>COSIMO DAMIANO</t>
  </si>
  <si>
    <t>0:48:58</t>
  </si>
  <si>
    <t>2269</t>
  </si>
  <si>
    <t>FANELLI</t>
  </si>
  <si>
    <t>2270</t>
  </si>
  <si>
    <t>COCCHI</t>
  </si>
  <si>
    <t>FEDERICO FRANCES</t>
  </si>
  <si>
    <t>2271</t>
  </si>
  <si>
    <t>ALESSANDRO VITTORI</t>
  </si>
  <si>
    <t>2272</t>
  </si>
  <si>
    <t>2273</t>
  </si>
  <si>
    <t>ARCANGELI</t>
  </si>
  <si>
    <t>2274</t>
  </si>
  <si>
    <t>2275</t>
  </si>
  <si>
    <t>CIERVO</t>
  </si>
  <si>
    <t>0:48:59</t>
  </si>
  <si>
    <t>2276</t>
  </si>
  <si>
    <t>NUCERA</t>
  </si>
  <si>
    <t>POD. ORO FANTASY</t>
  </si>
  <si>
    <t>2277</t>
  </si>
  <si>
    <t>RUSPICIONI</t>
  </si>
  <si>
    <t>2278</t>
  </si>
  <si>
    <t>CURATOLA</t>
  </si>
  <si>
    <t>2279</t>
  </si>
  <si>
    <t>PESCI</t>
  </si>
  <si>
    <t>2280</t>
  </si>
  <si>
    <t>FASULO</t>
  </si>
  <si>
    <t>2281</t>
  </si>
  <si>
    <t>SOFI</t>
  </si>
  <si>
    <t>0:49:00</t>
  </si>
  <si>
    <t>2282</t>
  </si>
  <si>
    <t>JARAMNA</t>
  </si>
  <si>
    <t>SHUA'A</t>
  </si>
  <si>
    <t>2283</t>
  </si>
  <si>
    <t>D'ACUTI</t>
  </si>
  <si>
    <t>2284</t>
  </si>
  <si>
    <t>2285</t>
  </si>
  <si>
    <t>HUIE</t>
  </si>
  <si>
    <t>ANN CATHERINE</t>
  </si>
  <si>
    <t>2286</t>
  </si>
  <si>
    <t>2287</t>
  </si>
  <si>
    <t>PIETROPAOLO</t>
  </si>
  <si>
    <t>0:49:01</t>
  </si>
  <si>
    <t>2288</t>
  </si>
  <si>
    <t>MARSILI</t>
  </si>
  <si>
    <t>2289</t>
  </si>
  <si>
    <t>2290</t>
  </si>
  <si>
    <t>0:49:02</t>
  </si>
  <si>
    <t>2291</t>
  </si>
  <si>
    <t>GRASSETTI</t>
  </si>
  <si>
    <t>2292</t>
  </si>
  <si>
    <t>ISCARO</t>
  </si>
  <si>
    <t>2293</t>
  </si>
  <si>
    <t>0:49:03</t>
  </si>
  <si>
    <t>2294</t>
  </si>
  <si>
    <t>FONTI</t>
  </si>
  <si>
    <t>2295</t>
  </si>
  <si>
    <t>CUZZONE</t>
  </si>
  <si>
    <t>2296</t>
  </si>
  <si>
    <t>FERRONATO</t>
  </si>
  <si>
    <t>0:49:04</t>
  </si>
  <si>
    <t>2297</t>
  </si>
  <si>
    <t>2298</t>
  </si>
  <si>
    <t>BIAGIOLI</t>
  </si>
  <si>
    <t>2299</t>
  </si>
  <si>
    <t>ALARCON CARRERA</t>
  </si>
  <si>
    <t>GUIZELA HERMILA</t>
  </si>
  <si>
    <t>2300</t>
  </si>
  <si>
    <t>ALTOBELLI</t>
  </si>
  <si>
    <t>FILIBERTO</t>
  </si>
  <si>
    <t>2301</t>
  </si>
  <si>
    <t>RAUL</t>
  </si>
  <si>
    <t>2302</t>
  </si>
  <si>
    <t>MELE</t>
  </si>
  <si>
    <t>0:49:05</t>
  </si>
  <si>
    <t>2303</t>
  </si>
  <si>
    <t>RUSCONI</t>
  </si>
  <si>
    <t>2304</t>
  </si>
  <si>
    <t>MECCIA</t>
  </si>
  <si>
    <t>2305</t>
  </si>
  <si>
    <t>2306</t>
  </si>
  <si>
    <t>2307</t>
  </si>
  <si>
    <t>2308</t>
  </si>
  <si>
    <t>0:49:06</t>
  </si>
  <si>
    <t>2309</t>
  </si>
  <si>
    <t>BETTI</t>
  </si>
  <si>
    <t>2310</t>
  </si>
  <si>
    <t>LORENZINI</t>
  </si>
  <si>
    <t>2311</t>
  </si>
  <si>
    <t>2312</t>
  </si>
  <si>
    <t>2313</t>
  </si>
  <si>
    <t>BELLISI</t>
  </si>
  <si>
    <t>0:49:07</t>
  </si>
  <si>
    <t>2314</t>
  </si>
  <si>
    <t>MARRARA</t>
  </si>
  <si>
    <t>2315</t>
  </si>
  <si>
    <t>2316</t>
  </si>
  <si>
    <t>0:49:08</t>
  </si>
  <si>
    <t>2317</t>
  </si>
  <si>
    <t>2318</t>
  </si>
  <si>
    <t>BOCCIA</t>
  </si>
  <si>
    <t>2319</t>
  </si>
  <si>
    <t>RIGOLI</t>
  </si>
  <si>
    <t>0:49:09</t>
  </si>
  <si>
    <t>2320</t>
  </si>
  <si>
    <t>GIARDINO</t>
  </si>
  <si>
    <t>2321</t>
  </si>
  <si>
    <t>2322</t>
  </si>
  <si>
    <t>SACCO BOTTO</t>
  </si>
  <si>
    <t>A.S.D.DRAGONERO</t>
  </si>
  <si>
    <t>2323</t>
  </si>
  <si>
    <t>2324</t>
  </si>
  <si>
    <t>BIONDINI</t>
  </si>
  <si>
    <t>2325</t>
  </si>
  <si>
    <t>TELERA</t>
  </si>
  <si>
    <t>ATLETI  VALLE DELL'OFANTO</t>
  </si>
  <si>
    <t>2326</t>
  </si>
  <si>
    <t>MONIZIO</t>
  </si>
  <si>
    <t>2327</t>
  </si>
  <si>
    <t>SPELTA</t>
  </si>
  <si>
    <t>2328</t>
  </si>
  <si>
    <t>2329</t>
  </si>
  <si>
    <t>0:49:10</t>
  </si>
  <si>
    <t>2330</t>
  </si>
  <si>
    <t>CAPPABIANCA</t>
  </si>
  <si>
    <t>2331</t>
  </si>
  <si>
    <t>ULISSE</t>
  </si>
  <si>
    <t>SM75</t>
  </si>
  <si>
    <t>2332</t>
  </si>
  <si>
    <t>URSI</t>
  </si>
  <si>
    <t>ISA</t>
  </si>
  <si>
    <t>2333</t>
  </si>
  <si>
    <t>BONOMO</t>
  </si>
  <si>
    <t>2334</t>
  </si>
  <si>
    <t>2335</t>
  </si>
  <si>
    <t>TOROSANTUCCI</t>
  </si>
  <si>
    <t>0:49:11</t>
  </si>
  <si>
    <t>2336</t>
  </si>
  <si>
    <t>2337</t>
  </si>
  <si>
    <t>PERROTTA</t>
  </si>
  <si>
    <t>2338</t>
  </si>
  <si>
    <t>RIBELLI</t>
  </si>
  <si>
    <t>2339</t>
  </si>
  <si>
    <t>2340</t>
  </si>
  <si>
    <t>CAMPANA</t>
  </si>
  <si>
    <t>0:49:12</t>
  </si>
  <si>
    <t>2341</t>
  </si>
  <si>
    <t>DI ELEONORA</t>
  </si>
  <si>
    <t>2342</t>
  </si>
  <si>
    <t>PETRESCHI</t>
  </si>
  <si>
    <t>2343</t>
  </si>
  <si>
    <t>2344</t>
  </si>
  <si>
    <t>0:49:13</t>
  </si>
  <si>
    <t>2345</t>
  </si>
  <si>
    <t>MELCHIORRE</t>
  </si>
  <si>
    <t>2346</t>
  </si>
  <si>
    <t>RUGGERI FASCIANI</t>
  </si>
  <si>
    <t>2347</t>
  </si>
  <si>
    <t>LUMINI</t>
  </si>
  <si>
    <t>2348</t>
  </si>
  <si>
    <t>2349</t>
  </si>
  <si>
    <t>UNOLT</t>
  </si>
  <si>
    <t>0:49:14</t>
  </si>
  <si>
    <t>2350</t>
  </si>
  <si>
    <t>2351</t>
  </si>
  <si>
    <t>TRAQUATTRINI</t>
  </si>
  <si>
    <t>2352</t>
  </si>
  <si>
    <t>2353</t>
  </si>
  <si>
    <t>MASSARI</t>
  </si>
  <si>
    <t>2354</t>
  </si>
  <si>
    <t>PRIMO</t>
  </si>
  <si>
    <t>0:49:15</t>
  </si>
  <si>
    <t>2355</t>
  </si>
  <si>
    <t>BERNARDO</t>
  </si>
  <si>
    <t>2356</t>
  </si>
  <si>
    <t>STASI</t>
  </si>
  <si>
    <t>2357</t>
  </si>
  <si>
    <t>2358</t>
  </si>
  <si>
    <t>2359</t>
  </si>
  <si>
    <t>PULICANI</t>
  </si>
  <si>
    <t>INGRID</t>
  </si>
  <si>
    <t>2360</t>
  </si>
  <si>
    <t>2361</t>
  </si>
  <si>
    <t>GALEONE</t>
  </si>
  <si>
    <t>0:49:16</t>
  </si>
  <si>
    <t>2362</t>
  </si>
  <si>
    <t>2363</t>
  </si>
  <si>
    <t>2364</t>
  </si>
  <si>
    <t>CARIDEO</t>
  </si>
  <si>
    <t>0:49:17</t>
  </si>
  <si>
    <t>2365</t>
  </si>
  <si>
    <t>2366</t>
  </si>
  <si>
    <t>VIETRI</t>
  </si>
  <si>
    <t>2367</t>
  </si>
  <si>
    <t>0:49:18</t>
  </si>
  <si>
    <t>2368</t>
  </si>
  <si>
    <t>2369</t>
  </si>
  <si>
    <t>2370</t>
  </si>
  <si>
    <t>2371</t>
  </si>
  <si>
    <t>0:49:20</t>
  </si>
  <si>
    <t>2372</t>
  </si>
  <si>
    <t>2373</t>
  </si>
  <si>
    <t>0:49:21</t>
  </si>
  <si>
    <t>2374</t>
  </si>
  <si>
    <t>LEONARDI</t>
  </si>
  <si>
    <t>2375</t>
  </si>
  <si>
    <t>CARPANETO</t>
  </si>
  <si>
    <t>2376</t>
  </si>
  <si>
    <t>DI GIOVANNI</t>
  </si>
  <si>
    <t>2377</t>
  </si>
  <si>
    <t>PILLITTERI</t>
  </si>
  <si>
    <t>0:49:22</t>
  </si>
  <si>
    <t>2378</t>
  </si>
  <si>
    <t>CANTARINI</t>
  </si>
  <si>
    <t>2379</t>
  </si>
  <si>
    <t>OLIVA</t>
  </si>
  <si>
    <t>2380</t>
  </si>
  <si>
    <t>ANDREA PAOLO MIC</t>
  </si>
  <si>
    <t>0:49:23</t>
  </si>
  <si>
    <t>2381</t>
  </si>
  <si>
    <t>CICALA</t>
  </si>
  <si>
    <t>2382</t>
  </si>
  <si>
    <t>FASCIOLI</t>
  </si>
  <si>
    <t>2383</t>
  </si>
  <si>
    <t>GRAUSO</t>
  </si>
  <si>
    <t>0:49:24</t>
  </si>
  <si>
    <t>2384</t>
  </si>
  <si>
    <t>FUSI</t>
  </si>
  <si>
    <t>2385</t>
  </si>
  <si>
    <t>MAZZILLI</t>
  </si>
  <si>
    <t>2386</t>
  </si>
  <si>
    <t>2387</t>
  </si>
  <si>
    <t>RONCI</t>
  </si>
  <si>
    <t>2388</t>
  </si>
  <si>
    <t>CARAVILLANI</t>
  </si>
  <si>
    <t>2389</t>
  </si>
  <si>
    <t>MICHELI</t>
  </si>
  <si>
    <t>0:49:25</t>
  </si>
  <si>
    <t>2390</t>
  </si>
  <si>
    <t>CASORRI</t>
  </si>
  <si>
    <t>2391</t>
  </si>
  <si>
    <t>2392</t>
  </si>
  <si>
    <t>SANTURELLI</t>
  </si>
  <si>
    <t>2393</t>
  </si>
  <si>
    <t>RESPARAMBIA</t>
  </si>
  <si>
    <t>2394</t>
  </si>
  <si>
    <t>DI SANDALO</t>
  </si>
  <si>
    <t>GIUSPPE</t>
  </si>
  <si>
    <t>0:49:26</t>
  </si>
  <si>
    <t>2395</t>
  </si>
  <si>
    <t>GRIMANI</t>
  </si>
  <si>
    <t>2396</t>
  </si>
  <si>
    <t>PALANO</t>
  </si>
  <si>
    <t>0:49:27</t>
  </si>
  <si>
    <t>2397</t>
  </si>
  <si>
    <t>CRISAFULLI</t>
  </si>
  <si>
    <t>2398</t>
  </si>
  <si>
    <t>2399</t>
  </si>
  <si>
    <t>0:49:28</t>
  </si>
  <si>
    <t>2400</t>
  </si>
  <si>
    <t>2401</t>
  </si>
  <si>
    <t>2402</t>
  </si>
  <si>
    <t>MARTINELLO</t>
  </si>
  <si>
    <t>2403</t>
  </si>
  <si>
    <t>2404</t>
  </si>
  <si>
    <t>0:49:29</t>
  </si>
  <si>
    <t>2405</t>
  </si>
  <si>
    <t>2406</t>
  </si>
  <si>
    <t>2407</t>
  </si>
  <si>
    <t>MEONI</t>
  </si>
  <si>
    <t>0:49:30</t>
  </si>
  <si>
    <t>2408</t>
  </si>
  <si>
    <t>0:49:31</t>
  </si>
  <si>
    <t>2409</t>
  </si>
  <si>
    <t>2410</t>
  </si>
  <si>
    <t>PIETROMARCHI</t>
  </si>
  <si>
    <t>2411</t>
  </si>
  <si>
    <t>0:49:32</t>
  </si>
  <si>
    <t>2412</t>
  </si>
  <si>
    <t>ZARRIELLO</t>
  </si>
  <si>
    <t>2413</t>
  </si>
  <si>
    <t>2414</t>
  </si>
  <si>
    <t>2415</t>
  </si>
  <si>
    <t>PIERDOMENICO</t>
  </si>
  <si>
    <t>2416</t>
  </si>
  <si>
    <t>2417</t>
  </si>
  <si>
    <t>DE FILIPPIS</t>
  </si>
  <si>
    <t>DALILA</t>
  </si>
  <si>
    <t>0:49:33</t>
  </si>
  <si>
    <t>2418</t>
  </si>
  <si>
    <t>VINCENZONI</t>
  </si>
  <si>
    <t>2419</t>
  </si>
  <si>
    <t>STERN</t>
  </si>
  <si>
    <t>2420</t>
  </si>
  <si>
    <t>BRUGNOLI</t>
  </si>
  <si>
    <t>0:49:34</t>
  </si>
  <si>
    <t>2421</t>
  </si>
  <si>
    <t>CASSETTA</t>
  </si>
  <si>
    <t>2422</t>
  </si>
  <si>
    <t>2423</t>
  </si>
  <si>
    <t>DE FELICE</t>
  </si>
  <si>
    <t>0:49:35</t>
  </si>
  <si>
    <t>2424</t>
  </si>
  <si>
    <t>EUFEMIA</t>
  </si>
  <si>
    <t>2425</t>
  </si>
  <si>
    <t>CROELLA</t>
  </si>
  <si>
    <t>2426</t>
  </si>
  <si>
    <t>CARLOTTA</t>
  </si>
  <si>
    <t>2427</t>
  </si>
  <si>
    <t>2428</t>
  </si>
  <si>
    <t>MAZZOTTA</t>
  </si>
  <si>
    <t>2429</t>
  </si>
  <si>
    <t>2430</t>
  </si>
  <si>
    <t>CAMILLACCI</t>
  </si>
  <si>
    <t>0:49:36</t>
  </si>
  <si>
    <t>2431</t>
  </si>
  <si>
    <t>GIANMARCO</t>
  </si>
  <si>
    <t>2432</t>
  </si>
  <si>
    <t>2433</t>
  </si>
  <si>
    <t>SERGIACOMI</t>
  </si>
  <si>
    <t>2434</t>
  </si>
  <si>
    <t>LA ROSA</t>
  </si>
  <si>
    <t>2435</t>
  </si>
  <si>
    <t>2436</t>
  </si>
  <si>
    <t>SOLEMETITE</t>
  </si>
  <si>
    <t>2437</t>
  </si>
  <si>
    <t>0:49:37</t>
  </si>
  <si>
    <t>2438</t>
  </si>
  <si>
    <t>MARCO FABIO</t>
  </si>
  <si>
    <t>2439</t>
  </si>
  <si>
    <t>SCARPA</t>
  </si>
  <si>
    <t>0:49:38</t>
  </si>
  <si>
    <t>2440</t>
  </si>
  <si>
    <t>GONETTI</t>
  </si>
  <si>
    <t>2441</t>
  </si>
  <si>
    <t>0:49:39</t>
  </si>
  <si>
    <t>2442</t>
  </si>
  <si>
    <t>CAPRIOTTI</t>
  </si>
  <si>
    <t>2443</t>
  </si>
  <si>
    <t>0:49:40</t>
  </si>
  <si>
    <t>2444</t>
  </si>
  <si>
    <t>ALESSI</t>
  </si>
  <si>
    <t>2445</t>
  </si>
  <si>
    <t>2446</t>
  </si>
  <si>
    <t>MAGNI</t>
  </si>
  <si>
    <t>0:49:41</t>
  </si>
  <si>
    <t>2447</t>
  </si>
  <si>
    <t>CARERI</t>
  </si>
  <si>
    <t>A.S.D. ATLETICA ZAGAROLO</t>
  </si>
  <si>
    <t>2448</t>
  </si>
  <si>
    <t>BOLDORINI</t>
  </si>
  <si>
    <t>2449</t>
  </si>
  <si>
    <t>D'ALESSANDRO</t>
  </si>
  <si>
    <t>0:49:42</t>
  </si>
  <si>
    <t>2450</t>
  </si>
  <si>
    <t>MARCOZZI</t>
  </si>
  <si>
    <t>2451</t>
  </si>
  <si>
    <t>CARELLI</t>
  </si>
  <si>
    <t>2452</t>
  </si>
  <si>
    <t>D'ALOISIO</t>
  </si>
  <si>
    <t>0:49:43</t>
  </si>
  <si>
    <t>2453</t>
  </si>
  <si>
    <t>ARNALDI</t>
  </si>
  <si>
    <t>2454</t>
  </si>
  <si>
    <t>PERONE</t>
  </si>
  <si>
    <t>2455</t>
  </si>
  <si>
    <t>2456</t>
  </si>
  <si>
    <t>SPALLONI</t>
  </si>
  <si>
    <t>0:49:44</t>
  </si>
  <si>
    <t>2457</t>
  </si>
  <si>
    <t>TASSA</t>
  </si>
  <si>
    <t>2458</t>
  </si>
  <si>
    <t>2459</t>
  </si>
  <si>
    <t>DEVIACH</t>
  </si>
  <si>
    <t>2460</t>
  </si>
  <si>
    <t>REALE</t>
  </si>
  <si>
    <t>LUCIANO MARIA</t>
  </si>
  <si>
    <t>2461</t>
  </si>
  <si>
    <t>0:49:45</t>
  </si>
  <si>
    <t>2462</t>
  </si>
  <si>
    <t>ROTA</t>
  </si>
  <si>
    <t>2463</t>
  </si>
  <si>
    <t>LAMBERTO</t>
  </si>
  <si>
    <t>2464</t>
  </si>
  <si>
    <t>SPINELLI</t>
  </si>
  <si>
    <t>2465</t>
  </si>
  <si>
    <t>2466</t>
  </si>
  <si>
    <t>2467</t>
  </si>
  <si>
    <t>ACCROGLIANO'</t>
  </si>
  <si>
    <t>0:49:46</t>
  </si>
  <si>
    <t>2468</t>
  </si>
  <si>
    <t>2469</t>
  </si>
  <si>
    <t>BORDONI</t>
  </si>
  <si>
    <t>2470</t>
  </si>
  <si>
    <t>TIBERIA</t>
  </si>
  <si>
    <t>2471</t>
  </si>
  <si>
    <t>SARANGO SOTO</t>
  </si>
  <si>
    <t>HECTOR VIDAL</t>
  </si>
  <si>
    <t>0:49:47</t>
  </si>
  <si>
    <t>2472</t>
  </si>
  <si>
    <t>ALFANO</t>
  </si>
  <si>
    <t>0:49:48</t>
  </si>
  <si>
    <t>2473</t>
  </si>
  <si>
    <t>2474</t>
  </si>
  <si>
    <t>BASTA</t>
  </si>
  <si>
    <t>2475</t>
  </si>
  <si>
    <t>2476</t>
  </si>
  <si>
    <t>2477</t>
  </si>
  <si>
    <t>0:49:49</t>
  </si>
  <si>
    <t>2478</t>
  </si>
  <si>
    <t>2479</t>
  </si>
  <si>
    <t>MATARRESE</t>
  </si>
  <si>
    <t>2480</t>
  </si>
  <si>
    <t>2481</t>
  </si>
  <si>
    <t>0:49:50</t>
  </si>
  <si>
    <t>2482</t>
  </si>
  <si>
    <t>GIANGRASSO</t>
  </si>
  <si>
    <t>0:49:51</t>
  </si>
  <si>
    <t>2483</t>
  </si>
  <si>
    <t>BERTOLINI</t>
  </si>
  <si>
    <t>2484</t>
  </si>
  <si>
    <t>2485</t>
  </si>
  <si>
    <t>0:49:52</t>
  </si>
  <si>
    <t>2486</t>
  </si>
  <si>
    <t>LUPOLI</t>
  </si>
  <si>
    <t>2487</t>
  </si>
  <si>
    <t>BARCA</t>
  </si>
  <si>
    <t>2488</t>
  </si>
  <si>
    <t>PASCALI</t>
  </si>
  <si>
    <t>0:49:53</t>
  </si>
  <si>
    <t>2489</t>
  </si>
  <si>
    <t>2490</t>
  </si>
  <si>
    <t>COSCIONE</t>
  </si>
  <si>
    <t>2491</t>
  </si>
  <si>
    <t>2492</t>
  </si>
  <si>
    <t>0:49:54</t>
  </si>
  <si>
    <t>2493</t>
  </si>
  <si>
    <t>STRANO</t>
  </si>
  <si>
    <t>2494</t>
  </si>
  <si>
    <t>0:49:55</t>
  </si>
  <si>
    <t>2495</t>
  </si>
  <si>
    <t>LEPROTTI</t>
  </si>
  <si>
    <t>2496</t>
  </si>
  <si>
    <t>COSMO</t>
  </si>
  <si>
    <t>2497</t>
  </si>
  <si>
    <t>ROGNONI</t>
  </si>
  <si>
    <t>2498</t>
  </si>
  <si>
    <t>2499</t>
  </si>
  <si>
    <t>0:49:56</t>
  </si>
  <si>
    <t>2500</t>
  </si>
  <si>
    <t>SCIALDONE</t>
  </si>
  <si>
    <t>2501</t>
  </si>
  <si>
    <t>2502</t>
  </si>
  <si>
    <t>0:49:57</t>
  </si>
  <si>
    <t>2503</t>
  </si>
  <si>
    <t>2504</t>
  </si>
  <si>
    <t>DI BIAGIO</t>
  </si>
  <si>
    <t>2505</t>
  </si>
  <si>
    <t>POTENTE</t>
  </si>
  <si>
    <t>2506</t>
  </si>
  <si>
    <t>DE FONSECA PIMENTEL</t>
  </si>
  <si>
    <t>2507</t>
  </si>
  <si>
    <t>INDIATI</t>
  </si>
  <si>
    <t>0:49:58</t>
  </si>
  <si>
    <t>2508</t>
  </si>
  <si>
    <t>2509</t>
  </si>
  <si>
    <t>0:49:59</t>
  </si>
  <si>
    <t>2510</t>
  </si>
  <si>
    <t>PERINELLI</t>
  </si>
  <si>
    <t>0:50:00</t>
  </si>
  <si>
    <t>2511</t>
  </si>
  <si>
    <t>0:50:01</t>
  </si>
  <si>
    <t>2512</t>
  </si>
  <si>
    <t>IACONI</t>
  </si>
  <si>
    <t>2513</t>
  </si>
  <si>
    <t>AMORUSO</t>
  </si>
  <si>
    <t>2514</t>
  </si>
  <si>
    <t>SAVINELLI</t>
  </si>
  <si>
    <t>2515</t>
  </si>
  <si>
    <t>LAGUARDIA</t>
  </si>
  <si>
    <t>0:50:02</t>
  </si>
  <si>
    <t>2516</t>
  </si>
  <si>
    <t>GALLUZZO</t>
  </si>
  <si>
    <t>2517</t>
  </si>
  <si>
    <t>2518</t>
  </si>
  <si>
    <t>BUSTO</t>
  </si>
  <si>
    <t>2519</t>
  </si>
  <si>
    <t>2520</t>
  </si>
  <si>
    <t>2521</t>
  </si>
  <si>
    <t>2522</t>
  </si>
  <si>
    <t>GRIPPA</t>
  </si>
  <si>
    <t>0:50:03</t>
  </si>
  <si>
    <t>2523</t>
  </si>
  <si>
    <t>2524</t>
  </si>
  <si>
    <t>COLLALTO</t>
  </si>
  <si>
    <t>2525</t>
  </si>
  <si>
    <t>MONTAQUILA</t>
  </si>
  <si>
    <t>2526</t>
  </si>
  <si>
    <t>CALSELLI</t>
  </si>
  <si>
    <t>2527</t>
  </si>
  <si>
    <t>GAMBERINI</t>
  </si>
  <si>
    <t>0:50:04</t>
  </si>
  <si>
    <t>2528</t>
  </si>
  <si>
    <t>DI LENO</t>
  </si>
  <si>
    <t>2529</t>
  </si>
  <si>
    <t>SCANDURRA</t>
  </si>
  <si>
    <t>2530</t>
  </si>
  <si>
    <t>MIANO</t>
  </si>
  <si>
    <t>2531</t>
  </si>
  <si>
    <t>MANGIONE</t>
  </si>
  <si>
    <t>0:50:05</t>
  </si>
  <si>
    <t>2532</t>
  </si>
  <si>
    <t>2533</t>
  </si>
  <si>
    <t>SISTELLI</t>
  </si>
  <si>
    <t>2534</t>
  </si>
  <si>
    <t>NAZZARRI</t>
  </si>
  <si>
    <t>2535</t>
  </si>
  <si>
    <t>CALO'</t>
  </si>
  <si>
    <t>0:50:06</t>
  </si>
  <si>
    <t>2536</t>
  </si>
  <si>
    <t>2537</t>
  </si>
  <si>
    <t>2538</t>
  </si>
  <si>
    <t>ARTUSI</t>
  </si>
  <si>
    <t>2539</t>
  </si>
  <si>
    <t>0:50:07</t>
  </si>
  <si>
    <t>2540</t>
  </si>
  <si>
    <t>LORATI</t>
  </si>
  <si>
    <t>ELENA GIOVANNA</t>
  </si>
  <si>
    <t>2541</t>
  </si>
  <si>
    <t>MATTIUSSI</t>
  </si>
  <si>
    <t>0:50:08</t>
  </si>
  <si>
    <t>2542</t>
  </si>
  <si>
    <t>MORO</t>
  </si>
  <si>
    <t>FISICAMENTE IN QUARTA</t>
  </si>
  <si>
    <t>2543</t>
  </si>
  <si>
    <t>ILLUMINATI</t>
  </si>
  <si>
    <t>2544</t>
  </si>
  <si>
    <t>PANARELLI</t>
  </si>
  <si>
    <t>0:50:09</t>
  </si>
  <si>
    <t>2545</t>
  </si>
  <si>
    <t>MARAFIOTI</t>
  </si>
  <si>
    <t>2546</t>
  </si>
  <si>
    <t>2547</t>
  </si>
  <si>
    <t>AMLETO</t>
  </si>
  <si>
    <t>2548</t>
  </si>
  <si>
    <t>0:50:10</t>
  </si>
  <si>
    <t>2549</t>
  </si>
  <si>
    <t>2550</t>
  </si>
  <si>
    <t>VANHOUTTE</t>
  </si>
  <si>
    <t>ANNE RENEE</t>
  </si>
  <si>
    <t>2551</t>
  </si>
  <si>
    <t>D'AGUANNO</t>
  </si>
  <si>
    <t>2552</t>
  </si>
  <si>
    <t>2553</t>
  </si>
  <si>
    <t>2554</t>
  </si>
  <si>
    <t>GALLOTTI</t>
  </si>
  <si>
    <t>0:50:11</t>
  </si>
  <si>
    <t>2555</t>
  </si>
  <si>
    <t>NOVIELLO</t>
  </si>
  <si>
    <t>2556</t>
  </si>
  <si>
    <t>FRAZZETTO</t>
  </si>
  <si>
    <t>2557</t>
  </si>
  <si>
    <t>0:50:13</t>
  </si>
  <si>
    <t>2558</t>
  </si>
  <si>
    <t>CORAZZINI</t>
  </si>
  <si>
    <t>2559</t>
  </si>
  <si>
    <t>2560</t>
  </si>
  <si>
    <t>LAURO</t>
  </si>
  <si>
    <t>0:50:14</t>
  </si>
  <si>
    <t>2561</t>
  </si>
  <si>
    <t>DI LAURENZIO</t>
  </si>
  <si>
    <t>2562</t>
  </si>
  <si>
    <t>PIGLIAPOCO</t>
  </si>
  <si>
    <t>A.S. MINERVA ROMA ATLETICA</t>
  </si>
  <si>
    <t>2563</t>
  </si>
  <si>
    <t>TREGLIA</t>
  </si>
  <si>
    <t>2564</t>
  </si>
  <si>
    <t>SPINETTI</t>
  </si>
  <si>
    <t>CSI - CENTRO SPORTIVO ITALIANO</t>
  </si>
  <si>
    <t>0:50:15</t>
  </si>
  <si>
    <t>2565</t>
  </si>
  <si>
    <t>2566</t>
  </si>
  <si>
    <t>0:50:16</t>
  </si>
  <si>
    <t>2567</t>
  </si>
  <si>
    <t>VERNA</t>
  </si>
  <si>
    <t>2568</t>
  </si>
  <si>
    <t>MARTINEZ DEL GADO</t>
  </si>
  <si>
    <t>0:50:17</t>
  </si>
  <si>
    <t>2569</t>
  </si>
  <si>
    <t>RUBINO</t>
  </si>
  <si>
    <t>MANFREDI</t>
  </si>
  <si>
    <t>2570</t>
  </si>
  <si>
    <t>TOZZOLI</t>
  </si>
  <si>
    <t>2571</t>
  </si>
  <si>
    <t>CHIAPPA</t>
  </si>
  <si>
    <t>2572</t>
  </si>
  <si>
    <t>2573</t>
  </si>
  <si>
    <t>2574</t>
  </si>
  <si>
    <t>0:50:18</t>
  </si>
  <si>
    <t>2575</t>
  </si>
  <si>
    <t>MENGUCCI</t>
  </si>
  <si>
    <t>2576</t>
  </si>
  <si>
    <t>COLLATINA</t>
  </si>
  <si>
    <t>2577</t>
  </si>
  <si>
    <t>SCOGNAMIGLIO</t>
  </si>
  <si>
    <t>2578</t>
  </si>
  <si>
    <t>0:50:19</t>
  </si>
  <si>
    <t>2579</t>
  </si>
  <si>
    <t>FAGIOLO</t>
  </si>
  <si>
    <t>2580</t>
  </si>
  <si>
    <t>CARRIERO</t>
  </si>
  <si>
    <t>VITO RICCARDO</t>
  </si>
  <si>
    <t>0:50:20</t>
  </si>
  <si>
    <t>2581</t>
  </si>
  <si>
    <t>2582</t>
  </si>
  <si>
    <t>0:50:21</t>
  </si>
  <si>
    <t>2583</t>
  </si>
  <si>
    <t>2584</t>
  </si>
  <si>
    <t>DI TANNA</t>
  </si>
  <si>
    <t>2585</t>
  </si>
  <si>
    <t>CATONI</t>
  </si>
  <si>
    <t>2586</t>
  </si>
  <si>
    <t>2587</t>
  </si>
  <si>
    <t>ANTONELLIS</t>
  </si>
  <si>
    <t>0:50:23</t>
  </si>
  <si>
    <t>2588</t>
  </si>
  <si>
    <t>2589</t>
  </si>
  <si>
    <t>0:50:24</t>
  </si>
  <si>
    <t>2590</t>
  </si>
  <si>
    <t>2591</t>
  </si>
  <si>
    <t>2592</t>
  </si>
  <si>
    <t>IAVARONE</t>
  </si>
  <si>
    <t>2593</t>
  </si>
  <si>
    <t>2594</t>
  </si>
  <si>
    <t>BUGLIELLI</t>
  </si>
  <si>
    <t>0:50:25</t>
  </si>
  <si>
    <t>2595</t>
  </si>
  <si>
    <t>FIORITONI</t>
  </si>
  <si>
    <t>2596</t>
  </si>
  <si>
    <t>DE NUNTIS</t>
  </si>
  <si>
    <t>2597</t>
  </si>
  <si>
    <t>LO BIANCO</t>
  </si>
  <si>
    <t>2598</t>
  </si>
  <si>
    <t>CARLI</t>
  </si>
  <si>
    <t>0:50:26</t>
  </si>
  <si>
    <t>2599</t>
  </si>
  <si>
    <t>TATONI</t>
  </si>
  <si>
    <t>2600</t>
  </si>
  <si>
    <t>PALMA</t>
  </si>
  <si>
    <t>2601</t>
  </si>
  <si>
    <t>CHECCHI</t>
  </si>
  <si>
    <t>GRUPPO MARCIATORI SIMBRUINI</t>
  </si>
  <si>
    <t>2602</t>
  </si>
  <si>
    <t>FRIONI</t>
  </si>
  <si>
    <t>2603</t>
  </si>
  <si>
    <t>0:50:27</t>
  </si>
  <si>
    <t>2604</t>
  </si>
  <si>
    <t>BALWAS</t>
  </si>
  <si>
    <t>VIOLETTA</t>
  </si>
  <si>
    <t>2605</t>
  </si>
  <si>
    <t>2606</t>
  </si>
  <si>
    <t>GUARINI</t>
  </si>
  <si>
    <t>2607</t>
  </si>
  <si>
    <t>PONZI</t>
  </si>
  <si>
    <t>2608</t>
  </si>
  <si>
    <t>0:50:28</t>
  </si>
  <si>
    <t>2609</t>
  </si>
  <si>
    <t>CONTE PAPUZZI</t>
  </si>
  <si>
    <t>2610</t>
  </si>
  <si>
    <t>2611</t>
  </si>
  <si>
    <t>D'AMBROSIO</t>
  </si>
  <si>
    <t>2612</t>
  </si>
  <si>
    <t>2613</t>
  </si>
  <si>
    <t>0:50:29</t>
  </si>
  <si>
    <t>2614</t>
  </si>
  <si>
    <t>2615</t>
  </si>
  <si>
    <t>NASI</t>
  </si>
  <si>
    <t>2616</t>
  </si>
  <si>
    <t>2617</t>
  </si>
  <si>
    <t>DELLA BRUNA</t>
  </si>
  <si>
    <t>0:50:30</t>
  </si>
  <si>
    <t>2618</t>
  </si>
  <si>
    <t>2619</t>
  </si>
  <si>
    <t>2620</t>
  </si>
  <si>
    <t>CIOTOLI</t>
  </si>
  <si>
    <t>2621</t>
  </si>
  <si>
    <t>0:50:31</t>
  </si>
  <si>
    <t>2622</t>
  </si>
  <si>
    <t>2623</t>
  </si>
  <si>
    <t>2624</t>
  </si>
  <si>
    <t>2625</t>
  </si>
  <si>
    <t>2626</t>
  </si>
  <si>
    <t>2627</t>
  </si>
  <si>
    <t>NICOLA MARIA</t>
  </si>
  <si>
    <t>0:50:32</t>
  </si>
  <si>
    <t>2628</t>
  </si>
  <si>
    <t>VERGARI</t>
  </si>
  <si>
    <t>2629</t>
  </si>
  <si>
    <t>ASHA</t>
  </si>
  <si>
    <t>2630</t>
  </si>
  <si>
    <t>URIARTE CORRAL</t>
  </si>
  <si>
    <t>JAVIER</t>
  </si>
  <si>
    <t>2631</t>
  </si>
  <si>
    <t>MARIARITA</t>
  </si>
  <si>
    <t>0:50:33</t>
  </si>
  <si>
    <t>2632</t>
  </si>
  <si>
    <t>2633</t>
  </si>
  <si>
    <t>2634</t>
  </si>
  <si>
    <t>2635</t>
  </si>
  <si>
    <t>MARGRANDE</t>
  </si>
  <si>
    <t>0:50:34</t>
  </si>
  <si>
    <t>2636</t>
  </si>
  <si>
    <t>BENTIVOGLIO</t>
  </si>
  <si>
    <t>2637</t>
  </si>
  <si>
    <t>FERNANDEZ DE LUCIO</t>
  </si>
  <si>
    <t>PABLO</t>
  </si>
  <si>
    <t>2638</t>
  </si>
  <si>
    <t>2639</t>
  </si>
  <si>
    <t>PANICCIA</t>
  </si>
  <si>
    <t>0:50:35</t>
  </si>
  <si>
    <t>2640</t>
  </si>
  <si>
    <t>2641</t>
  </si>
  <si>
    <t>2642</t>
  </si>
  <si>
    <t>2643</t>
  </si>
  <si>
    <t>REGNANI</t>
  </si>
  <si>
    <t>0:50:36</t>
  </si>
  <si>
    <t>2644</t>
  </si>
  <si>
    <t>LISTANTE</t>
  </si>
  <si>
    <t>2645</t>
  </si>
  <si>
    <t>2646</t>
  </si>
  <si>
    <t>2647</t>
  </si>
  <si>
    <t>2648</t>
  </si>
  <si>
    <t>LIUNI</t>
  </si>
  <si>
    <t>SABINO</t>
  </si>
  <si>
    <t>0:50:37</t>
  </si>
  <si>
    <t>2649</t>
  </si>
  <si>
    <t>2650</t>
  </si>
  <si>
    <t>CERRI</t>
  </si>
  <si>
    <t>0:50:38</t>
  </si>
  <si>
    <t>2651</t>
  </si>
  <si>
    <t>TROPEANO</t>
  </si>
  <si>
    <t>2652</t>
  </si>
  <si>
    <t>GRAZIOLA</t>
  </si>
  <si>
    <t>2653</t>
  </si>
  <si>
    <t>GIGANTE</t>
  </si>
  <si>
    <t>2654</t>
  </si>
  <si>
    <t>2655</t>
  </si>
  <si>
    <t>ROGER</t>
  </si>
  <si>
    <t>0:50:39</t>
  </si>
  <si>
    <t>2656</t>
  </si>
  <si>
    <t>2657</t>
  </si>
  <si>
    <t>2658</t>
  </si>
  <si>
    <t>2659</t>
  </si>
  <si>
    <t>AVIGLIANO</t>
  </si>
  <si>
    <t>2660</t>
  </si>
  <si>
    <t>2661</t>
  </si>
  <si>
    <t>DEJUA</t>
  </si>
  <si>
    <t>2662</t>
  </si>
  <si>
    <t>2663</t>
  </si>
  <si>
    <t>0:50:40</t>
  </si>
  <si>
    <t>2664</t>
  </si>
  <si>
    <t>2665</t>
  </si>
  <si>
    <t>PALUZZI</t>
  </si>
  <si>
    <t>2666</t>
  </si>
  <si>
    <t>0:50:41</t>
  </si>
  <si>
    <t>2667</t>
  </si>
  <si>
    <t>DI CONZA</t>
  </si>
  <si>
    <t>2668</t>
  </si>
  <si>
    <t>2669</t>
  </si>
  <si>
    <t>PANIMOLLE</t>
  </si>
  <si>
    <t>2670</t>
  </si>
  <si>
    <t>PELLINO</t>
  </si>
  <si>
    <t>2671</t>
  </si>
  <si>
    <t>2672</t>
  </si>
  <si>
    <t>0:50:42</t>
  </si>
  <si>
    <t>2673</t>
  </si>
  <si>
    <t>2674</t>
  </si>
  <si>
    <t>CAMPAGNANO</t>
  </si>
  <si>
    <t>2675</t>
  </si>
  <si>
    <t>MONTIBELLI</t>
  </si>
  <si>
    <t>0:50:43</t>
  </si>
  <si>
    <t>2676</t>
  </si>
  <si>
    <t>SAVIGNONI</t>
  </si>
  <si>
    <t>2677</t>
  </si>
  <si>
    <t>0:50:44</t>
  </si>
  <si>
    <t>2678</t>
  </si>
  <si>
    <t>2679</t>
  </si>
  <si>
    <t>2680</t>
  </si>
  <si>
    <t>NISI</t>
  </si>
  <si>
    <t>2681</t>
  </si>
  <si>
    <t>FERRON</t>
  </si>
  <si>
    <t>0:50:46</t>
  </si>
  <si>
    <t>2682</t>
  </si>
  <si>
    <t>ARDU</t>
  </si>
  <si>
    <t>2683</t>
  </si>
  <si>
    <t>CAPITO'</t>
  </si>
  <si>
    <t>2684</t>
  </si>
  <si>
    <t>CARINCI</t>
  </si>
  <si>
    <t>0:50:47</t>
  </si>
  <si>
    <t>2685</t>
  </si>
  <si>
    <t>2686</t>
  </si>
  <si>
    <t>DI MAIO</t>
  </si>
  <si>
    <t>2687</t>
  </si>
  <si>
    <t>0:50:48</t>
  </si>
  <si>
    <t>2688</t>
  </si>
  <si>
    <t>SAPORITI</t>
  </si>
  <si>
    <t>0:50:49</t>
  </si>
  <si>
    <t>2689</t>
  </si>
  <si>
    <t>2690</t>
  </si>
  <si>
    <t>2691</t>
  </si>
  <si>
    <t>MARAZZOTTI</t>
  </si>
  <si>
    <t>0:50:50</t>
  </si>
  <si>
    <t>2692</t>
  </si>
  <si>
    <t>BERARDOCCO</t>
  </si>
  <si>
    <t>2693</t>
  </si>
  <si>
    <t>MONTINI</t>
  </si>
  <si>
    <t>2694</t>
  </si>
  <si>
    <t>ARIOLI</t>
  </si>
  <si>
    <t>2695</t>
  </si>
  <si>
    <t>MICHELONI</t>
  </si>
  <si>
    <t>2696</t>
  </si>
  <si>
    <t>0:50:51</t>
  </si>
  <si>
    <t>2697</t>
  </si>
  <si>
    <t>2698</t>
  </si>
  <si>
    <t>ORTENZI</t>
  </si>
  <si>
    <t>2699</t>
  </si>
  <si>
    <t>GUCCIONE</t>
  </si>
  <si>
    <t>2700</t>
  </si>
  <si>
    <t>2701</t>
  </si>
  <si>
    <t>BERSANI</t>
  </si>
  <si>
    <t>0:50:52</t>
  </si>
  <si>
    <t>2702</t>
  </si>
  <si>
    <t>BROGLIA</t>
  </si>
  <si>
    <t>0:50:53</t>
  </si>
  <si>
    <t>2703</t>
  </si>
  <si>
    <t>2704</t>
  </si>
  <si>
    <t>CETRONI</t>
  </si>
  <si>
    <t>0:50:54</t>
  </si>
  <si>
    <t>2705</t>
  </si>
  <si>
    <t>NERONI</t>
  </si>
  <si>
    <t>2706</t>
  </si>
  <si>
    <t>ERCOLE SALAZAR SARSFIE</t>
  </si>
  <si>
    <t>2707</t>
  </si>
  <si>
    <t>2708</t>
  </si>
  <si>
    <t>SPORT AGAINST VIOLENCE</t>
  </si>
  <si>
    <t>2709</t>
  </si>
  <si>
    <t>ZUCCALA'</t>
  </si>
  <si>
    <t>0:50:55</t>
  </si>
  <si>
    <t>2710</t>
  </si>
  <si>
    <t>SOFIA</t>
  </si>
  <si>
    <t>0:50:56</t>
  </si>
  <si>
    <t>2711</t>
  </si>
  <si>
    <t>2712</t>
  </si>
  <si>
    <t>0:50:57</t>
  </si>
  <si>
    <t>2713</t>
  </si>
  <si>
    <t>ASD CYCLENESS</t>
  </si>
  <si>
    <t>2714</t>
  </si>
  <si>
    <t>PANICO</t>
  </si>
  <si>
    <t>2715</t>
  </si>
  <si>
    <t>2716</t>
  </si>
  <si>
    <t>2717</t>
  </si>
  <si>
    <t>0:50:58</t>
  </si>
  <si>
    <t>2718</t>
  </si>
  <si>
    <t>2719</t>
  </si>
  <si>
    <t>NICOLACI</t>
  </si>
  <si>
    <t>PASQUALE GIUSEPPE</t>
  </si>
  <si>
    <t>2720</t>
  </si>
  <si>
    <t>RAUTU</t>
  </si>
  <si>
    <t>2721</t>
  </si>
  <si>
    <t>GIACHETTA</t>
  </si>
  <si>
    <t>CONCETTA</t>
  </si>
  <si>
    <t>0:50:59</t>
  </si>
  <si>
    <t>2722</t>
  </si>
  <si>
    <t>VIVENZIO</t>
  </si>
  <si>
    <t>2723</t>
  </si>
  <si>
    <t>SANNINO</t>
  </si>
  <si>
    <t>CATELLO</t>
  </si>
  <si>
    <t>0:51:00</t>
  </si>
  <si>
    <t>2724</t>
  </si>
  <si>
    <t>DE LISO</t>
  </si>
  <si>
    <t>2725</t>
  </si>
  <si>
    <t>SINCERI</t>
  </si>
  <si>
    <t>2726</t>
  </si>
  <si>
    <t>CARDILLI</t>
  </si>
  <si>
    <t>2727</t>
  </si>
  <si>
    <t>TONUCCI</t>
  </si>
  <si>
    <t>2728</t>
  </si>
  <si>
    <t>CAMPOLONGO</t>
  </si>
  <si>
    <t>2729</t>
  </si>
  <si>
    <t>2730</t>
  </si>
  <si>
    <t>2731</t>
  </si>
  <si>
    <t>2732</t>
  </si>
  <si>
    <t>2733</t>
  </si>
  <si>
    <t>MERLINO</t>
  </si>
  <si>
    <t>2734</t>
  </si>
  <si>
    <t>2735</t>
  </si>
  <si>
    <t>0:51:01</t>
  </si>
  <si>
    <t>2736</t>
  </si>
  <si>
    <t>SERMONETA</t>
  </si>
  <si>
    <t>2737</t>
  </si>
  <si>
    <t>2738</t>
  </si>
  <si>
    <t>D'ANGELO</t>
  </si>
  <si>
    <t>2739</t>
  </si>
  <si>
    <t>CARBOTTI</t>
  </si>
  <si>
    <t>0:51:02</t>
  </si>
  <si>
    <t>2740</t>
  </si>
  <si>
    <t>G.T.A. CREMA</t>
  </si>
  <si>
    <t>2741</t>
  </si>
  <si>
    <t>2742</t>
  </si>
  <si>
    <t>PALIASIS</t>
  </si>
  <si>
    <t>2743</t>
  </si>
  <si>
    <t>CONIDI</t>
  </si>
  <si>
    <t>2744</t>
  </si>
  <si>
    <t>2745</t>
  </si>
  <si>
    <t>GRAPPELLI</t>
  </si>
  <si>
    <t>2746</t>
  </si>
  <si>
    <t>PETRINI ROSSI</t>
  </si>
  <si>
    <t>0:51:03</t>
  </si>
  <si>
    <t>2747</t>
  </si>
  <si>
    <t>2748</t>
  </si>
  <si>
    <t>2749</t>
  </si>
  <si>
    <t>2750</t>
  </si>
  <si>
    <t>CERINI</t>
  </si>
  <si>
    <t>2751</t>
  </si>
  <si>
    <t>SILANO</t>
  </si>
  <si>
    <t>2752</t>
  </si>
  <si>
    <t>GIORNI</t>
  </si>
  <si>
    <t>2753</t>
  </si>
  <si>
    <t>0:51:05</t>
  </si>
  <si>
    <t>2754</t>
  </si>
  <si>
    <t>2755</t>
  </si>
  <si>
    <t>MARIZ</t>
  </si>
  <si>
    <t>2756</t>
  </si>
  <si>
    <t>2757</t>
  </si>
  <si>
    <t>2758</t>
  </si>
  <si>
    <t>GIUNTI</t>
  </si>
  <si>
    <t>0:51:06</t>
  </si>
  <si>
    <t>2759</t>
  </si>
  <si>
    <t>ALLEGRINI</t>
  </si>
  <si>
    <t>2760</t>
  </si>
  <si>
    <t>PANTE'</t>
  </si>
  <si>
    <t>2761</t>
  </si>
  <si>
    <t>2762</t>
  </si>
  <si>
    <t>2763</t>
  </si>
  <si>
    <t>PAITA</t>
  </si>
  <si>
    <t>2764</t>
  </si>
  <si>
    <t>DI MARZO</t>
  </si>
  <si>
    <t>0:51:07</t>
  </si>
  <si>
    <t>2765</t>
  </si>
  <si>
    <t>0:51:08</t>
  </si>
  <si>
    <t>2766</t>
  </si>
  <si>
    <t>2767</t>
  </si>
  <si>
    <t>2768</t>
  </si>
  <si>
    <t>2769</t>
  </si>
  <si>
    <t>PRESTOPINO</t>
  </si>
  <si>
    <t>0:51:09</t>
  </si>
  <si>
    <t>2770</t>
  </si>
  <si>
    <t>2771</t>
  </si>
  <si>
    <t>0:51:10</t>
  </si>
  <si>
    <t>2772</t>
  </si>
  <si>
    <t>2773</t>
  </si>
  <si>
    <t>FICONERI BOLASCO</t>
  </si>
  <si>
    <t>FILIPPO MARIA</t>
  </si>
  <si>
    <t>2774</t>
  </si>
  <si>
    <t>0:51:11</t>
  </si>
  <si>
    <t>2775</t>
  </si>
  <si>
    <t>FRANCESCO MARIA</t>
  </si>
  <si>
    <t>2776</t>
  </si>
  <si>
    <t>PIER GIUSEPPE</t>
  </si>
  <si>
    <t>0:51:12</t>
  </si>
  <si>
    <t>2777</t>
  </si>
  <si>
    <t>2778</t>
  </si>
  <si>
    <t>0:51:13</t>
  </si>
  <si>
    <t>2779</t>
  </si>
  <si>
    <t>GIACOVELLI</t>
  </si>
  <si>
    <t>PATRIZIA DOLORES</t>
  </si>
  <si>
    <t>2780</t>
  </si>
  <si>
    <t>CIGNA</t>
  </si>
  <si>
    <t>0:51:14</t>
  </si>
  <si>
    <t>2781</t>
  </si>
  <si>
    <t>PACHECO LEITE</t>
  </si>
  <si>
    <t>CAMILA</t>
  </si>
  <si>
    <t>2782</t>
  </si>
  <si>
    <t>PAPARATTI</t>
  </si>
  <si>
    <t>2783</t>
  </si>
  <si>
    <t>2784</t>
  </si>
  <si>
    <t>0:51:15</t>
  </si>
  <si>
    <t>2785</t>
  </si>
  <si>
    <t>2786</t>
  </si>
  <si>
    <t>FRAILE</t>
  </si>
  <si>
    <t>CARMEN</t>
  </si>
  <si>
    <t>2787</t>
  </si>
  <si>
    <t>LA FONTANINA</t>
  </si>
  <si>
    <t>2788</t>
  </si>
  <si>
    <t>0:51:16</t>
  </si>
  <si>
    <t>2789</t>
  </si>
  <si>
    <t>0:51:17</t>
  </si>
  <si>
    <t>2790</t>
  </si>
  <si>
    <t>2791</t>
  </si>
  <si>
    <t>ROTONDI</t>
  </si>
  <si>
    <t>0:51:18</t>
  </si>
  <si>
    <t>2792</t>
  </si>
  <si>
    <t>2793</t>
  </si>
  <si>
    <t>0:51:19</t>
  </si>
  <si>
    <t>2794</t>
  </si>
  <si>
    <t>RABBAI</t>
  </si>
  <si>
    <t>0:51:20</t>
  </si>
  <si>
    <t>2795</t>
  </si>
  <si>
    <t>CUSMANO</t>
  </si>
  <si>
    <t>2796</t>
  </si>
  <si>
    <t>0:51:21</t>
  </si>
  <si>
    <t>2797</t>
  </si>
  <si>
    <t>2798</t>
  </si>
  <si>
    <t>CORRIERI</t>
  </si>
  <si>
    <t>2799</t>
  </si>
  <si>
    <t>SORDINI</t>
  </si>
  <si>
    <t>0:51:22</t>
  </si>
  <si>
    <t>2800</t>
  </si>
  <si>
    <t>TEMPERA</t>
  </si>
  <si>
    <t>ALESSANDRINO</t>
  </si>
  <si>
    <t>2801</t>
  </si>
  <si>
    <t>BONAVENTURA</t>
  </si>
  <si>
    <t>2802</t>
  </si>
  <si>
    <t>NAPOLITANO</t>
  </si>
  <si>
    <t>2803</t>
  </si>
  <si>
    <t>GAVAZZA</t>
  </si>
  <si>
    <t>2804</t>
  </si>
  <si>
    <t>2805</t>
  </si>
  <si>
    <t>0:51:23</t>
  </si>
  <si>
    <t>2806</t>
  </si>
  <si>
    <t>SENSINI</t>
  </si>
  <si>
    <t>2807</t>
  </si>
  <si>
    <t>2808</t>
  </si>
  <si>
    <t>BUSCEMI</t>
  </si>
  <si>
    <t>CINZIA ELISABETTA</t>
  </si>
  <si>
    <t>2809</t>
  </si>
  <si>
    <t>ANGELLA</t>
  </si>
  <si>
    <t>0:51:24</t>
  </si>
  <si>
    <t>2810</t>
  </si>
  <si>
    <t>MARZANO</t>
  </si>
  <si>
    <t>0:51:25</t>
  </si>
  <si>
    <t>2811</t>
  </si>
  <si>
    <t>PETRANGELI</t>
  </si>
  <si>
    <t>2812</t>
  </si>
  <si>
    <t>0:51:26</t>
  </si>
  <si>
    <t>2813</t>
  </si>
  <si>
    <t>2814</t>
  </si>
  <si>
    <t>2815</t>
  </si>
  <si>
    <t>LIPPOLIS</t>
  </si>
  <si>
    <t>PAMELA</t>
  </si>
  <si>
    <t>2816</t>
  </si>
  <si>
    <t>2817</t>
  </si>
  <si>
    <t>CONCAS</t>
  </si>
  <si>
    <t>TATIANA</t>
  </si>
  <si>
    <t>0:51:27</t>
  </si>
  <si>
    <t>2818</t>
  </si>
  <si>
    <t>2819</t>
  </si>
  <si>
    <t>LO GATTO</t>
  </si>
  <si>
    <t>ANNIE</t>
  </si>
  <si>
    <t>2820</t>
  </si>
  <si>
    <t>GIACOMINI</t>
  </si>
  <si>
    <t>2821</t>
  </si>
  <si>
    <t>2822</t>
  </si>
  <si>
    <t>ANNESSI</t>
  </si>
  <si>
    <t>0:51:28</t>
  </si>
  <si>
    <t>2823</t>
  </si>
  <si>
    <t>SICILIANO</t>
  </si>
  <si>
    <t>LEO</t>
  </si>
  <si>
    <t>2824</t>
  </si>
  <si>
    <t>TINO</t>
  </si>
  <si>
    <t>2825</t>
  </si>
  <si>
    <t>PASQUALINI</t>
  </si>
  <si>
    <t>2826</t>
  </si>
  <si>
    <t>2827</t>
  </si>
  <si>
    <t>2828</t>
  </si>
  <si>
    <t>FELITIA</t>
  </si>
  <si>
    <t>0:51:29</t>
  </si>
  <si>
    <t>2829</t>
  </si>
  <si>
    <t>2830</t>
  </si>
  <si>
    <t>DADI</t>
  </si>
  <si>
    <t>2831</t>
  </si>
  <si>
    <t>DI MARTINO</t>
  </si>
  <si>
    <t>2832</t>
  </si>
  <si>
    <t>PALUMBO</t>
  </si>
  <si>
    <t>0:51:30</t>
  </si>
  <si>
    <t>2833</t>
  </si>
  <si>
    <t>CONSORTI</t>
  </si>
  <si>
    <t>2834</t>
  </si>
  <si>
    <t>QUATTROCIOCCHI</t>
  </si>
  <si>
    <t>2835</t>
  </si>
  <si>
    <t>GIANFRANCESCO</t>
  </si>
  <si>
    <t>2836</t>
  </si>
  <si>
    <t>TREGGIA</t>
  </si>
  <si>
    <t>0:51:31</t>
  </si>
  <si>
    <t>2837</t>
  </si>
  <si>
    <t>2838</t>
  </si>
  <si>
    <t>2839</t>
  </si>
  <si>
    <t>PIER TOMMASO</t>
  </si>
  <si>
    <t>0:51:32</t>
  </si>
  <si>
    <t>2840</t>
  </si>
  <si>
    <t>2841</t>
  </si>
  <si>
    <t>PERCOSSI</t>
  </si>
  <si>
    <t>2842</t>
  </si>
  <si>
    <t>AGHITINI</t>
  </si>
  <si>
    <t>0:51:33</t>
  </si>
  <si>
    <t>2843</t>
  </si>
  <si>
    <t>2844</t>
  </si>
  <si>
    <t>PONTORIERI</t>
  </si>
  <si>
    <t>2845</t>
  </si>
  <si>
    <t>MEZZETTI</t>
  </si>
  <si>
    <t>2846</t>
  </si>
  <si>
    <t>DI GIROLAMI</t>
  </si>
  <si>
    <t>MERJ</t>
  </si>
  <si>
    <t>2847</t>
  </si>
  <si>
    <t>0:51:34</t>
  </si>
  <si>
    <t>2848</t>
  </si>
  <si>
    <t>CARDOSELLI</t>
  </si>
  <si>
    <t>2849</t>
  </si>
  <si>
    <t>2850</t>
  </si>
  <si>
    <t>LAMBERTUCCI</t>
  </si>
  <si>
    <t>ULDERICO</t>
  </si>
  <si>
    <t>COLLEMAR-ATHON  CLUB</t>
  </si>
  <si>
    <t>2851</t>
  </si>
  <si>
    <t>MICCIARELLI</t>
  </si>
  <si>
    <t>2852</t>
  </si>
  <si>
    <t>BERSAGLIA</t>
  </si>
  <si>
    <t>2853</t>
  </si>
  <si>
    <t>2854</t>
  </si>
  <si>
    <t>0:51:35</t>
  </si>
  <si>
    <t>2855</t>
  </si>
  <si>
    <t>2856</t>
  </si>
  <si>
    <t>FRANCESCONI</t>
  </si>
  <si>
    <t>2857</t>
  </si>
  <si>
    <t>LICHTNER</t>
  </si>
  <si>
    <t>0:51:37</t>
  </si>
  <si>
    <t>2858</t>
  </si>
  <si>
    <t>2859</t>
  </si>
  <si>
    <t>CALCAGNA</t>
  </si>
  <si>
    <t>0:51:38</t>
  </si>
  <si>
    <t>2860</t>
  </si>
  <si>
    <t>SCUTIERO</t>
  </si>
  <si>
    <t>2861</t>
  </si>
  <si>
    <t>LAVAGNINI</t>
  </si>
  <si>
    <t>2862</t>
  </si>
  <si>
    <t>CARACCIOLO</t>
  </si>
  <si>
    <t>0:51:39</t>
  </si>
  <si>
    <t>2863</t>
  </si>
  <si>
    <t>SARACCHINI</t>
  </si>
  <si>
    <t>2864</t>
  </si>
  <si>
    <t>CAMBRIA</t>
  </si>
  <si>
    <t>2865</t>
  </si>
  <si>
    <t>REGINALDO</t>
  </si>
  <si>
    <t>2866</t>
  </si>
  <si>
    <t>PIZZATI</t>
  </si>
  <si>
    <t>0:51:40</t>
  </si>
  <si>
    <t>2867</t>
  </si>
  <si>
    <t>2868</t>
  </si>
  <si>
    <t>0:51:41</t>
  </si>
  <si>
    <t>2869</t>
  </si>
  <si>
    <t>2870</t>
  </si>
  <si>
    <t>2871</t>
  </si>
  <si>
    <t>LA COMMARA</t>
  </si>
  <si>
    <t>0:51:42</t>
  </si>
  <si>
    <t>2872</t>
  </si>
  <si>
    <t>2873</t>
  </si>
  <si>
    <t>VERNET</t>
  </si>
  <si>
    <t>SOPHIE  MARIE  J</t>
  </si>
  <si>
    <t>2874</t>
  </si>
  <si>
    <t>0:51:43</t>
  </si>
  <si>
    <t>2875</t>
  </si>
  <si>
    <t>2876</t>
  </si>
  <si>
    <t>2877</t>
  </si>
  <si>
    <t>2878</t>
  </si>
  <si>
    <t>0:51:44</t>
  </si>
  <si>
    <t>2879</t>
  </si>
  <si>
    <t>2880</t>
  </si>
  <si>
    <t>SANTOCORI</t>
  </si>
  <si>
    <t>2881</t>
  </si>
  <si>
    <t>2882</t>
  </si>
  <si>
    <t>2883</t>
  </si>
  <si>
    <t>NUTI</t>
  </si>
  <si>
    <t>0:51:45</t>
  </si>
  <si>
    <t>2884</t>
  </si>
  <si>
    <t>2885</t>
  </si>
  <si>
    <t>CALOGERO</t>
  </si>
  <si>
    <t>2886</t>
  </si>
  <si>
    <t>PREMUTICO</t>
  </si>
  <si>
    <t>0:51:46</t>
  </si>
  <si>
    <t>2887</t>
  </si>
  <si>
    <t>2888</t>
  </si>
  <si>
    <t>BELLACCINI</t>
  </si>
  <si>
    <t>2889</t>
  </si>
  <si>
    <t>0:51:47</t>
  </si>
  <si>
    <t>2890</t>
  </si>
  <si>
    <t>2891</t>
  </si>
  <si>
    <t>0:51:49</t>
  </si>
  <si>
    <t>2892</t>
  </si>
  <si>
    <t>2893</t>
  </si>
  <si>
    <t>2894</t>
  </si>
  <si>
    <t>2895</t>
  </si>
  <si>
    <t>MAGNINI</t>
  </si>
  <si>
    <t>2896</t>
  </si>
  <si>
    <t>CIMINELLI</t>
  </si>
  <si>
    <t>2897</t>
  </si>
  <si>
    <t>DE CRISTOFARO</t>
  </si>
  <si>
    <t>0:51:50</t>
  </si>
  <si>
    <t>2898</t>
  </si>
  <si>
    <t>2899</t>
  </si>
  <si>
    <t>2900</t>
  </si>
  <si>
    <t>SEVERO</t>
  </si>
  <si>
    <t>NETO IONE</t>
  </si>
  <si>
    <t>2901</t>
  </si>
  <si>
    <t>0:51:51</t>
  </si>
  <si>
    <t>2902</t>
  </si>
  <si>
    <t>SPAZIANI</t>
  </si>
  <si>
    <t>RANIERO</t>
  </si>
  <si>
    <t>2903</t>
  </si>
  <si>
    <t>2904</t>
  </si>
  <si>
    <t>ZUZANA</t>
  </si>
  <si>
    <t>2905</t>
  </si>
  <si>
    <t>2906</t>
  </si>
  <si>
    <t>NICOLETTA</t>
  </si>
  <si>
    <t>0:51:52</t>
  </si>
  <si>
    <t>2907</t>
  </si>
  <si>
    <t>BONAVIA</t>
  </si>
  <si>
    <t>2908</t>
  </si>
  <si>
    <t>SICA</t>
  </si>
  <si>
    <t>2909</t>
  </si>
  <si>
    <t>2910</t>
  </si>
  <si>
    <t>MACERONI</t>
  </si>
  <si>
    <t>2911</t>
  </si>
  <si>
    <t>0:51:53</t>
  </si>
  <si>
    <t>2912</t>
  </si>
  <si>
    <t>2913</t>
  </si>
  <si>
    <t>GIANGIACOMO</t>
  </si>
  <si>
    <t>2914</t>
  </si>
  <si>
    <t>LOCAPUTO</t>
  </si>
  <si>
    <t>2915</t>
  </si>
  <si>
    <t>2916</t>
  </si>
  <si>
    <t>CARISSIMI</t>
  </si>
  <si>
    <t>2917</t>
  </si>
  <si>
    <t>SANTAOLALLA SANCHEZ</t>
  </si>
  <si>
    <t>2918</t>
  </si>
  <si>
    <t>2919</t>
  </si>
  <si>
    <t>DE NARDO</t>
  </si>
  <si>
    <t>2920</t>
  </si>
  <si>
    <t>0:51:54</t>
  </si>
  <si>
    <t>2921</t>
  </si>
  <si>
    <t>CESPA</t>
  </si>
  <si>
    <t>2922</t>
  </si>
  <si>
    <t>0:51:55</t>
  </si>
  <si>
    <t>2923</t>
  </si>
  <si>
    <t>LIBRANTI</t>
  </si>
  <si>
    <t>2924</t>
  </si>
  <si>
    <t>MARGIOTTA</t>
  </si>
  <si>
    <t>2925</t>
  </si>
  <si>
    <t>0:51:56</t>
  </si>
  <si>
    <t>2926</t>
  </si>
  <si>
    <t>SPORTELLI</t>
  </si>
  <si>
    <t>0:51:57</t>
  </si>
  <si>
    <t>2927</t>
  </si>
  <si>
    <t>SENATORI</t>
  </si>
  <si>
    <t>2928</t>
  </si>
  <si>
    <t>0:51:58</t>
  </si>
  <si>
    <t>2929</t>
  </si>
  <si>
    <t>FALESSI</t>
  </si>
  <si>
    <t>2930</t>
  </si>
  <si>
    <t>0:51:59</t>
  </si>
  <si>
    <t>2931</t>
  </si>
  <si>
    <t>MORESCHINI</t>
  </si>
  <si>
    <t>2932</t>
  </si>
  <si>
    <t>STOPPA</t>
  </si>
  <si>
    <t>2933</t>
  </si>
  <si>
    <t>BASILI</t>
  </si>
  <si>
    <t>2934</t>
  </si>
  <si>
    <t>FERRUCCI</t>
  </si>
  <si>
    <t>2935</t>
  </si>
  <si>
    <t>0:52:00</t>
  </si>
  <si>
    <t>2936</t>
  </si>
  <si>
    <t>FASANELLA</t>
  </si>
  <si>
    <t>2937</t>
  </si>
  <si>
    <t>GRESTA</t>
  </si>
  <si>
    <t>PROBO</t>
  </si>
  <si>
    <t>2938</t>
  </si>
  <si>
    <t>2939</t>
  </si>
  <si>
    <t>0:52:01</t>
  </si>
  <si>
    <t>2940</t>
  </si>
  <si>
    <t>2941</t>
  </si>
  <si>
    <t>LEONORI</t>
  </si>
  <si>
    <t>2942</t>
  </si>
  <si>
    <t>NUNNARI</t>
  </si>
  <si>
    <t>2943</t>
  </si>
  <si>
    <t>0:52:02</t>
  </si>
  <si>
    <t>2944</t>
  </si>
  <si>
    <t>2945</t>
  </si>
  <si>
    <t>STUMBO</t>
  </si>
  <si>
    <t>2946</t>
  </si>
  <si>
    <t>CAPEZZUOLI</t>
  </si>
  <si>
    <t>2947</t>
  </si>
  <si>
    <t>ZUCCHINI</t>
  </si>
  <si>
    <t>0:52:03</t>
  </si>
  <si>
    <t>2948</t>
  </si>
  <si>
    <t>LUCCHI</t>
  </si>
  <si>
    <t>2949</t>
  </si>
  <si>
    <t>DI LUCA</t>
  </si>
  <si>
    <t>2950</t>
  </si>
  <si>
    <t>2951</t>
  </si>
  <si>
    <t>LACQUANITI</t>
  </si>
  <si>
    <t>2952</t>
  </si>
  <si>
    <t>MANLIO</t>
  </si>
  <si>
    <t>2953</t>
  </si>
  <si>
    <t>2954</t>
  </si>
  <si>
    <t>PUYBAREAU MANAUD</t>
  </si>
  <si>
    <t>MARIE LAURE</t>
  </si>
  <si>
    <t>SAINT DOMINIQUE ASS SPORT</t>
  </si>
  <si>
    <t>2955</t>
  </si>
  <si>
    <t>0:52:04</t>
  </si>
  <si>
    <t>2956</t>
  </si>
  <si>
    <t>2957</t>
  </si>
  <si>
    <t>MUZZARELLI</t>
  </si>
  <si>
    <t>2958</t>
  </si>
  <si>
    <t>BRANNETTI</t>
  </si>
  <si>
    <t>0:52:05</t>
  </si>
  <si>
    <t>2959</t>
  </si>
  <si>
    <t>2960</t>
  </si>
  <si>
    <t>GOFFREDO</t>
  </si>
  <si>
    <t>2961</t>
  </si>
  <si>
    <t>ZUPPELLO</t>
  </si>
  <si>
    <t>0:52:06</t>
  </si>
  <si>
    <t>2962</t>
  </si>
  <si>
    <t>MOREZZI</t>
  </si>
  <si>
    <t>2963</t>
  </si>
  <si>
    <t>MICCOLI</t>
  </si>
  <si>
    <t>0:52:07</t>
  </si>
  <si>
    <t>2964</t>
  </si>
  <si>
    <t>2965</t>
  </si>
  <si>
    <t>FIASCHETTI</t>
  </si>
  <si>
    <t>2966</t>
  </si>
  <si>
    <t>AGNUSDEI</t>
  </si>
  <si>
    <t>2967</t>
  </si>
  <si>
    <t>2968</t>
  </si>
  <si>
    <t>DI FONZO</t>
  </si>
  <si>
    <t>0:52:08</t>
  </si>
  <si>
    <t>2969</t>
  </si>
  <si>
    <t>CIMAGLIA</t>
  </si>
  <si>
    <t>2970</t>
  </si>
  <si>
    <t>BALSANO</t>
  </si>
  <si>
    <t>LUCA GIUSEPPE</t>
  </si>
  <si>
    <t>0:52:09</t>
  </si>
  <si>
    <t>2971</t>
  </si>
  <si>
    <t>2972</t>
  </si>
  <si>
    <t>2973</t>
  </si>
  <si>
    <t>PIANO DEL BALZO</t>
  </si>
  <si>
    <t>0:52:10</t>
  </si>
  <si>
    <t>2974</t>
  </si>
  <si>
    <t>SCALISI</t>
  </si>
  <si>
    <t>DOMINGA</t>
  </si>
  <si>
    <t>2975</t>
  </si>
  <si>
    <t>MIRIAM</t>
  </si>
  <si>
    <t>0:52:11</t>
  </si>
  <si>
    <t>2976</t>
  </si>
  <si>
    <t>2977</t>
  </si>
  <si>
    <t>IDA</t>
  </si>
  <si>
    <t>0:52:12</t>
  </si>
  <si>
    <t>2978</t>
  </si>
  <si>
    <t>CASTELLI</t>
  </si>
  <si>
    <t>2979</t>
  </si>
  <si>
    <t>0:52:13</t>
  </si>
  <si>
    <t>2980</t>
  </si>
  <si>
    <t>GIANARDI</t>
  </si>
  <si>
    <t>A.S.D. GOLFO DEI POETI ARCIGNI</t>
  </si>
  <si>
    <t>2981</t>
  </si>
  <si>
    <t>2982</t>
  </si>
  <si>
    <t>2983</t>
  </si>
  <si>
    <t>DI RUBBO</t>
  </si>
  <si>
    <t>2984</t>
  </si>
  <si>
    <t>FANTI</t>
  </si>
  <si>
    <t>0:52:14</t>
  </si>
  <si>
    <t>2985</t>
  </si>
  <si>
    <t>BUCCOLIERI</t>
  </si>
  <si>
    <t>2986</t>
  </si>
  <si>
    <t>2987</t>
  </si>
  <si>
    <t>2988</t>
  </si>
  <si>
    <t>DI REMIGIO</t>
  </si>
  <si>
    <t>2989</t>
  </si>
  <si>
    <t>MAGAZZU'</t>
  </si>
  <si>
    <t>0:52:15</t>
  </si>
  <si>
    <t>2990</t>
  </si>
  <si>
    <t>2991</t>
  </si>
  <si>
    <t>CASTAGNOLI</t>
  </si>
  <si>
    <t>2992</t>
  </si>
  <si>
    <t>CAPOGROSSI GUARNA</t>
  </si>
  <si>
    <t>0:52:16</t>
  </si>
  <si>
    <t>2993</t>
  </si>
  <si>
    <t>PATTI</t>
  </si>
  <si>
    <t>2994</t>
  </si>
  <si>
    <t>2995</t>
  </si>
  <si>
    <t>AURORA</t>
  </si>
  <si>
    <t>2996</t>
  </si>
  <si>
    <t>KRAICSOVITS</t>
  </si>
  <si>
    <t>0:52:17</t>
  </si>
  <si>
    <t>2997</t>
  </si>
  <si>
    <t>2998</t>
  </si>
  <si>
    <t>0:52:18</t>
  </si>
  <si>
    <t>2999</t>
  </si>
  <si>
    <t>BRILLO</t>
  </si>
  <si>
    <t>3000</t>
  </si>
  <si>
    <t>3001</t>
  </si>
  <si>
    <t>CABELEC</t>
  </si>
  <si>
    <t>DIOSDATO PATACSIL</t>
  </si>
  <si>
    <t>0:52:19</t>
  </si>
  <si>
    <t>3002</t>
  </si>
  <si>
    <t>3003</t>
  </si>
  <si>
    <t>TORDI</t>
  </si>
  <si>
    <t>0:52:20</t>
  </si>
  <si>
    <t>3004</t>
  </si>
  <si>
    <t>3005</t>
  </si>
  <si>
    <t>PERNAZZA</t>
  </si>
  <si>
    <t>3006</t>
  </si>
  <si>
    <t>GROSSO</t>
  </si>
  <si>
    <t>0:52:21</t>
  </si>
  <si>
    <t>3007</t>
  </si>
  <si>
    <t>A.S.D. SPIRITI LIBERI</t>
  </si>
  <si>
    <t>3008</t>
  </si>
  <si>
    <t>GUMA</t>
  </si>
  <si>
    <t>0:52:22</t>
  </si>
  <si>
    <t>3009</t>
  </si>
  <si>
    <t>0:52:23</t>
  </si>
  <si>
    <t>3010</t>
  </si>
  <si>
    <t>3011</t>
  </si>
  <si>
    <t>CORONATO</t>
  </si>
  <si>
    <t>3012</t>
  </si>
  <si>
    <t>MAZZEO</t>
  </si>
  <si>
    <t>GIOVANNI ANTONIO</t>
  </si>
  <si>
    <t>0:52:24</t>
  </si>
  <si>
    <t>3013</t>
  </si>
  <si>
    <t>3014</t>
  </si>
  <si>
    <t>3015</t>
  </si>
  <si>
    <t>PORPORA</t>
  </si>
  <si>
    <t>0:52:25</t>
  </si>
  <si>
    <t>3016</t>
  </si>
  <si>
    <t>3017</t>
  </si>
  <si>
    <t>0:52:26</t>
  </si>
  <si>
    <t>3018</t>
  </si>
  <si>
    <t>VALIANI</t>
  </si>
  <si>
    <t>3019</t>
  </si>
  <si>
    <t>3020</t>
  </si>
  <si>
    <t>3021</t>
  </si>
  <si>
    <t>FEOLI</t>
  </si>
  <si>
    <t>0:52:27</t>
  </si>
  <si>
    <t>3022</t>
  </si>
  <si>
    <t>3023</t>
  </si>
  <si>
    <t>3024</t>
  </si>
  <si>
    <t>3025</t>
  </si>
  <si>
    <t>MOCCALDO</t>
  </si>
  <si>
    <t>ANTONIA</t>
  </si>
  <si>
    <t>3026</t>
  </si>
  <si>
    <t>CALVINO</t>
  </si>
  <si>
    <t>3027</t>
  </si>
  <si>
    <t>3028</t>
  </si>
  <si>
    <t>CEPARANO</t>
  </si>
  <si>
    <t>0:52:28</t>
  </si>
  <si>
    <t>3029</t>
  </si>
  <si>
    <t>TAGLIA</t>
  </si>
  <si>
    <t>3030</t>
  </si>
  <si>
    <t>3031</t>
  </si>
  <si>
    <t>3032</t>
  </si>
  <si>
    <t>3033</t>
  </si>
  <si>
    <t>DABIZZI</t>
  </si>
  <si>
    <t>3034</t>
  </si>
  <si>
    <t>0:52:29</t>
  </si>
  <si>
    <t>3035</t>
  </si>
  <si>
    <t>LOMUSCIO</t>
  </si>
  <si>
    <t>3036</t>
  </si>
  <si>
    <t>3037</t>
  </si>
  <si>
    <t>ORZALI</t>
  </si>
  <si>
    <t>DUCCIO</t>
  </si>
  <si>
    <t>0:52:30</t>
  </si>
  <si>
    <t>3038</t>
  </si>
  <si>
    <t>0:52:32</t>
  </si>
  <si>
    <t>3039</t>
  </si>
  <si>
    <t>3040</t>
  </si>
  <si>
    <t>CECCONI</t>
  </si>
  <si>
    <t>3041</t>
  </si>
  <si>
    <t>PIRAZZI</t>
  </si>
  <si>
    <t>0:52:33</t>
  </si>
  <si>
    <t>3042</t>
  </si>
  <si>
    <t>3043</t>
  </si>
  <si>
    <t>3044</t>
  </si>
  <si>
    <t>3045</t>
  </si>
  <si>
    <t>BUONOMO</t>
  </si>
  <si>
    <t>3046</t>
  </si>
  <si>
    <t>3047</t>
  </si>
  <si>
    <t>3048</t>
  </si>
  <si>
    <t>0:52:34</t>
  </si>
  <si>
    <t>3049</t>
  </si>
  <si>
    <t>BONOMINI</t>
  </si>
  <si>
    <t>0:52:35</t>
  </si>
  <si>
    <t>3050</t>
  </si>
  <si>
    <t>CELIO</t>
  </si>
  <si>
    <t>3051</t>
  </si>
  <si>
    <t>0:52:36</t>
  </si>
  <si>
    <t>3052</t>
  </si>
  <si>
    <t>0:52:37</t>
  </si>
  <si>
    <t>3053</t>
  </si>
  <si>
    <t>3054</t>
  </si>
  <si>
    <t>DE LORENZIS</t>
  </si>
  <si>
    <t>3055</t>
  </si>
  <si>
    <t>MOCCIARO</t>
  </si>
  <si>
    <t>3056</t>
  </si>
  <si>
    <t>CHANTAL</t>
  </si>
  <si>
    <t>3057</t>
  </si>
  <si>
    <t>MASTRODONATO</t>
  </si>
  <si>
    <t>0:52:38</t>
  </si>
  <si>
    <t>3058</t>
  </si>
  <si>
    <t>3059</t>
  </si>
  <si>
    <t>MULAS</t>
  </si>
  <si>
    <t>3060</t>
  </si>
  <si>
    <t>LEVATO</t>
  </si>
  <si>
    <t>0:52:39</t>
  </si>
  <si>
    <t>3061</t>
  </si>
  <si>
    <t>3062</t>
  </si>
  <si>
    <t>EVANGELISTI</t>
  </si>
  <si>
    <t>NICOLE</t>
  </si>
  <si>
    <t>3063</t>
  </si>
  <si>
    <t>3064</t>
  </si>
  <si>
    <t>MONTAGNOLI</t>
  </si>
  <si>
    <t>3065</t>
  </si>
  <si>
    <t>DEL VISCIO</t>
  </si>
  <si>
    <t>0:52:40</t>
  </si>
  <si>
    <t>3066</t>
  </si>
  <si>
    <t>RONCONE</t>
  </si>
  <si>
    <t>3067</t>
  </si>
  <si>
    <t>D'ANTONI</t>
  </si>
  <si>
    <t>3068</t>
  </si>
  <si>
    <t>D'ANTONIO</t>
  </si>
  <si>
    <t>0:52:41</t>
  </si>
  <si>
    <t>3069</t>
  </si>
  <si>
    <t>RUZZU</t>
  </si>
  <si>
    <t>3070</t>
  </si>
  <si>
    <t>CANALE</t>
  </si>
  <si>
    <t>3071</t>
  </si>
  <si>
    <t>BERGAMINI</t>
  </si>
  <si>
    <t>0:52:42</t>
  </si>
  <si>
    <t>3072</t>
  </si>
  <si>
    <t>MOSELLA</t>
  </si>
  <si>
    <t>3073</t>
  </si>
  <si>
    <t>MANZONI</t>
  </si>
  <si>
    <t>0:52:43</t>
  </si>
  <si>
    <t>3074</t>
  </si>
  <si>
    <t>0:52:45</t>
  </si>
  <si>
    <t>3075</t>
  </si>
  <si>
    <t>PECORELLA</t>
  </si>
  <si>
    <t>3076</t>
  </si>
  <si>
    <t>3077</t>
  </si>
  <si>
    <t>0:52:46</t>
  </si>
  <si>
    <t>3078</t>
  </si>
  <si>
    <t>MERICO</t>
  </si>
  <si>
    <t>0:52:47</t>
  </si>
  <si>
    <t>3079</t>
  </si>
  <si>
    <t>3080</t>
  </si>
  <si>
    <t>3081</t>
  </si>
  <si>
    <t>BIONDI</t>
  </si>
  <si>
    <t>0:52:48</t>
  </si>
  <si>
    <t>3082</t>
  </si>
  <si>
    <t>A.S.D TRAIL TEAM MAREMMA</t>
  </si>
  <si>
    <t>3083</t>
  </si>
  <si>
    <t>TUNDO</t>
  </si>
  <si>
    <t>MARIO DONATO LUIGI</t>
  </si>
  <si>
    <t>0:52:49</t>
  </si>
  <si>
    <t>3084</t>
  </si>
  <si>
    <t>3085</t>
  </si>
  <si>
    <t>ROCCHEGGIANI</t>
  </si>
  <si>
    <t>3086</t>
  </si>
  <si>
    <t>BETRO'</t>
  </si>
  <si>
    <t>GERARDO GIUSEPPE</t>
  </si>
  <si>
    <t>3087</t>
  </si>
  <si>
    <t>SAVASTANO</t>
  </si>
  <si>
    <t>3088</t>
  </si>
  <si>
    <t>0:52:50</t>
  </si>
  <si>
    <t>3089</t>
  </si>
  <si>
    <t>CEDROLA</t>
  </si>
  <si>
    <t>3090</t>
  </si>
  <si>
    <t>0:52:51</t>
  </si>
  <si>
    <t>3091</t>
  </si>
  <si>
    <t>PISTOCCHI</t>
  </si>
  <si>
    <t>0:52:53</t>
  </si>
  <si>
    <t>3092</t>
  </si>
  <si>
    <t>FRANCESCA ROMANA</t>
  </si>
  <si>
    <t>3093</t>
  </si>
  <si>
    <t>ROMALDINI</t>
  </si>
  <si>
    <t>0:52:54</t>
  </si>
  <si>
    <t>3094</t>
  </si>
  <si>
    <t>FENU</t>
  </si>
  <si>
    <t>3095</t>
  </si>
  <si>
    <t>STACCIOLI</t>
  </si>
  <si>
    <t>MARIA LETIZIA</t>
  </si>
  <si>
    <t>3096</t>
  </si>
  <si>
    <t>3097</t>
  </si>
  <si>
    <t>0:52:55</t>
  </si>
  <si>
    <t>3098</t>
  </si>
  <si>
    <t>3099</t>
  </si>
  <si>
    <t>AURELIA</t>
  </si>
  <si>
    <t>3100</t>
  </si>
  <si>
    <t>0:52:56</t>
  </si>
  <si>
    <t>3101</t>
  </si>
  <si>
    <t>ZANNI</t>
  </si>
  <si>
    <t>3102</t>
  </si>
  <si>
    <t>3103</t>
  </si>
  <si>
    <t>3104</t>
  </si>
  <si>
    <t>RUFFA</t>
  </si>
  <si>
    <t>3105</t>
  </si>
  <si>
    <t>PAULINI</t>
  </si>
  <si>
    <t>A.S.D. KRONOS ROMA</t>
  </si>
  <si>
    <t>0:52:57</t>
  </si>
  <si>
    <t>3106</t>
  </si>
  <si>
    <t>MUSUMECI</t>
  </si>
  <si>
    <t>3107</t>
  </si>
  <si>
    <t>ZUENA</t>
  </si>
  <si>
    <t>0:52:59</t>
  </si>
  <si>
    <t>3108</t>
  </si>
  <si>
    <t>PALAZZINA</t>
  </si>
  <si>
    <t>3109</t>
  </si>
  <si>
    <t>3110</t>
  </si>
  <si>
    <t>3111</t>
  </si>
  <si>
    <t>PISTELLI</t>
  </si>
  <si>
    <t>LAPO</t>
  </si>
  <si>
    <t>3112</t>
  </si>
  <si>
    <t>SCIASCIA</t>
  </si>
  <si>
    <t>3113</t>
  </si>
  <si>
    <t>MICAELA</t>
  </si>
  <si>
    <t>0:53:00</t>
  </si>
  <si>
    <t>3114</t>
  </si>
  <si>
    <t>MASA</t>
  </si>
  <si>
    <t>3115</t>
  </si>
  <si>
    <t>CHERUBINI</t>
  </si>
  <si>
    <t>0:53:01</t>
  </si>
  <si>
    <t>3116</t>
  </si>
  <si>
    <t>3117</t>
  </si>
  <si>
    <t>ARTIBANI</t>
  </si>
  <si>
    <t>0:53:02</t>
  </si>
  <si>
    <t>3118</t>
  </si>
  <si>
    <t>DI PIETRA</t>
  </si>
  <si>
    <t>3119</t>
  </si>
  <si>
    <t>3120</t>
  </si>
  <si>
    <t>3121</t>
  </si>
  <si>
    <t>CACCIOTTI</t>
  </si>
  <si>
    <t>0:53:04</t>
  </si>
  <si>
    <t>3122</t>
  </si>
  <si>
    <t>CENTURELLI</t>
  </si>
  <si>
    <t>PAOLO ENRICO</t>
  </si>
  <si>
    <t>3123</t>
  </si>
  <si>
    <t>3124</t>
  </si>
  <si>
    <t>ONORI</t>
  </si>
  <si>
    <t>3125</t>
  </si>
  <si>
    <t>CIMARRA</t>
  </si>
  <si>
    <t>ROAD RUNNERS CLUB MILANO</t>
  </si>
  <si>
    <t>0:53:05</t>
  </si>
  <si>
    <t>3126</t>
  </si>
  <si>
    <t>0:53:07</t>
  </si>
  <si>
    <t>3127</t>
  </si>
  <si>
    <t>3128</t>
  </si>
  <si>
    <t>0:53:08</t>
  </si>
  <si>
    <t>3129</t>
  </si>
  <si>
    <t>MULA</t>
  </si>
  <si>
    <t>0:53:09</t>
  </si>
  <si>
    <t>3130</t>
  </si>
  <si>
    <t>PETRAGLIA</t>
  </si>
  <si>
    <t>3131</t>
  </si>
  <si>
    <t>3132</t>
  </si>
  <si>
    <t>3133</t>
  </si>
  <si>
    <t>3134</t>
  </si>
  <si>
    <t>0:53:10</t>
  </si>
  <si>
    <t>3135</t>
  </si>
  <si>
    <t>ASD TRAIL DEI DUE LAGHI</t>
  </si>
  <si>
    <t>3136</t>
  </si>
  <si>
    <t>3137</t>
  </si>
  <si>
    <t>MOBILI</t>
  </si>
  <si>
    <t>3138</t>
  </si>
  <si>
    <t>TOZZI</t>
  </si>
  <si>
    <t>3139</t>
  </si>
  <si>
    <t>CINTI</t>
  </si>
  <si>
    <t>POL. BOVILLE PODISTICA</t>
  </si>
  <si>
    <t>3140</t>
  </si>
  <si>
    <t>RICCHI</t>
  </si>
  <si>
    <t>0:53:11</t>
  </si>
  <si>
    <t>3141</t>
  </si>
  <si>
    <t>PEREZ</t>
  </si>
  <si>
    <t>JUANA</t>
  </si>
  <si>
    <t>0:53:12</t>
  </si>
  <si>
    <t>3142</t>
  </si>
  <si>
    <t>MICHELANGELO</t>
  </si>
  <si>
    <t>0:53:13</t>
  </si>
  <si>
    <t>3143</t>
  </si>
  <si>
    <t>3144</t>
  </si>
  <si>
    <t>3145</t>
  </si>
  <si>
    <t>CANINO</t>
  </si>
  <si>
    <t>3146</t>
  </si>
  <si>
    <t>TERTULLIANI</t>
  </si>
  <si>
    <t>3147</t>
  </si>
  <si>
    <t>UMANA SANCHEZ</t>
  </si>
  <si>
    <t>MARISOL</t>
  </si>
  <si>
    <t>3148</t>
  </si>
  <si>
    <t>GAZZARA</t>
  </si>
  <si>
    <t>0:53:14</t>
  </si>
  <si>
    <t>3149</t>
  </si>
  <si>
    <t>3150</t>
  </si>
  <si>
    <t>CAPRI</t>
  </si>
  <si>
    <t>3151</t>
  </si>
  <si>
    <t>CAMMAROTA</t>
  </si>
  <si>
    <t>0:53:15</t>
  </si>
  <si>
    <t>3152</t>
  </si>
  <si>
    <t>SCARDAPANE</t>
  </si>
  <si>
    <t>3153</t>
  </si>
  <si>
    <t>CARNOVALE</t>
  </si>
  <si>
    <t>0:53:17</t>
  </si>
  <si>
    <t>3154</t>
  </si>
  <si>
    <t>3155</t>
  </si>
  <si>
    <t>IANNUCCI</t>
  </si>
  <si>
    <t>AQUILINO</t>
  </si>
  <si>
    <t>3156</t>
  </si>
  <si>
    <t>FACCIOLO</t>
  </si>
  <si>
    <t>3157</t>
  </si>
  <si>
    <t>BARALLA</t>
  </si>
  <si>
    <t>0:53:18</t>
  </si>
  <si>
    <t>3158</t>
  </si>
  <si>
    <t>MISANTONE</t>
  </si>
  <si>
    <t>3159</t>
  </si>
  <si>
    <t>0:53:19</t>
  </si>
  <si>
    <t>3160</t>
  </si>
  <si>
    <t>3161</t>
  </si>
  <si>
    <t>3162</t>
  </si>
  <si>
    <t>CALCAGNILE</t>
  </si>
  <si>
    <t>3163</t>
  </si>
  <si>
    <t>0:53:20</t>
  </si>
  <si>
    <t>3164</t>
  </si>
  <si>
    <t>3165</t>
  </si>
  <si>
    <t>BELLANTONI</t>
  </si>
  <si>
    <t>3166</t>
  </si>
  <si>
    <t>COLLACCHI</t>
  </si>
  <si>
    <t>0:53:21</t>
  </si>
  <si>
    <t>3167</t>
  </si>
  <si>
    <t>TANCREDI</t>
  </si>
  <si>
    <t>0:53:22</t>
  </si>
  <si>
    <t>3168</t>
  </si>
  <si>
    <t>MAFALDA</t>
  </si>
  <si>
    <t>ASD PODISTICA SAN SALVO</t>
  </si>
  <si>
    <t>0:53:23</t>
  </si>
  <si>
    <t>3169</t>
  </si>
  <si>
    <t>3170</t>
  </si>
  <si>
    <t>0:53:24</t>
  </si>
  <si>
    <t>3171</t>
  </si>
  <si>
    <t>MARCUCCI</t>
  </si>
  <si>
    <t>0:53:25</t>
  </si>
  <si>
    <t>3172</t>
  </si>
  <si>
    <t>CIAVATTA</t>
  </si>
  <si>
    <t>LINA</t>
  </si>
  <si>
    <t>0:53:26</t>
  </si>
  <si>
    <t>3173</t>
  </si>
  <si>
    <t>PLOTINO</t>
  </si>
  <si>
    <t>3174</t>
  </si>
  <si>
    <t>0:53:27</t>
  </si>
  <si>
    <t>3175</t>
  </si>
  <si>
    <t>COCCO</t>
  </si>
  <si>
    <t>GIANRINO</t>
  </si>
  <si>
    <t>3176</t>
  </si>
  <si>
    <t>3177</t>
  </si>
  <si>
    <t>3178</t>
  </si>
  <si>
    <t>CUCINIERI</t>
  </si>
  <si>
    <t>3179</t>
  </si>
  <si>
    <t>GAMBARDELLA</t>
  </si>
  <si>
    <t>0:53:28</t>
  </si>
  <si>
    <t>3180</t>
  </si>
  <si>
    <t>3181</t>
  </si>
  <si>
    <t>FORMICHELLA</t>
  </si>
  <si>
    <t>3182</t>
  </si>
  <si>
    <t>3183</t>
  </si>
  <si>
    <t>0:53:30</t>
  </si>
  <si>
    <t>3184</t>
  </si>
  <si>
    <t>3185</t>
  </si>
  <si>
    <t>ROIC</t>
  </si>
  <si>
    <t>0:53:31</t>
  </si>
  <si>
    <t>3186</t>
  </si>
  <si>
    <t>3187</t>
  </si>
  <si>
    <t>ASD INIX SPORT</t>
  </si>
  <si>
    <t>0:53:32</t>
  </si>
  <si>
    <t>3188</t>
  </si>
  <si>
    <t>GIULI</t>
  </si>
  <si>
    <t>3189</t>
  </si>
  <si>
    <t>CASU</t>
  </si>
  <si>
    <t>3190</t>
  </si>
  <si>
    <t>ALBERTA</t>
  </si>
  <si>
    <t>3191</t>
  </si>
  <si>
    <t>PICARIELLO</t>
  </si>
  <si>
    <t>0:53:33</t>
  </si>
  <si>
    <t>3192</t>
  </si>
  <si>
    <t>NORCIA RUN</t>
  </si>
  <si>
    <t>3193</t>
  </si>
  <si>
    <t>UBERTAZZO</t>
  </si>
  <si>
    <t>3194</t>
  </si>
  <si>
    <t>SAVASTA</t>
  </si>
  <si>
    <t>3195</t>
  </si>
  <si>
    <t>3196</t>
  </si>
  <si>
    <t>RENDINA</t>
  </si>
  <si>
    <t>3197</t>
  </si>
  <si>
    <t>MASCARELLO</t>
  </si>
  <si>
    <t>3198</t>
  </si>
  <si>
    <t>3199</t>
  </si>
  <si>
    <t>3200</t>
  </si>
  <si>
    <t>PAOLA ROMANA</t>
  </si>
  <si>
    <t>0:53:34</t>
  </si>
  <si>
    <t>3201</t>
  </si>
  <si>
    <t>REMIGI</t>
  </si>
  <si>
    <t>3202</t>
  </si>
  <si>
    <t>ARINGOLO</t>
  </si>
  <si>
    <t>3203</t>
  </si>
  <si>
    <t>3204</t>
  </si>
  <si>
    <t>BONSIGNORE</t>
  </si>
  <si>
    <t>3205</t>
  </si>
  <si>
    <t>0:53:35</t>
  </si>
  <si>
    <t>3206</t>
  </si>
  <si>
    <t>3207</t>
  </si>
  <si>
    <t>PITTON</t>
  </si>
  <si>
    <t>3208</t>
  </si>
  <si>
    <t>ORICCHIO</t>
  </si>
  <si>
    <t>3209</t>
  </si>
  <si>
    <t>0:53:36</t>
  </si>
  <si>
    <t>3210</t>
  </si>
  <si>
    <t>3211</t>
  </si>
  <si>
    <t>0:53:37</t>
  </si>
  <si>
    <t>3212</t>
  </si>
  <si>
    <t>GRAZIANI</t>
  </si>
  <si>
    <t>3213</t>
  </si>
  <si>
    <t>ROSELLINI</t>
  </si>
  <si>
    <t>0:53:38</t>
  </si>
  <si>
    <t>3214</t>
  </si>
  <si>
    <t>MAROCCHI</t>
  </si>
  <si>
    <t>3215</t>
  </si>
  <si>
    <t>3216</t>
  </si>
  <si>
    <t>DE LUME'</t>
  </si>
  <si>
    <t>0:53:39</t>
  </si>
  <si>
    <t>3217</t>
  </si>
  <si>
    <t>0:53:40</t>
  </si>
  <si>
    <t>3218</t>
  </si>
  <si>
    <t>0:53:41</t>
  </si>
  <si>
    <t>3219</t>
  </si>
  <si>
    <t>TRAMINI</t>
  </si>
  <si>
    <t>0:53:42</t>
  </si>
  <si>
    <t>3220</t>
  </si>
  <si>
    <t>SCAVALLI</t>
  </si>
  <si>
    <t>0:53:44</t>
  </si>
  <si>
    <t>3221</t>
  </si>
  <si>
    <t>0:53:45</t>
  </si>
  <si>
    <t>3222</t>
  </si>
  <si>
    <t>3223</t>
  </si>
  <si>
    <t>DIODATI</t>
  </si>
  <si>
    <t>3224</t>
  </si>
  <si>
    <t>SAFARI</t>
  </si>
  <si>
    <t>STANLEY</t>
  </si>
  <si>
    <t>A.S. GLOBE RUNNER</t>
  </si>
  <si>
    <t>0:53:46</t>
  </si>
  <si>
    <t>3225</t>
  </si>
  <si>
    <t>3226</t>
  </si>
  <si>
    <t>3227</t>
  </si>
  <si>
    <t>0:53:47</t>
  </si>
  <si>
    <t>3228</t>
  </si>
  <si>
    <t>BITOCCHI</t>
  </si>
  <si>
    <t>0:53:48</t>
  </si>
  <si>
    <t>3229</t>
  </si>
  <si>
    <t>SBARAGLIA</t>
  </si>
  <si>
    <t>3230</t>
  </si>
  <si>
    <t>GALVIS MURCIA</t>
  </si>
  <si>
    <t>KATERINE</t>
  </si>
  <si>
    <t>3231</t>
  </si>
  <si>
    <t>0:53:49</t>
  </si>
  <si>
    <t>3232</t>
  </si>
  <si>
    <t>CIACCIA</t>
  </si>
  <si>
    <t>0:53:50</t>
  </si>
  <si>
    <t>3233</t>
  </si>
  <si>
    <t>0:53:51</t>
  </si>
  <si>
    <t>3234</t>
  </si>
  <si>
    <t>FERRONI</t>
  </si>
  <si>
    <t>3235</t>
  </si>
  <si>
    <t>CATARCI</t>
  </si>
  <si>
    <t>0:53:52</t>
  </si>
  <si>
    <t>3236</t>
  </si>
  <si>
    <t>MONTEDURO</t>
  </si>
  <si>
    <t>0:53:53</t>
  </si>
  <si>
    <t>3237</t>
  </si>
  <si>
    <t>MIGLIO</t>
  </si>
  <si>
    <t>3238</t>
  </si>
  <si>
    <t>SANTI</t>
  </si>
  <si>
    <t>3239</t>
  </si>
  <si>
    <t>ROSSODIVITA</t>
  </si>
  <si>
    <t>3240</t>
  </si>
  <si>
    <t>VALENSISE</t>
  </si>
  <si>
    <t>FLORIANA</t>
  </si>
  <si>
    <t>0:53:54</t>
  </si>
  <si>
    <t>3241</t>
  </si>
  <si>
    <t>NALLI</t>
  </si>
  <si>
    <t>3242</t>
  </si>
  <si>
    <t>CRISTOFALO</t>
  </si>
  <si>
    <t>3243</t>
  </si>
  <si>
    <t>SPANO'</t>
  </si>
  <si>
    <t>MIRIA</t>
  </si>
  <si>
    <t>0:53:56</t>
  </si>
  <si>
    <t>3244</t>
  </si>
  <si>
    <t>3245</t>
  </si>
  <si>
    <t>3246</t>
  </si>
  <si>
    <t>ALESSO</t>
  </si>
  <si>
    <t>3247</t>
  </si>
  <si>
    <t>0:53:57</t>
  </si>
  <si>
    <t>3248</t>
  </si>
  <si>
    <t>0:53:58</t>
  </si>
  <si>
    <t>3249</t>
  </si>
  <si>
    <t>3250</t>
  </si>
  <si>
    <t>MONTEFALCONE</t>
  </si>
  <si>
    <t>3251</t>
  </si>
  <si>
    <t>3252</t>
  </si>
  <si>
    <t>LUCANTONI</t>
  </si>
  <si>
    <t>0:53:59</t>
  </si>
  <si>
    <t>3253</t>
  </si>
  <si>
    <t>TREDICINE</t>
  </si>
  <si>
    <t>0:54:00</t>
  </si>
  <si>
    <t>3254</t>
  </si>
  <si>
    <t>LA FACE</t>
  </si>
  <si>
    <t>LUCIANA</t>
  </si>
  <si>
    <t>3255</t>
  </si>
  <si>
    <t>LANARO CHIOLA</t>
  </si>
  <si>
    <t>CATIUSCIA</t>
  </si>
  <si>
    <t>0:54:01</t>
  </si>
  <si>
    <t>3256</t>
  </si>
  <si>
    <t>3257</t>
  </si>
  <si>
    <t>3258</t>
  </si>
  <si>
    <t>0:54:02</t>
  </si>
  <si>
    <t>3259</t>
  </si>
  <si>
    <t>SABATUCCI</t>
  </si>
  <si>
    <t>3260</t>
  </si>
  <si>
    <t>3261</t>
  </si>
  <si>
    <t>TOSONI</t>
  </si>
  <si>
    <t>0:54:03</t>
  </si>
  <si>
    <t>3262</t>
  </si>
  <si>
    <t>ZACCARELLI</t>
  </si>
  <si>
    <t>3263</t>
  </si>
  <si>
    <t>3264</t>
  </si>
  <si>
    <t>0:54:04</t>
  </si>
  <si>
    <t>3265</t>
  </si>
  <si>
    <t>3266</t>
  </si>
  <si>
    <t>3267</t>
  </si>
  <si>
    <t>0:54:05</t>
  </si>
  <si>
    <t>3268</t>
  </si>
  <si>
    <t>ORLANDINI</t>
  </si>
  <si>
    <t>3269</t>
  </si>
  <si>
    <t>3270</t>
  </si>
  <si>
    <t>VACCARO</t>
  </si>
  <si>
    <t>0:54:06</t>
  </si>
  <si>
    <t>3271</t>
  </si>
  <si>
    <t>GRAZIOLI</t>
  </si>
  <si>
    <t>3272</t>
  </si>
  <si>
    <t>BELCORE</t>
  </si>
  <si>
    <t>MARIA LUIGIA</t>
  </si>
  <si>
    <t>3273</t>
  </si>
  <si>
    <t>3274</t>
  </si>
  <si>
    <t>SILENZI</t>
  </si>
  <si>
    <t>0:54:07</t>
  </si>
  <si>
    <t>3275</t>
  </si>
  <si>
    <t>PORCINI</t>
  </si>
  <si>
    <t>3276</t>
  </si>
  <si>
    <t>0:54:08</t>
  </si>
  <si>
    <t>3277</t>
  </si>
  <si>
    <t>COZZOLINO</t>
  </si>
  <si>
    <t>3278</t>
  </si>
  <si>
    <t>DI MARCELLO</t>
  </si>
  <si>
    <t>3279</t>
  </si>
  <si>
    <t>3280</t>
  </si>
  <si>
    <t>RECHICHI</t>
  </si>
  <si>
    <t>MARIA ESPEDITA</t>
  </si>
  <si>
    <t>3281</t>
  </si>
  <si>
    <t>0:54:09</t>
  </si>
  <si>
    <t>3282</t>
  </si>
  <si>
    <t>DREW</t>
  </si>
  <si>
    <t>GREGG ALLAN</t>
  </si>
  <si>
    <t>3283</t>
  </si>
  <si>
    <t>3284</t>
  </si>
  <si>
    <t>ZANNOLI</t>
  </si>
  <si>
    <t>0:54:11</t>
  </si>
  <si>
    <t>3285</t>
  </si>
  <si>
    <t>SOLITO</t>
  </si>
  <si>
    <t>3286</t>
  </si>
  <si>
    <t>3287</t>
  </si>
  <si>
    <t>ORONZO  RENZO</t>
  </si>
  <si>
    <t>3288</t>
  </si>
  <si>
    <t>LENZI</t>
  </si>
  <si>
    <t>0:54:12</t>
  </si>
  <si>
    <t>3289</t>
  </si>
  <si>
    <t>CAGIOLA</t>
  </si>
  <si>
    <t>ASD ATLETICAMENTE</t>
  </si>
  <si>
    <t>3290</t>
  </si>
  <si>
    <t>3291</t>
  </si>
  <si>
    <t>SARSANO</t>
  </si>
  <si>
    <t>3292</t>
  </si>
  <si>
    <t>DIEK</t>
  </si>
  <si>
    <t>GEORGE</t>
  </si>
  <si>
    <t>3293</t>
  </si>
  <si>
    <t>MEGNA</t>
  </si>
  <si>
    <t>3294</t>
  </si>
  <si>
    <t>GUALDARINI</t>
  </si>
  <si>
    <t>3295</t>
  </si>
  <si>
    <t>BRUNELLI</t>
  </si>
  <si>
    <t>3296</t>
  </si>
  <si>
    <t>ONOFRIO</t>
  </si>
  <si>
    <t>0:54:13</t>
  </si>
  <si>
    <t>3297</t>
  </si>
  <si>
    <t>3298</t>
  </si>
  <si>
    <t>COSCIOTTI</t>
  </si>
  <si>
    <t>0:54:14</t>
  </si>
  <si>
    <t>3299</t>
  </si>
  <si>
    <t>SPAGGIARI</t>
  </si>
  <si>
    <t>3300</t>
  </si>
  <si>
    <t>3301</t>
  </si>
  <si>
    <t>FALERNO</t>
  </si>
  <si>
    <t>3302</t>
  </si>
  <si>
    <t>3303</t>
  </si>
  <si>
    <t>0:54:15</t>
  </si>
  <si>
    <t>3304</t>
  </si>
  <si>
    <t>0:54:16</t>
  </si>
  <si>
    <t>3305</t>
  </si>
  <si>
    <t>CANEPUCCIA</t>
  </si>
  <si>
    <t>3306</t>
  </si>
  <si>
    <t>AMATORE</t>
  </si>
  <si>
    <t>3307</t>
  </si>
  <si>
    <t>PELLICOLA</t>
  </si>
  <si>
    <t>0:54:17</t>
  </si>
  <si>
    <t>3308</t>
  </si>
  <si>
    <t>3309</t>
  </si>
  <si>
    <t>0:54:18</t>
  </si>
  <si>
    <t>3310</t>
  </si>
  <si>
    <t>RUBERTO</t>
  </si>
  <si>
    <t>0:54:19</t>
  </si>
  <si>
    <t>3311</t>
  </si>
  <si>
    <t>3312</t>
  </si>
  <si>
    <t>3313</t>
  </si>
  <si>
    <t>D'ORSI</t>
  </si>
  <si>
    <t>3314</t>
  </si>
  <si>
    <t>STRAPPAVECCIA</t>
  </si>
  <si>
    <t>3315</t>
  </si>
  <si>
    <t>MASSARELLI</t>
  </si>
  <si>
    <t>3316</t>
  </si>
  <si>
    <t>DI FAZIO</t>
  </si>
  <si>
    <t>0:54:21</t>
  </si>
  <si>
    <t>3317</t>
  </si>
  <si>
    <t>CHECCARELLI</t>
  </si>
  <si>
    <t>0:54:22</t>
  </si>
  <si>
    <t>3318</t>
  </si>
  <si>
    <t>DARIO MAURIZIO</t>
  </si>
  <si>
    <t>3319</t>
  </si>
  <si>
    <t>CIUFFOLINI</t>
  </si>
  <si>
    <t>3320</t>
  </si>
  <si>
    <t>PONTESILLI</t>
  </si>
  <si>
    <t>3321</t>
  </si>
  <si>
    <t>DAVOLOS</t>
  </si>
  <si>
    <t>3322</t>
  </si>
  <si>
    <t>3323</t>
  </si>
  <si>
    <t>3324</t>
  </si>
  <si>
    <t>0:54:23</t>
  </si>
  <si>
    <t>3325</t>
  </si>
  <si>
    <t>3326</t>
  </si>
  <si>
    <t>3327</t>
  </si>
  <si>
    <t>3328</t>
  </si>
  <si>
    <t>BUA</t>
  </si>
  <si>
    <t>3329</t>
  </si>
  <si>
    <t>NOVELLA</t>
  </si>
  <si>
    <t>0:54:24</t>
  </si>
  <si>
    <t>3330</t>
  </si>
  <si>
    <t>CITTADINO</t>
  </si>
  <si>
    <t>3331</t>
  </si>
  <si>
    <t>3332</t>
  </si>
  <si>
    <t>LIBOA</t>
  </si>
  <si>
    <t>0:54:25</t>
  </si>
  <si>
    <t>3333</t>
  </si>
  <si>
    <t>3334</t>
  </si>
  <si>
    <t>0:54:26</t>
  </si>
  <si>
    <t>3335</t>
  </si>
  <si>
    <t>SPADINI</t>
  </si>
  <si>
    <t>3336</t>
  </si>
  <si>
    <t>3337</t>
  </si>
  <si>
    <t>3338</t>
  </si>
  <si>
    <t>0:54:27</t>
  </si>
  <si>
    <t>3339</t>
  </si>
  <si>
    <t>3340</t>
  </si>
  <si>
    <t>PECORONI</t>
  </si>
  <si>
    <t>3341</t>
  </si>
  <si>
    <t>GIACINTI</t>
  </si>
  <si>
    <t>3342</t>
  </si>
  <si>
    <t>RUFFI</t>
  </si>
  <si>
    <t>3343</t>
  </si>
  <si>
    <t>SANTIA</t>
  </si>
  <si>
    <t>0:54:28</t>
  </si>
  <si>
    <t>3344</t>
  </si>
  <si>
    <t>LENCI</t>
  </si>
  <si>
    <t>3345</t>
  </si>
  <si>
    <t>0:54:29</t>
  </si>
  <si>
    <t>3346</t>
  </si>
  <si>
    <t>RONCADIN</t>
  </si>
  <si>
    <t>0:54:30</t>
  </si>
  <si>
    <t>3347</t>
  </si>
  <si>
    <t>SABBATINI</t>
  </si>
  <si>
    <t>0:54:31</t>
  </si>
  <si>
    <t>3348</t>
  </si>
  <si>
    <t>BASSOTTI</t>
  </si>
  <si>
    <t>3349</t>
  </si>
  <si>
    <t>3350</t>
  </si>
  <si>
    <t>0:54:32</t>
  </si>
  <si>
    <t>3351</t>
  </si>
  <si>
    <t>3352</t>
  </si>
  <si>
    <t>0:54:33</t>
  </si>
  <si>
    <t>3353</t>
  </si>
  <si>
    <t>3354</t>
  </si>
  <si>
    <t>ORESTE</t>
  </si>
  <si>
    <t>3355</t>
  </si>
  <si>
    <t>3356</t>
  </si>
  <si>
    <t>3357</t>
  </si>
  <si>
    <t>0:54:34</t>
  </si>
  <si>
    <t>3358</t>
  </si>
  <si>
    <t>PRESUTTI</t>
  </si>
  <si>
    <t>3359</t>
  </si>
  <si>
    <t>GRONDELLI</t>
  </si>
  <si>
    <t>0:54:35</t>
  </si>
  <si>
    <t>3360</t>
  </si>
  <si>
    <t>CECCHINELLI</t>
  </si>
  <si>
    <t>3361</t>
  </si>
  <si>
    <t>3362</t>
  </si>
  <si>
    <t>0:54:37</t>
  </si>
  <si>
    <t>3363</t>
  </si>
  <si>
    <t>TUNISI</t>
  </si>
  <si>
    <t>0:54:39</t>
  </si>
  <si>
    <t>3364</t>
  </si>
  <si>
    <t>MARIA SONIA</t>
  </si>
  <si>
    <t>3365</t>
  </si>
  <si>
    <t>MORENO</t>
  </si>
  <si>
    <t>0:54:40</t>
  </si>
  <si>
    <t>3366</t>
  </si>
  <si>
    <t>D'ONOFRIO</t>
  </si>
  <si>
    <t>3367</t>
  </si>
  <si>
    <t>RAMONI</t>
  </si>
  <si>
    <t>0:54:42</t>
  </si>
  <si>
    <t>3368</t>
  </si>
  <si>
    <t>AMBROSI</t>
  </si>
  <si>
    <t>3369</t>
  </si>
  <si>
    <t>3370</t>
  </si>
  <si>
    <t>VIGARELLI</t>
  </si>
  <si>
    <t>BENEDETTA</t>
  </si>
  <si>
    <t>0:54:43</t>
  </si>
  <si>
    <t>3371</t>
  </si>
  <si>
    <t>MONTEMURRO</t>
  </si>
  <si>
    <t>3372</t>
  </si>
  <si>
    <t>CANACARI</t>
  </si>
  <si>
    <t>3373</t>
  </si>
  <si>
    <t>ARTEAGA</t>
  </si>
  <si>
    <t>MARIA MERIELA</t>
  </si>
  <si>
    <t>3374</t>
  </si>
  <si>
    <t>MARCHEGGIANI</t>
  </si>
  <si>
    <t>0:54:44</t>
  </si>
  <si>
    <t>3375</t>
  </si>
  <si>
    <t>MICHIENZI</t>
  </si>
  <si>
    <t>ENIO</t>
  </si>
  <si>
    <t>3376</t>
  </si>
  <si>
    <t>NEUSIUS</t>
  </si>
  <si>
    <t>MIRJAM</t>
  </si>
  <si>
    <t>3377</t>
  </si>
  <si>
    <t>3378</t>
  </si>
  <si>
    <t>BUONFIGLIO</t>
  </si>
  <si>
    <t>3379</t>
  </si>
  <si>
    <t>TOCCI</t>
  </si>
  <si>
    <t>0:54:45</t>
  </si>
  <si>
    <t>3380</t>
  </si>
  <si>
    <t>0:54:46</t>
  </si>
  <si>
    <t>3381</t>
  </si>
  <si>
    <t>CICCIOLA</t>
  </si>
  <si>
    <t>MARIA PIA</t>
  </si>
  <si>
    <t>3382</t>
  </si>
  <si>
    <t>TARTAGLIONE</t>
  </si>
  <si>
    <t>3383</t>
  </si>
  <si>
    <t>ASD DODICIOTTANTA</t>
  </si>
  <si>
    <t>3384</t>
  </si>
  <si>
    <t>LUIGI SALVATORE</t>
  </si>
  <si>
    <t>3385</t>
  </si>
  <si>
    <t>MILAZZO</t>
  </si>
  <si>
    <t>0:54:47</t>
  </si>
  <si>
    <t>3386</t>
  </si>
  <si>
    <t>3387</t>
  </si>
  <si>
    <t>VANI</t>
  </si>
  <si>
    <t>0:54:48</t>
  </si>
  <si>
    <t>3388</t>
  </si>
  <si>
    <t>CARCIOTTO</t>
  </si>
  <si>
    <t>0:54:49</t>
  </si>
  <si>
    <t>3389</t>
  </si>
  <si>
    <t>3390</t>
  </si>
  <si>
    <t>BOCCADORI</t>
  </si>
  <si>
    <t>0:54:50</t>
  </si>
  <si>
    <t>3391</t>
  </si>
  <si>
    <t>3392</t>
  </si>
  <si>
    <t>3393</t>
  </si>
  <si>
    <t>3394</t>
  </si>
  <si>
    <t>MURA</t>
  </si>
  <si>
    <t>0:54:51</t>
  </si>
  <si>
    <t>3395</t>
  </si>
  <si>
    <t>MOLA</t>
  </si>
  <si>
    <t>3396</t>
  </si>
  <si>
    <t>3397</t>
  </si>
  <si>
    <t>AMBROSETTI</t>
  </si>
  <si>
    <t>3398</t>
  </si>
  <si>
    <t>BRUGIONI</t>
  </si>
  <si>
    <t>3399</t>
  </si>
  <si>
    <t>TUCCILLO</t>
  </si>
  <si>
    <t>3400</t>
  </si>
  <si>
    <t>PAOLONI</t>
  </si>
  <si>
    <t>LICIO</t>
  </si>
  <si>
    <t>3401</t>
  </si>
  <si>
    <t>3402</t>
  </si>
  <si>
    <t>0:54:52</t>
  </si>
  <si>
    <t>3403</t>
  </si>
  <si>
    <t>PESOLE</t>
  </si>
  <si>
    <t>0:54:54</t>
  </si>
  <si>
    <t>3404</t>
  </si>
  <si>
    <t>3405</t>
  </si>
  <si>
    <t>POZZOLO</t>
  </si>
  <si>
    <t>3406</t>
  </si>
  <si>
    <t>SARAGONI</t>
  </si>
  <si>
    <t>3407</t>
  </si>
  <si>
    <t>BERNONI</t>
  </si>
  <si>
    <t>3408</t>
  </si>
  <si>
    <t>3409</t>
  </si>
  <si>
    <t>PETRUZZELLI</t>
  </si>
  <si>
    <t>0:54:55</t>
  </si>
  <si>
    <t>3410</t>
  </si>
  <si>
    <t>0:54:56</t>
  </si>
  <si>
    <t>3411</t>
  </si>
  <si>
    <t>MICARA</t>
  </si>
  <si>
    <t>0:54:57</t>
  </si>
  <si>
    <t>3412</t>
  </si>
  <si>
    <t>PIETRELLA</t>
  </si>
  <si>
    <t>3413</t>
  </si>
  <si>
    <t>TERRAZZINI</t>
  </si>
  <si>
    <t>3414</t>
  </si>
  <si>
    <t>PIZZICHILLO</t>
  </si>
  <si>
    <t>GIAMMARCO</t>
  </si>
  <si>
    <t>3415</t>
  </si>
  <si>
    <t>SFERRA</t>
  </si>
  <si>
    <t>0:54:58</t>
  </si>
  <si>
    <t>3416</t>
  </si>
  <si>
    <t>3417</t>
  </si>
  <si>
    <t>LUBRANO</t>
  </si>
  <si>
    <t>0:54:59</t>
  </si>
  <si>
    <t>3418</t>
  </si>
  <si>
    <t>MEUCCI</t>
  </si>
  <si>
    <t>3419</t>
  </si>
  <si>
    <t>REORDINO</t>
  </si>
  <si>
    <t>3420</t>
  </si>
  <si>
    <t>3421</t>
  </si>
  <si>
    <t>TABACCHIERA</t>
  </si>
  <si>
    <t>3422</t>
  </si>
  <si>
    <t>3423</t>
  </si>
  <si>
    <t>BELLOTTA</t>
  </si>
  <si>
    <t>0:55:00</t>
  </si>
  <si>
    <t>3424</t>
  </si>
  <si>
    <t>3425</t>
  </si>
  <si>
    <t>RICARDO JOSE</t>
  </si>
  <si>
    <t>MIGUEL</t>
  </si>
  <si>
    <t>0:55:01</t>
  </si>
  <si>
    <t>3426</t>
  </si>
  <si>
    <t>3427</t>
  </si>
  <si>
    <t>CAPONETTI</t>
  </si>
  <si>
    <t>0:55:02</t>
  </si>
  <si>
    <t>3428</t>
  </si>
  <si>
    <t>3429</t>
  </si>
  <si>
    <t>3430</t>
  </si>
  <si>
    <t>CONSOLI</t>
  </si>
  <si>
    <t>3431</t>
  </si>
  <si>
    <t>MANNI</t>
  </si>
  <si>
    <t>3432</t>
  </si>
  <si>
    <t>0:55:03</t>
  </si>
  <si>
    <t>3433</t>
  </si>
  <si>
    <t>PAIELLA</t>
  </si>
  <si>
    <t>0:55:04</t>
  </si>
  <si>
    <t>3434</t>
  </si>
  <si>
    <t>DONTI</t>
  </si>
  <si>
    <t>0:55:05</t>
  </si>
  <si>
    <t>3435</t>
  </si>
  <si>
    <t>BRUSCHINI</t>
  </si>
  <si>
    <t>3436</t>
  </si>
  <si>
    <t>3437</t>
  </si>
  <si>
    <t>BASSI</t>
  </si>
  <si>
    <t>0:55:07</t>
  </si>
  <si>
    <t>3438</t>
  </si>
  <si>
    <t>3439</t>
  </si>
  <si>
    <t>LAURETTI</t>
  </si>
  <si>
    <t>0:55:08</t>
  </si>
  <si>
    <t>3440</t>
  </si>
  <si>
    <t>DOMINICI</t>
  </si>
  <si>
    <t>3441</t>
  </si>
  <si>
    <t>3442</t>
  </si>
  <si>
    <t>0:55:09</t>
  </si>
  <si>
    <t>3443</t>
  </si>
  <si>
    <t>3444</t>
  </si>
  <si>
    <t>3445</t>
  </si>
  <si>
    <t>BOLOGNESI</t>
  </si>
  <si>
    <t>3446</t>
  </si>
  <si>
    <t>FASOLINO</t>
  </si>
  <si>
    <t>0:55:10</t>
  </si>
  <si>
    <t>3447</t>
  </si>
  <si>
    <t>TURELLA</t>
  </si>
  <si>
    <t>3448</t>
  </si>
  <si>
    <t>IEVA</t>
  </si>
  <si>
    <t>3449</t>
  </si>
  <si>
    <t>DE DONATO</t>
  </si>
  <si>
    <t>3450</t>
  </si>
  <si>
    <t>BELLA</t>
  </si>
  <si>
    <t>0:55:11</t>
  </si>
  <si>
    <t>3451</t>
  </si>
  <si>
    <t>FAVARETTO</t>
  </si>
  <si>
    <t>0:55:12</t>
  </si>
  <si>
    <t>3452</t>
  </si>
  <si>
    <t>BRINIS</t>
  </si>
  <si>
    <t>3453</t>
  </si>
  <si>
    <t>3454</t>
  </si>
  <si>
    <t>0:55:13</t>
  </si>
  <si>
    <t>3455</t>
  </si>
  <si>
    <t>D'ANCONA</t>
  </si>
  <si>
    <t>3456</t>
  </si>
  <si>
    <t>PATACCA</t>
  </si>
  <si>
    <t>0:55:14</t>
  </si>
  <si>
    <t>3457</t>
  </si>
  <si>
    <t>3458</t>
  </si>
  <si>
    <t>3459</t>
  </si>
  <si>
    <t>3460</t>
  </si>
  <si>
    <t>0:55:15</t>
  </si>
  <si>
    <t>3461</t>
  </si>
  <si>
    <t>FRIGENTI</t>
  </si>
  <si>
    <t>3462</t>
  </si>
  <si>
    <t>3463</t>
  </si>
  <si>
    <t>3464</t>
  </si>
  <si>
    <t>3465</t>
  </si>
  <si>
    <t>VESPRINI</t>
  </si>
  <si>
    <t>0:55:16</t>
  </si>
  <si>
    <t>3466</t>
  </si>
  <si>
    <t>RE</t>
  </si>
  <si>
    <t>0:55:17</t>
  </si>
  <si>
    <t>3467</t>
  </si>
  <si>
    <t>3468</t>
  </si>
  <si>
    <t>0:55:18</t>
  </si>
  <si>
    <t>3469</t>
  </si>
  <si>
    <t>0:55:19</t>
  </si>
  <si>
    <t>3470</t>
  </si>
  <si>
    <t>FERRANTI</t>
  </si>
  <si>
    <t>3471</t>
  </si>
  <si>
    <t>MARIA GLORIA</t>
  </si>
  <si>
    <t>3472</t>
  </si>
  <si>
    <t>3473</t>
  </si>
  <si>
    <t>0:55:20</t>
  </si>
  <si>
    <t>3474</t>
  </si>
  <si>
    <t>3475</t>
  </si>
  <si>
    <t>INGUSCIO</t>
  </si>
  <si>
    <t>3476</t>
  </si>
  <si>
    <t>0:55:21</t>
  </si>
  <si>
    <t>3477</t>
  </si>
  <si>
    <t>3478</t>
  </si>
  <si>
    <t>PULCINELLI</t>
  </si>
  <si>
    <t>0:55:22</t>
  </si>
  <si>
    <t>3479</t>
  </si>
  <si>
    <t>3480</t>
  </si>
  <si>
    <t>LUCONI</t>
  </si>
  <si>
    <t>3481</t>
  </si>
  <si>
    <t>VITTORI</t>
  </si>
  <si>
    <t>NATURALMENTE CASTELNUOVO</t>
  </si>
  <si>
    <t>3482</t>
  </si>
  <si>
    <t>3483</t>
  </si>
  <si>
    <t>3484</t>
  </si>
  <si>
    <t>FRANCONE</t>
  </si>
  <si>
    <t>0:55:23</t>
  </si>
  <si>
    <t>3485</t>
  </si>
  <si>
    <t>3486</t>
  </si>
  <si>
    <t>0:55:24</t>
  </si>
  <si>
    <t>3487</t>
  </si>
  <si>
    <t>MIGLIORI</t>
  </si>
  <si>
    <t>3488</t>
  </si>
  <si>
    <t>VALABREGA</t>
  </si>
  <si>
    <t>0:55:25</t>
  </si>
  <si>
    <t>3489</t>
  </si>
  <si>
    <t>BELLACANZONE</t>
  </si>
  <si>
    <t>3490</t>
  </si>
  <si>
    <t>VUONO</t>
  </si>
  <si>
    <t>ELIANA</t>
  </si>
  <si>
    <t>3491</t>
  </si>
  <si>
    <t>GRELLI</t>
  </si>
  <si>
    <t>3492</t>
  </si>
  <si>
    <t>3493</t>
  </si>
  <si>
    <t>FRAZZETTA</t>
  </si>
  <si>
    <t>3494</t>
  </si>
  <si>
    <t>CRISTALLINI</t>
  </si>
  <si>
    <t>0:55:26</t>
  </si>
  <si>
    <t>3495</t>
  </si>
  <si>
    <t>SF70</t>
  </si>
  <si>
    <t>3496</t>
  </si>
  <si>
    <t>3497</t>
  </si>
  <si>
    <t>LOBIANCO</t>
  </si>
  <si>
    <t>3498</t>
  </si>
  <si>
    <t>GRANESE</t>
  </si>
  <si>
    <t>0:55:27</t>
  </si>
  <si>
    <t>3499</t>
  </si>
  <si>
    <t>TAVANI</t>
  </si>
  <si>
    <t>3500</t>
  </si>
  <si>
    <t>0:55:29</t>
  </si>
  <si>
    <t>3501</t>
  </si>
  <si>
    <t>MERONE</t>
  </si>
  <si>
    <t>3502</t>
  </si>
  <si>
    <t>0:55:30</t>
  </si>
  <si>
    <t>3503</t>
  </si>
  <si>
    <t>SOLINAS</t>
  </si>
  <si>
    <t>3504</t>
  </si>
  <si>
    <t>PECORIELLO</t>
  </si>
  <si>
    <t>0:55:31</t>
  </si>
  <si>
    <t>3505</t>
  </si>
  <si>
    <t>CANTILE</t>
  </si>
  <si>
    <t>3506</t>
  </si>
  <si>
    <t>VOLKOV</t>
  </si>
  <si>
    <t>KOSTIANTYN</t>
  </si>
  <si>
    <t>0:55:32</t>
  </si>
  <si>
    <t>3507</t>
  </si>
  <si>
    <t>ODDI</t>
  </si>
  <si>
    <t>0:55:33</t>
  </si>
  <si>
    <t>3508</t>
  </si>
  <si>
    <t>ZUNCHEDDU</t>
  </si>
  <si>
    <t>MARIA ANGELA</t>
  </si>
  <si>
    <t>0:55:34</t>
  </si>
  <si>
    <t>3509</t>
  </si>
  <si>
    <t>FRASCA'</t>
  </si>
  <si>
    <t>0:55:35</t>
  </si>
  <si>
    <t>3510</t>
  </si>
  <si>
    <t>RISOLO</t>
  </si>
  <si>
    <t>0:55:36</t>
  </si>
  <si>
    <t>3511</t>
  </si>
  <si>
    <t>3512</t>
  </si>
  <si>
    <t>0:55:38</t>
  </si>
  <si>
    <t>3513</t>
  </si>
  <si>
    <t>SPERA</t>
  </si>
  <si>
    <t>3514</t>
  </si>
  <si>
    <t>TILG</t>
  </si>
  <si>
    <t>DORIS</t>
  </si>
  <si>
    <t>POL. LIB. CERNUSCHESE</t>
  </si>
  <si>
    <t>3515</t>
  </si>
  <si>
    <t>DIGIACOMO</t>
  </si>
  <si>
    <t>0:55:39</t>
  </si>
  <si>
    <t>3516</t>
  </si>
  <si>
    <t>0:55:40</t>
  </si>
  <si>
    <t>3517</t>
  </si>
  <si>
    <t>CICCONI</t>
  </si>
  <si>
    <t>3518</t>
  </si>
  <si>
    <t>STRIPPOLI</t>
  </si>
  <si>
    <t>3519</t>
  </si>
  <si>
    <t>3520</t>
  </si>
  <si>
    <t>3521</t>
  </si>
  <si>
    <t>3522</t>
  </si>
  <si>
    <t>PINTOR</t>
  </si>
  <si>
    <t>0:55:41</t>
  </si>
  <si>
    <t>3523</t>
  </si>
  <si>
    <t>ASCIUTTI</t>
  </si>
  <si>
    <t>0:55:43</t>
  </si>
  <si>
    <t>3524</t>
  </si>
  <si>
    <t>TERENZIO</t>
  </si>
  <si>
    <t>0:55:44</t>
  </si>
  <si>
    <t>3525</t>
  </si>
  <si>
    <t>3526</t>
  </si>
  <si>
    <t>BAFFI</t>
  </si>
  <si>
    <t>3527</t>
  </si>
  <si>
    <t>3528</t>
  </si>
  <si>
    <t>3529</t>
  </si>
  <si>
    <t>ARDONE</t>
  </si>
  <si>
    <t>3530</t>
  </si>
  <si>
    <t>0:55:45</t>
  </si>
  <si>
    <t>3531</t>
  </si>
  <si>
    <t>BONADIES</t>
  </si>
  <si>
    <t>3532</t>
  </si>
  <si>
    <t>3533</t>
  </si>
  <si>
    <t>0:55:47</t>
  </si>
  <si>
    <t>3534</t>
  </si>
  <si>
    <t>FIGUEROA</t>
  </si>
  <si>
    <t>WILFREDO AMADOR</t>
  </si>
  <si>
    <t>3535</t>
  </si>
  <si>
    <t>3536</t>
  </si>
  <si>
    <t>0:55:48</t>
  </si>
  <si>
    <t>3537</t>
  </si>
  <si>
    <t>MANCI</t>
  </si>
  <si>
    <t>MARIATECLA</t>
  </si>
  <si>
    <t>0:55:50</t>
  </si>
  <si>
    <t>3538</t>
  </si>
  <si>
    <t>VIRONE</t>
  </si>
  <si>
    <t>3539</t>
  </si>
  <si>
    <t>0:55:51</t>
  </si>
  <si>
    <t>3540</t>
  </si>
  <si>
    <t>3541</t>
  </si>
  <si>
    <t>COLANGELI</t>
  </si>
  <si>
    <t>3542</t>
  </si>
  <si>
    <t>3543</t>
  </si>
  <si>
    <t>TARANTO</t>
  </si>
  <si>
    <t>3544</t>
  </si>
  <si>
    <t>ZACCHIA</t>
  </si>
  <si>
    <t>3545</t>
  </si>
  <si>
    <t>PACIFICO</t>
  </si>
  <si>
    <t>0:55:52</t>
  </si>
  <si>
    <t>3546</t>
  </si>
  <si>
    <t>MICHELINI</t>
  </si>
  <si>
    <t>3547</t>
  </si>
  <si>
    <t>LATTERI</t>
  </si>
  <si>
    <t>LUIGIA</t>
  </si>
  <si>
    <t>3548</t>
  </si>
  <si>
    <t>3549</t>
  </si>
  <si>
    <t>3550</t>
  </si>
  <si>
    <t>BARBATI</t>
  </si>
  <si>
    <t>0:55:53</t>
  </si>
  <si>
    <t>3551</t>
  </si>
  <si>
    <t>CUPELLARO</t>
  </si>
  <si>
    <t>3552</t>
  </si>
  <si>
    <t>CARRABS</t>
  </si>
  <si>
    <t>3553</t>
  </si>
  <si>
    <t>0:55:54</t>
  </si>
  <si>
    <t>3554</t>
  </si>
  <si>
    <t>DIMITROVA</t>
  </si>
  <si>
    <t>ANFILOTKA KIRILO</t>
  </si>
  <si>
    <t>3555</t>
  </si>
  <si>
    <t>0:55:55</t>
  </si>
  <si>
    <t>3556</t>
  </si>
  <si>
    <t>BUCCINI</t>
  </si>
  <si>
    <t>0:55:56</t>
  </si>
  <si>
    <t>3557</t>
  </si>
  <si>
    <t>0:55:58</t>
  </si>
  <si>
    <t>3558</t>
  </si>
  <si>
    <t>3559</t>
  </si>
  <si>
    <t>BAZZICHI</t>
  </si>
  <si>
    <t>0:55:59</t>
  </si>
  <si>
    <t>3560</t>
  </si>
  <si>
    <t>GERMANO'</t>
  </si>
  <si>
    <t>3561</t>
  </si>
  <si>
    <t>STRIOLO</t>
  </si>
  <si>
    <t>3562</t>
  </si>
  <si>
    <t>BOATTINI</t>
  </si>
  <si>
    <t>0:56:00</t>
  </si>
  <si>
    <t>3563</t>
  </si>
  <si>
    <t>ATERNO</t>
  </si>
  <si>
    <t>0:56:01</t>
  </si>
  <si>
    <t>3564</t>
  </si>
  <si>
    <t>DI POMPEO</t>
  </si>
  <si>
    <t>3565</t>
  </si>
  <si>
    <t>3566</t>
  </si>
  <si>
    <t>SZOPKA</t>
  </si>
  <si>
    <t>KATARZYNA URSZULA</t>
  </si>
  <si>
    <t>3567</t>
  </si>
  <si>
    <t>0:56:02</t>
  </si>
  <si>
    <t>3568</t>
  </si>
  <si>
    <t>ASSIA</t>
  </si>
  <si>
    <t>3569</t>
  </si>
  <si>
    <t>0:56:03</t>
  </si>
  <si>
    <t>3570</t>
  </si>
  <si>
    <t>3571</t>
  </si>
  <si>
    <t>BRANCIA</t>
  </si>
  <si>
    <t>3572</t>
  </si>
  <si>
    <t>3573</t>
  </si>
  <si>
    <t>POZIO</t>
  </si>
  <si>
    <t>3574</t>
  </si>
  <si>
    <t>0:56:04</t>
  </si>
  <si>
    <t>3575</t>
  </si>
  <si>
    <t>VARLARO SINISI</t>
  </si>
  <si>
    <t>ARRIGO</t>
  </si>
  <si>
    <t>3576</t>
  </si>
  <si>
    <t>CAFFARI</t>
  </si>
  <si>
    <t>3577</t>
  </si>
  <si>
    <t>GIACOMUCCI</t>
  </si>
  <si>
    <t>0:56:05</t>
  </si>
  <si>
    <t>3578</t>
  </si>
  <si>
    <t>3579</t>
  </si>
  <si>
    <t>ISAIJA</t>
  </si>
  <si>
    <t>3580</t>
  </si>
  <si>
    <t>DELLO SIESTO</t>
  </si>
  <si>
    <t>0:56:06</t>
  </si>
  <si>
    <t>3581</t>
  </si>
  <si>
    <t>FAVA</t>
  </si>
  <si>
    <t>3582</t>
  </si>
  <si>
    <t>AGRUMI</t>
  </si>
  <si>
    <t>3583</t>
  </si>
  <si>
    <t>3584</t>
  </si>
  <si>
    <t>0:56:07</t>
  </si>
  <si>
    <t>3585</t>
  </si>
  <si>
    <t>TASCHETTI</t>
  </si>
  <si>
    <t>0:56:08</t>
  </si>
  <si>
    <t>3586</t>
  </si>
  <si>
    <t>VALCHERA</t>
  </si>
  <si>
    <t>0:56:09</t>
  </si>
  <si>
    <t>3587</t>
  </si>
  <si>
    <t>0:56:10</t>
  </si>
  <si>
    <t>3588</t>
  </si>
  <si>
    <t>POSATA</t>
  </si>
  <si>
    <t>0:56:11</t>
  </si>
  <si>
    <t>3589</t>
  </si>
  <si>
    <t>GAUDIO</t>
  </si>
  <si>
    <t>3590</t>
  </si>
  <si>
    <t>CASELLA</t>
  </si>
  <si>
    <t>0:56:12</t>
  </si>
  <si>
    <t>3591</t>
  </si>
  <si>
    <t>0:56:14</t>
  </si>
  <si>
    <t>3592</t>
  </si>
  <si>
    <t>0:56:15</t>
  </si>
  <si>
    <t>3593</t>
  </si>
  <si>
    <t>ROTA SPERTI</t>
  </si>
  <si>
    <t>3594</t>
  </si>
  <si>
    <t>GRANIERI</t>
  </si>
  <si>
    <t>LUCA MARIA</t>
  </si>
  <si>
    <t>3595</t>
  </si>
  <si>
    <t>CAGLIANI</t>
  </si>
  <si>
    <t>VERONICA PALMA</t>
  </si>
  <si>
    <t>3596</t>
  </si>
  <si>
    <t>MEROLA</t>
  </si>
  <si>
    <t>3597</t>
  </si>
  <si>
    <t>MUGNOLI</t>
  </si>
  <si>
    <t>3598</t>
  </si>
  <si>
    <t>QUADRELLI</t>
  </si>
  <si>
    <t>3599</t>
  </si>
  <si>
    <t>NATALIA</t>
  </si>
  <si>
    <t>0:56:16</t>
  </si>
  <si>
    <t>3600</t>
  </si>
  <si>
    <t>BRACCINI</t>
  </si>
  <si>
    <t>3601</t>
  </si>
  <si>
    <t>3602</t>
  </si>
  <si>
    <t>RIPANI</t>
  </si>
  <si>
    <t>0:56:17</t>
  </si>
  <si>
    <t>3603</t>
  </si>
  <si>
    <t>3604</t>
  </si>
  <si>
    <t>3605</t>
  </si>
  <si>
    <t>MASINA</t>
  </si>
  <si>
    <t>3606</t>
  </si>
  <si>
    <t>0:56:18</t>
  </si>
  <si>
    <t>3607</t>
  </si>
  <si>
    <t>3608</t>
  </si>
  <si>
    <t>A.S.D. ATHLETIC SEA RUNNERS</t>
  </si>
  <si>
    <t>3609</t>
  </si>
  <si>
    <t>TRETOLA</t>
  </si>
  <si>
    <t>0:56:19</t>
  </si>
  <si>
    <t>3610</t>
  </si>
  <si>
    <t>3611</t>
  </si>
  <si>
    <t>PANEGROSSI</t>
  </si>
  <si>
    <t>0:56:20</t>
  </si>
  <si>
    <t>3612</t>
  </si>
  <si>
    <t>PROFITA</t>
  </si>
  <si>
    <t>GIOVAN CRISOSTOMO</t>
  </si>
  <si>
    <t>3613</t>
  </si>
  <si>
    <t>0:56:22</t>
  </si>
  <si>
    <t>3614</t>
  </si>
  <si>
    <t>CICI</t>
  </si>
  <si>
    <t>SANTE</t>
  </si>
  <si>
    <t>3615</t>
  </si>
  <si>
    <t>CARBONARE</t>
  </si>
  <si>
    <t>0:56:23</t>
  </si>
  <si>
    <t>3616</t>
  </si>
  <si>
    <t>MINNECI</t>
  </si>
  <si>
    <t>3617</t>
  </si>
  <si>
    <t>3618</t>
  </si>
  <si>
    <t>FAGIOLI</t>
  </si>
  <si>
    <t>0:56:24</t>
  </si>
  <si>
    <t>3619</t>
  </si>
  <si>
    <t>GALASSINI</t>
  </si>
  <si>
    <t>0:56:25</t>
  </si>
  <si>
    <t>3620</t>
  </si>
  <si>
    <t>FILIPPONE</t>
  </si>
  <si>
    <t>3621</t>
  </si>
  <si>
    <t>0:56:27</t>
  </si>
  <si>
    <t>3622</t>
  </si>
  <si>
    <t>0:56:28</t>
  </si>
  <si>
    <t>3623</t>
  </si>
  <si>
    <t>0:56:29</t>
  </si>
  <si>
    <t>3624</t>
  </si>
  <si>
    <t>3625</t>
  </si>
  <si>
    <t>SAVO AMODIO</t>
  </si>
  <si>
    <t>0:56:30</t>
  </si>
  <si>
    <t>3626</t>
  </si>
  <si>
    <t>3627</t>
  </si>
  <si>
    <t>VAZZANA</t>
  </si>
  <si>
    <t>3628</t>
  </si>
  <si>
    <t>0:56:31</t>
  </si>
  <si>
    <t>3629</t>
  </si>
  <si>
    <t>CAPPELLO</t>
  </si>
  <si>
    <t>CONCETTO</t>
  </si>
  <si>
    <t>3630</t>
  </si>
  <si>
    <t>EMILIA</t>
  </si>
  <si>
    <t>3631</t>
  </si>
  <si>
    <t>BIFANO</t>
  </si>
  <si>
    <t>0:56:32</t>
  </si>
  <si>
    <t>3632</t>
  </si>
  <si>
    <t>PATIRELIS</t>
  </si>
  <si>
    <t>PANTELEIMON</t>
  </si>
  <si>
    <t>0:56:33</t>
  </si>
  <si>
    <t>3633</t>
  </si>
  <si>
    <t>3634</t>
  </si>
  <si>
    <t>MAMMUCARI</t>
  </si>
  <si>
    <t>3635</t>
  </si>
  <si>
    <t>0:56:34</t>
  </si>
  <si>
    <t>3636</t>
  </si>
  <si>
    <t>STATI</t>
  </si>
  <si>
    <t>0:56:35</t>
  </si>
  <si>
    <t>3637</t>
  </si>
  <si>
    <t>3638</t>
  </si>
  <si>
    <t>CIRRINCIONE</t>
  </si>
  <si>
    <t>0:56:37</t>
  </si>
  <si>
    <t>3639</t>
  </si>
  <si>
    <t>0:56:38</t>
  </si>
  <si>
    <t>3640</t>
  </si>
  <si>
    <t>CANNIZZARO</t>
  </si>
  <si>
    <t>3641</t>
  </si>
  <si>
    <t>FALCOCCHIO</t>
  </si>
  <si>
    <t>3642</t>
  </si>
  <si>
    <t>GIOLO</t>
  </si>
  <si>
    <t>0:56:41</t>
  </si>
  <si>
    <t>3643</t>
  </si>
  <si>
    <t>0:56:42</t>
  </si>
  <si>
    <t>3644</t>
  </si>
  <si>
    <t>ZANI</t>
  </si>
  <si>
    <t>3645</t>
  </si>
  <si>
    <t>SCIUNZI</t>
  </si>
  <si>
    <t>SM80</t>
  </si>
  <si>
    <t>0:56:43</t>
  </si>
  <si>
    <t>3646</t>
  </si>
  <si>
    <t>CARDARELLA</t>
  </si>
  <si>
    <t>ERMINIO</t>
  </si>
  <si>
    <t>0:56:45</t>
  </si>
  <si>
    <t>3647</t>
  </si>
  <si>
    <t>3648</t>
  </si>
  <si>
    <t>0:56:46</t>
  </si>
  <si>
    <t>3649</t>
  </si>
  <si>
    <t>3650</t>
  </si>
  <si>
    <t>ERICA</t>
  </si>
  <si>
    <t>3651</t>
  </si>
  <si>
    <t>0:56:47</t>
  </si>
  <si>
    <t>3652</t>
  </si>
  <si>
    <t>GIOVANNELLI</t>
  </si>
  <si>
    <t>3653</t>
  </si>
  <si>
    <t>MORGANTI</t>
  </si>
  <si>
    <t>3654</t>
  </si>
  <si>
    <t>MENGHI</t>
  </si>
  <si>
    <t>0:56:48</t>
  </si>
  <si>
    <t>3655</t>
  </si>
  <si>
    <t>AMILCARE</t>
  </si>
  <si>
    <t>3656</t>
  </si>
  <si>
    <t>3657</t>
  </si>
  <si>
    <t>PRIGGIONE MATTE'</t>
  </si>
  <si>
    <t>3658</t>
  </si>
  <si>
    <t>0:56:49</t>
  </si>
  <si>
    <t>3659</t>
  </si>
  <si>
    <t>DESCISCIOLO</t>
  </si>
  <si>
    <t>3660</t>
  </si>
  <si>
    <t>BALDESI</t>
  </si>
  <si>
    <t>0:56:50</t>
  </si>
  <si>
    <t>3661</t>
  </si>
  <si>
    <t>0:56:52</t>
  </si>
  <si>
    <t>3662</t>
  </si>
  <si>
    <t>AMORE</t>
  </si>
  <si>
    <t>0:56:53</t>
  </si>
  <si>
    <t>3663</t>
  </si>
  <si>
    <t>SINOPOLI</t>
  </si>
  <si>
    <t>3664</t>
  </si>
  <si>
    <t>BIGONI</t>
  </si>
  <si>
    <t>0:56:54</t>
  </si>
  <si>
    <t>3665</t>
  </si>
  <si>
    <t>ANNAMARIA</t>
  </si>
  <si>
    <t>0:56:55</t>
  </si>
  <si>
    <t>3666</t>
  </si>
  <si>
    <t>PETROLINI</t>
  </si>
  <si>
    <t>0:56:57</t>
  </si>
  <si>
    <t>3667</t>
  </si>
  <si>
    <t>0:56:58</t>
  </si>
  <si>
    <t>3668</t>
  </si>
  <si>
    <t>3669</t>
  </si>
  <si>
    <t>LI ZUNNI</t>
  </si>
  <si>
    <t>0:56:59</t>
  </si>
  <si>
    <t>3670</t>
  </si>
  <si>
    <t>ZLOKAPA</t>
  </si>
  <si>
    <t>SANJA</t>
  </si>
  <si>
    <t>3671</t>
  </si>
  <si>
    <t>ALOISE</t>
  </si>
  <si>
    <t>3672</t>
  </si>
  <si>
    <t>VALLE CASTILLO</t>
  </si>
  <si>
    <t>KOKIN REYNALDO</t>
  </si>
  <si>
    <t>0:57:00</t>
  </si>
  <si>
    <t>3673</t>
  </si>
  <si>
    <t>3674</t>
  </si>
  <si>
    <t>MANNUCCI</t>
  </si>
  <si>
    <t>0:57:01</t>
  </si>
  <si>
    <t>3675</t>
  </si>
  <si>
    <t>FRANCO LUIGI</t>
  </si>
  <si>
    <t>3676</t>
  </si>
  <si>
    <t>BIGGIOGGERO</t>
  </si>
  <si>
    <t>0:57:02</t>
  </si>
  <si>
    <t>3677</t>
  </si>
  <si>
    <t>IPPOLITO</t>
  </si>
  <si>
    <t>3678</t>
  </si>
  <si>
    <t>3679</t>
  </si>
  <si>
    <t>ZONFA</t>
  </si>
  <si>
    <t>0:57:03</t>
  </si>
  <si>
    <t>3680</t>
  </si>
  <si>
    <t>CASCIOLA</t>
  </si>
  <si>
    <t>ALEXANDRA</t>
  </si>
  <si>
    <t>3681</t>
  </si>
  <si>
    <t>0:57:04</t>
  </si>
  <si>
    <t>3682</t>
  </si>
  <si>
    <t>3683</t>
  </si>
  <si>
    <t>GESSINI</t>
  </si>
  <si>
    <t>MICHAELA</t>
  </si>
  <si>
    <t>0:57:05</t>
  </si>
  <si>
    <t>3684</t>
  </si>
  <si>
    <t>0:57:06</t>
  </si>
  <si>
    <t>3685</t>
  </si>
  <si>
    <t>0:57:07</t>
  </si>
  <si>
    <t>3686</t>
  </si>
  <si>
    <t>LEFEVRE</t>
  </si>
  <si>
    <t>0:57:08</t>
  </si>
  <si>
    <t>3687</t>
  </si>
  <si>
    <t>BADURINA</t>
  </si>
  <si>
    <t>3688</t>
  </si>
  <si>
    <t>3689</t>
  </si>
  <si>
    <t>SORCE</t>
  </si>
  <si>
    <t>0:57:09</t>
  </si>
  <si>
    <t>3690</t>
  </si>
  <si>
    <t>3691</t>
  </si>
  <si>
    <t>3692</t>
  </si>
  <si>
    <t>0:57:11</t>
  </si>
  <si>
    <t>3693</t>
  </si>
  <si>
    <t>VALENZANO</t>
  </si>
  <si>
    <t>0:57:12</t>
  </si>
  <si>
    <t>3694</t>
  </si>
  <si>
    <t>PROGETTO FILIPPIDE</t>
  </si>
  <si>
    <t>3695</t>
  </si>
  <si>
    <t>3696</t>
  </si>
  <si>
    <t>TIBURZI</t>
  </si>
  <si>
    <t>3697</t>
  </si>
  <si>
    <t>3698</t>
  </si>
  <si>
    <t>CANINI</t>
  </si>
  <si>
    <t>BRENDA</t>
  </si>
  <si>
    <t>0:57:13</t>
  </si>
  <si>
    <t>3699</t>
  </si>
  <si>
    <t>3700</t>
  </si>
  <si>
    <t>VENUTO</t>
  </si>
  <si>
    <t>0:57:14</t>
  </si>
  <si>
    <t>3701</t>
  </si>
  <si>
    <t>QUAGLIANI</t>
  </si>
  <si>
    <t>SPORT TEAM TERMOLI</t>
  </si>
  <si>
    <t>3702</t>
  </si>
  <si>
    <t>FURIO</t>
  </si>
  <si>
    <t>3703</t>
  </si>
  <si>
    <t>CRISTOFORI</t>
  </si>
  <si>
    <t>0:57:15</t>
  </si>
  <si>
    <t>3704</t>
  </si>
  <si>
    <t>0:57:16</t>
  </si>
  <si>
    <t>3705</t>
  </si>
  <si>
    <t>PIERMARINI</t>
  </si>
  <si>
    <t>0:57:18</t>
  </si>
  <si>
    <t>3706</t>
  </si>
  <si>
    <t>BARTOLINI</t>
  </si>
  <si>
    <t>3707</t>
  </si>
  <si>
    <t>0:57:19</t>
  </si>
  <si>
    <t>3708</t>
  </si>
  <si>
    <t>NELLO</t>
  </si>
  <si>
    <t>0:57:20</t>
  </si>
  <si>
    <t>3709</t>
  </si>
  <si>
    <t>ASD ATLETICA ABRUZZO L'AQUILA</t>
  </si>
  <si>
    <t>0:57:21</t>
  </si>
  <si>
    <t>3710</t>
  </si>
  <si>
    <t>FERRAU'</t>
  </si>
  <si>
    <t>ROSAMARIA</t>
  </si>
  <si>
    <t>3711</t>
  </si>
  <si>
    <t>3712</t>
  </si>
  <si>
    <t>3713</t>
  </si>
  <si>
    <t>ZEPPIERI</t>
  </si>
  <si>
    <t>3714</t>
  </si>
  <si>
    <t>0:57:24</t>
  </si>
  <si>
    <t>3715</t>
  </si>
  <si>
    <t>3716</t>
  </si>
  <si>
    <t>FANTELLI</t>
  </si>
  <si>
    <t>3717</t>
  </si>
  <si>
    <t>SCAFATI</t>
  </si>
  <si>
    <t>3718</t>
  </si>
  <si>
    <t>PIRAMONTE</t>
  </si>
  <si>
    <t>3719</t>
  </si>
  <si>
    <t>0:57:25</t>
  </si>
  <si>
    <t>3720</t>
  </si>
  <si>
    <t>3721</t>
  </si>
  <si>
    <t>3722</t>
  </si>
  <si>
    <t>BUONAMASSA</t>
  </si>
  <si>
    <t>3723</t>
  </si>
  <si>
    <t>MANILE</t>
  </si>
  <si>
    <t>3724</t>
  </si>
  <si>
    <t>SCUTO</t>
  </si>
  <si>
    <t>0:57:26</t>
  </si>
  <si>
    <t>3725</t>
  </si>
  <si>
    <t>PAOLUZZI</t>
  </si>
  <si>
    <t>MARIA CRISTINA</t>
  </si>
  <si>
    <t>3726</t>
  </si>
  <si>
    <t>0:57:27</t>
  </si>
  <si>
    <t>3727</t>
  </si>
  <si>
    <t>CHIUSOLO</t>
  </si>
  <si>
    <t>3728</t>
  </si>
  <si>
    <t>0:57:28</t>
  </si>
  <si>
    <t>3729</t>
  </si>
  <si>
    <t>D'ARTIBALE</t>
  </si>
  <si>
    <t>FIORELLA</t>
  </si>
  <si>
    <t>0:57:29</t>
  </si>
  <si>
    <t>3730</t>
  </si>
  <si>
    <t>CAROLETTI</t>
  </si>
  <si>
    <t>PIERGIORGIO</t>
  </si>
  <si>
    <t>3731</t>
  </si>
  <si>
    <t>ASCENZA FIORELLA</t>
  </si>
  <si>
    <t>3732</t>
  </si>
  <si>
    <t>D'ALATRI</t>
  </si>
  <si>
    <t>3733</t>
  </si>
  <si>
    <t>PALMERINI</t>
  </si>
  <si>
    <t>0:57:31</t>
  </si>
  <si>
    <t>3734</t>
  </si>
  <si>
    <t>3735</t>
  </si>
  <si>
    <t>3736</t>
  </si>
  <si>
    <t>VESPASIANO</t>
  </si>
  <si>
    <t>0:57:36</t>
  </si>
  <si>
    <t>3737</t>
  </si>
  <si>
    <t>VACCARINI</t>
  </si>
  <si>
    <t>3738</t>
  </si>
  <si>
    <t>MARANGONI</t>
  </si>
  <si>
    <t>3739</t>
  </si>
  <si>
    <t>MASTRANGELO</t>
  </si>
  <si>
    <t>ERMINDA</t>
  </si>
  <si>
    <t>ROMA EST RUNNERS A.S.D.</t>
  </si>
  <si>
    <t>3740</t>
  </si>
  <si>
    <t>GALDERISI</t>
  </si>
  <si>
    <t>0:57:37</t>
  </si>
  <si>
    <t>3741</t>
  </si>
  <si>
    <t>0:57:38</t>
  </si>
  <si>
    <t>3742</t>
  </si>
  <si>
    <t>3743</t>
  </si>
  <si>
    <t>0:57:39</t>
  </si>
  <si>
    <t>3744</t>
  </si>
  <si>
    <t>PERRELLA</t>
  </si>
  <si>
    <t>0:57:41</t>
  </si>
  <si>
    <t>3745</t>
  </si>
  <si>
    <t>STIRATI</t>
  </si>
  <si>
    <t>GIULIETTA</t>
  </si>
  <si>
    <t>0:57:42</t>
  </si>
  <si>
    <t>3746</t>
  </si>
  <si>
    <t>BOSELLI</t>
  </si>
  <si>
    <t>3747</t>
  </si>
  <si>
    <t>3748</t>
  </si>
  <si>
    <t>VERO</t>
  </si>
  <si>
    <t>ASD PLUS ULTRA TRASACCO</t>
  </si>
  <si>
    <t>3749</t>
  </si>
  <si>
    <t>PAOLO GIACOMO</t>
  </si>
  <si>
    <t>0:57:43</t>
  </si>
  <si>
    <t>3750</t>
  </si>
  <si>
    <t>PORRETTA</t>
  </si>
  <si>
    <t>3751</t>
  </si>
  <si>
    <t>FAVAZZA</t>
  </si>
  <si>
    <t>0:57:44</t>
  </si>
  <si>
    <t>3752</t>
  </si>
  <si>
    <t>GIAQUINTO</t>
  </si>
  <si>
    <t>0:57:46</t>
  </si>
  <si>
    <t>3753</t>
  </si>
  <si>
    <t>DENARO</t>
  </si>
  <si>
    <t>AGATA GIOVANNA</t>
  </si>
  <si>
    <t>A.S. DIL. FIDIPPIDE MESSINA</t>
  </si>
  <si>
    <t>3754</t>
  </si>
  <si>
    <t>0:57:47</t>
  </si>
  <si>
    <t>3755</t>
  </si>
  <si>
    <t>MAGNIFICO</t>
  </si>
  <si>
    <t>0:57:48</t>
  </si>
  <si>
    <t>3756</t>
  </si>
  <si>
    <t>BUTTERONI</t>
  </si>
  <si>
    <t>0:57:49</t>
  </si>
  <si>
    <t>3757</t>
  </si>
  <si>
    <t>BOCCOMINO</t>
  </si>
  <si>
    <t>3758</t>
  </si>
  <si>
    <t>MARCHESELLI</t>
  </si>
  <si>
    <t>0:57:50</t>
  </si>
  <si>
    <t>3759</t>
  </si>
  <si>
    <t>VIIZZO</t>
  </si>
  <si>
    <t>3760</t>
  </si>
  <si>
    <t>BRANCATO</t>
  </si>
  <si>
    <t>ALFIO</t>
  </si>
  <si>
    <t>3761</t>
  </si>
  <si>
    <t>0:57:51</t>
  </si>
  <si>
    <t>3762</t>
  </si>
  <si>
    <t>ANTICI</t>
  </si>
  <si>
    <t>0:57:52</t>
  </si>
  <si>
    <t>3763</t>
  </si>
  <si>
    <t>PUNTONI</t>
  </si>
  <si>
    <t>3764</t>
  </si>
  <si>
    <t>3765</t>
  </si>
  <si>
    <t>MIARELLI MARIANI</t>
  </si>
  <si>
    <t>0:57:53</t>
  </si>
  <si>
    <t>3766</t>
  </si>
  <si>
    <t>CITI</t>
  </si>
  <si>
    <t>3767</t>
  </si>
  <si>
    <t>SURIANO</t>
  </si>
  <si>
    <t>0:57:54</t>
  </si>
  <si>
    <t>3768</t>
  </si>
  <si>
    <t>FALCONI</t>
  </si>
  <si>
    <t>3769</t>
  </si>
  <si>
    <t>GIADA</t>
  </si>
  <si>
    <t>3770</t>
  </si>
  <si>
    <t>RINCICOTTI</t>
  </si>
  <si>
    <t>0:57:55</t>
  </si>
  <si>
    <t>3771</t>
  </si>
  <si>
    <t>3772</t>
  </si>
  <si>
    <t>INTERNULLO</t>
  </si>
  <si>
    <t>3773</t>
  </si>
  <si>
    <t>0:57:57</t>
  </si>
  <si>
    <t>3774</t>
  </si>
  <si>
    <t>ISRAEL</t>
  </si>
  <si>
    <t>PARACADUTISTI ROMA</t>
  </si>
  <si>
    <t>3775</t>
  </si>
  <si>
    <t>MERCADANTE</t>
  </si>
  <si>
    <t>LUCINA</t>
  </si>
  <si>
    <t>3776</t>
  </si>
  <si>
    <t>0:57:58</t>
  </si>
  <si>
    <t>3777</t>
  </si>
  <si>
    <t>3778</t>
  </si>
  <si>
    <t>PINORI</t>
  </si>
  <si>
    <t>0:57:59</t>
  </si>
  <si>
    <t>3779</t>
  </si>
  <si>
    <t>BISELLI</t>
  </si>
  <si>
    <t>3780</t>
  </si>
  <si>
    <t>BAILEY</t>
  </si>
  <si>
    <t>ARWEN RUTH</t>
  </si>
  <si>
    <t>3781</t>
  </si>
  <si>
    <t>3782</t>
  </si>
  <si>
    <t>MATRICARDI</t>
  </si>
  <si>
    <t>0:58:00</t>
  </si>
  <si>
    <t>3783</t>
  </si>
  <si>
    <t>ANDRIAN</t>
  </si>
  <si>
    <t>GIMS SSD ARL</t>
  </si>
  <si>
    <t>0:58:01</t>
  </si>
  <si>
    <t>3784</t>
  </si>
  <si>
    <t>GARAVELLI</t>
  </si>
  <si>
    <t>3785</t>
  </si>
  <si>
    <t>0:58:02</t>
  </si>
  <si>
    <t>3786</t>
  </si>
  <si>
    <t>3787</t>
  </si>
  <si>
    <t>CHIRIZZI</t>
  </si>
  <si>
    <t>ANNA DANILA</t>
  </si>
  <si>
    <t>0:58:03</t>
  </si>
  <si>
    <t>3788</t>
  </si>
  <si>
    <t>ZACCARO</t>
  </si>
  <si>
    <t>3789</t>
  </si>
  <si>
    <t>CURRO'</t>
  </si>
  <si>
    <t>0:58:04</t>
  </si>
  <si>
    <t>3790</t>
  </si>
  <si>
    <t>3791</t>
  </si>
  <si>
    <t>0:58:05</t>
  </si>
  <si>
    <t>3792</t>
  </si>
  <si>
    <t>3793</t>
  </si>
  <si>
    <t>0:58:06</t>
  </si>
  <si>
    <t>3794</t>
  </si>
  <si>
    <t>CONTU</t>
  </si>
  <si>
    <t>3795</t>
  </si>
  <si>
    <t>0:58:08</t>
  </si>
  <si>
    <t>3796</t>
  </si>
  <si>
    <t>FEA</t>
  </si>
  <si>
    <t>3797</t>
  </si>
  <si>
    <t>3798</t>
  </si>
  <si>
    <t>0:58:09</t>
  </si>
  <si>
    <t>3799</t>
  </si>
  <si>
    <t>G.S. VV.F. ROMA SEZ. PODISMO</t>
  </si>
  <si>
    <t>0:58:11</t>
  </si>
  <si>
    <t>3800</t>
  </si>
  <si>
    <t>3801</t>
  </si>
  <si>
    <t>0:58:12</t>
  </si>
  <si>
    <t>3802</t>
  </si>
  <si>
    <t>3803</t>
  </si>
  <si>
    <t>3804</t>
  </si>
  <si>
    <t>0:58:14</t>
  </si>
  <si>
    <t>3805</t>
  </si>
  <si>
    <t>STRACCA</t>
  </si>
  <si>
    <t>LYCEUM ROMA XIII A.P.D.</t>
  </si>
  <si>
    <t>3806</t>
  </si>
  <si>
    <t>MESSECA</t>
  </si>
  <si>
    <t>3807</t>
  </si>
  <si>
    <t>0:58:16</t>
  </si>
  <si>
    <t>3808</t>
  </si>
  <si>
    <t>LO FURNO</t>
  </si>
  <si>
    <t>3809</t>
  </si>
  <si>
    <t>0:58:18</t>
  </si>
  <si>
    <t>3810</t>
  </si>
  <si>
    <t>0:58:19</t>
  </si>
  <si>
    <t>3811</t>
  </si>
  <si>
    <t>MACAIONE</t>
  </si>
  <si>
    <t>3812</t>
  </si>
  <si>
    <t>DOLENTE</t>
  </si>
  <si>
    <t>3813</t>
  </si>
  <si>
    <t>SUSCO</t>
  </si>
  <si>
    <t>FLAMINIA</t>
  </si>
  <si>
    <t>3814</t>
  </si>
  <si>
    <t>0:58:21</t>
  </si>
  <si>
    <t>3815</t>
  </si>
  <si>
    <t>FRENGUELLI</t>
  </si>
  <si>
    <t>3816</t>
  </si>
  <si>
    <t>3817</t>
  </si>
  <si>
    <t>3818</t>
  </si>
  <si>
    <t>0:58:22</t>
  </si>
  <si>
    <t>3819</t>
  </si>
  <si>
    <t>GIOBBE</t>
  </si>
  <si>
    <t>3820</t>
  </si>
  <si>
    <t>0:58:23</t>
  </si>
  <si>
    <t>3821</t>
  </si>
  <si>
    <t>0:58:24</t>
  </si>
  <si>
    <t>3822</t>
  </si>
  <si>
    <t>LARONGA</t>
  </si>
  <si>
    <t>3823</t>
  </si>
  <si>
    <t>TOFANI</t>
  </si>
  <si>
    <t>0:58:25</t>
  </si>
  <si>
    <t>3824</t>
  </si>
  <si>
    <t>0:58:26</t>
  </si>
  <si>
    <t>3825</t>
  </si>
  <si>
    <t>GIOVENALE</t>
  </si>
  <si>
    <t>0:58:27</t>
  </si>
  <si>
    <t>3826</t>
  </si>
  <si>
    <t>3827</t>
  </si>
  <si>
    <t>3828</t>
  </si>
  <si>
    <t>PASCALE</t>
  </si>
  <si>
    <t>0:58:28</t>
  </si>
  <si>
    <t>3829</t>
  </si>
  <si>
    <t>0:58:29</t>
  </si>
  <si>
    <t>3830</t>
  </si>
  <si>
    <t>BORROMETI</t>
  </si>
  <si>
    <t>3831</t>
  </si>
  <si>
    <t>3832</t>
  </si>
  <si>
    <t>SAVI</t>
  </si>
  <si>
    <t>0:58:30</t>
  </si>
  <si>
    <t>3833</t>
  </si>
  <si>
    <t>0:58:31</t>
  </si>
  <si>
    <t>3834</t>
  </si>
  <si>
    <t>SALVADORI AMADEI</t>
  </si>
  <si>
    <t>0:58:32</t>
  </si>
  <si>
    <t>3835</t>
  </si>
  <si>
    <t>3836</t>
  </si>
  <si>
    <t>PLEBANI</t>
  </si>
  <si>
    <t>3837</t>
  </si>
  <si>
    <t>TORINO</t>
  </si>
  <si>
    <t>0:58:33</t>
  </si>
  <si>
    <t>3838</t>
  </si>
  <si>
    <t>MASCHIO</t>
  </si>
  <si>
    <t>0:58:34</t>
  </si>
  <si>
    <t>3839</t>
  </si>
  <si>
    <t>LEPRE</t>
  </si>
  <si>
    <t>3840</t>
  </si>
  <si>
    <t>3841</t>
  </si>
  <si>
    <t>3842</t>
  </si>
  <si>
    <t>3843</t>
  </si>
  <si>
    <t>AMODIO</t>
  </si>
  <si>
    <t>0:58:35</t>
  </si>
  <si>
    <t>3844</t>
  </si>
  <si>
    <t>3845</t>
  </si>
  <si>
    <t>PITOCCO</t>
  </si>
  <si>
    <t>3846</t>
  </si>
  <si>
    <t>0:58:36</t>
  </si>
  <si>
    <t>3847</t>
  </si>
  <si>
    <t>3848</t>
  </si>
  <si>
    <t>0:58:37</t>
  </si>
  <si>
    <t>3849</t>
  </si>
  <si>
    <t>PASSARETTA</t>
  </si>
  <si>
    <t>3850</t>
  </si>
  <si>
    <t>DOMINIJANNI</t>
  </si>
  <si>
    <t>3851</t>
  </si>
  <si>
    <t>0:58:38</t>
  </si>
  <si>
    <t>3852</t>
  </si>
  <si>
    <t>3853</t>
  </si>
  <si>
    <t>DI FEO</t>
  </si>
  <si>
    <t>0:58:40</t>
  </si>
  <si>
    <t>3854</t>
  </si>
  <si>
    <t>COSSU</t>
  </si>
  <si>
    <t>0:58:41</t>
  </si>
  <si>
    <t>3855</t>
  </si>
  <si>
    <t>3856</t>
  </si>
  <si>
    <t>QUINTAVALLE</t>
  </si>
  <si>
    <t>0:58:42</t>
  </si>
  <si>
    <t>3857</t>
  </si>
  <si>
    <t>3858</t>
  </si>
  <si>
    <t>COMANDUCCI</t>
  </si>
  <si>
    <t>3859</t>
  </si>
  <si>
    <t>MUSICORIO</t>
  </si>
  <si>
    <t>ANNARITA</t>
  </si>
  <si>
    <t>0:58:43</t>
  </si>
  <si>
    <t>3860</t>
  </si>
  <si>
    <t>3861</t>
  </si>
  <si>
    <t>ESCA</t>
  </si>
  <si>
    <t>CHIARASTELLA</t>
  </si>
  <si>
    <t>0:58:46</t>
  </si>
  <si>
    <t>3862</t>
  </si>
  <si>
    <t>3863</t>
  </si>
  <si>
    <t>MONOPOLI</t>
  </si>
  <si>
    <t>3864</t>
  </si>
  <si>
    <t>3865</t>
  </si>
  <si>
    <t>0:58:47</t>
  </si>
  <si>
    <t>3866</t>
  </si>
  <si>
    <t>BALDARELLI</t>
  </si>
  <si>
    <t>0:58:48</t>
  </si>
  <si>
    <t>3867</t>
  </si>
  <si>
    <t>TERZOLI</t>
  </si>
  <si>
    <t>3868</t>
  </si>
  <si>
    <t>0:58:49</t>
  </si>
  <si>
    <t>3869</t>
  </si>
  <si>
    <t>3870</t>
  </si>
  <si>
    <t>0:58:50</t>
  </si>
  <si>
    <t>3871</t>
  </si>
  <si>
    <t>3872</t>
  </si>
  <si>
    <t>3873</t>
  </si>
  <si>
    <t>ROMANELLI</t>
  </si>
  <si>
    <t>3874</t>
  </si>
  <si>
    <t>CATTIVERA</t>
  </si>
  <si>
    <t>0:58:51</t>
  </si>
  <si>
    <t>3875</t>
  </si>
  <si>
    <t>CRISTILLI</t>
  </si>
  <si>
    <t>0:58:53</t>
  </si>
  <si>
    <t>3876</t>
  </si>
  <si>
    <t>CHIARI</t>
  </si>
  <si>
    <t>0:58:54</t>
  </si>
  <si>
    <t>3877</t>
  </si>
  <si>
    <t>0:58:56</t>
  </si>
  <si>
    <t>3878</t>
  </si>
  <si>
    <t>UDERZO</t>
  </si>
  <si>
    <t>0:58:57</t>
  </si>
  <si>
    <t>3879</t>
  </si>
  <si>
    <t>3880</t>
  </si>
  <si>
    <t>MANFREDI ZANAGLIA</t>
  </si>
  <si>
    <t>3881</t>
  </si>
  <si>
    <t>BERGANTINO</t>
  </si>
  <si>
    <t>0:58:58</t>
  </si>
  <si>
    <t>3882</t>
  </si>
  <si>
    <t>PRECE</t>
  </si>
  <si>
    <t>3883</t>
  </si>
  <si>
    <t>FONDACONE</t>
  </si>
  <si>
    <t>LUANA</t>
  </si>
  <si>
    <t>0:58:59</t>
  </si>
  <si>
    <t>3884</t>
  </si>
  <si>
    <t>PEZZANO</t>
  </si>
  <si>
    <t>0:59:00</t>
  </si>
  <si>
    <t>3885</t>
  </si>
  <si>
    <t>3886</t>
  </si>
  <si>
    <t>3887</t>
  </si>
  <si>
    <t>MARTELLO</t>
  </si>
  <si>
    <t>3888</t>
  </si>
  <si>
    <t>SCAFONE</t>
  </si>
  <si>
    <t>0:59:02</t>
  </si>
  <si>
    <t>3889</t>
  </si>
  <si>
    <t>3890</t>
  </si>
  <si>
    <t>3891</t>
  </si>
  <si>
    <t>GIGLI</t>
  </si>
  <si>
    <t>0:59:03</t>
  </si>
  <si>
    <t>3892</t>
  </si>
  <si>
    <t>MILANI</t>
  </si>
  <si>
    <t>3893</t>
  </si>
  <si>
    <t>3894</t>
  </si>
  <si>
    <t>0:59:04</t>
  </si>
  <si>
    <t>3895</t>
  </si>
  <si>
    <t>DE FULGENTIIS</t>
  </si>
  <si>
    <t>3896</t>
  </si>
  <si>
    <t>ZANELLI</t>
  </si>
  <si>
    <t>0:59:05</t>
  </si>
  <si>
    <t>3897</t>
  </si>
  <si>
    <t>TOZZATO</t>
  </si>
  <si>
    <t>3898</t>
  </si>
  <si>
    <t>FLOQUET</t>
  </si>
  <si>
    <t>0:59:06</t>
  </si>
  <si>
    <t>3899</t>
  </si>
  <si>
    <t>0:59:08</t>
  </si>
  <si>
    <t>3900</t>
  </si>
  <si>
    <t>3901</t>
  </si>
  <si>
    <t>CERVI</t>
  </si>
  <si>
    <t>0:59:09</t>
  </si>
  <si>
    <t>3902</t>
  </si>
  <si>
    <t>ADDARI</t>
  </si>
  <si>
    <t>ASD MAINARDE TRAIL RUNNERS</t>
  </si>
  <si>
    <t>0:59:10</t>
  </si>
  <si>
    <t>3903</t>
  </si>
  <si>
    <t>ALLEVA</t>
  </si>
  <si>
    <t>0:59:11</t>
  </si>
  <si>
    <t>3904</t>
  </si>
  <si>
    <t>LUGO</t>
  </si>
  <si>
    <t>0:59:12</t>
  </si>
  <si>
    <t>3905</t>
  </si>
  <si>
    <t>0:59:13</t>
  </si>
  <si>
    <t>3906</t>
  </si>
  <si>
    <t>CLEMENTINA MARIA</t>
  </si>
  <si>
    <t>3907</t>
  </si>
  <si>
    <t>0:59:14</t>
  </si>
  <si>
    <t>3908</t>
  </si>
  <si>
    <t>3909</t>
  </si>
  <si>
    <t>3910</t>
  </si>
  <si>
    <t>FOLLACCHIO</t>
  </si>
  <si>
    <t>GIULIA ANNA</t>
  </si>
  <si>
    <t>3911</t>
  </si>
  <si>
    <t>GASTALDI</t>
  </si>
  <si>
    <t>3912</t>
  </si>
  <si>
    <t>ARTALE</t>
  </si>
  <si>
    <t>0:59:15</t>
  </si>
  <si>
    <t>3913</t>
  </si>
  <si>
    <t>3914</t>
  </si>
  <si>
    <t>0:59:17</t>
  </si>
  <si>
    <t>3915</t>
  </si>
  <si>
    <t>0:59:22</t>
  </si>
  <si>
    <t>3916</t>
  </si>
  <si>
    <t>CATANZARO</t>
  </si>
  <si>
    <t>3917</t>
  </si>
  <si>
    <t>3918</t>
  </si>
  <si>
    <t>GAUDIOMONTE</t>
  </si>
  <si>
    <t>LINA ANTONELLA</t>
  </si>
  <si>
    <t>3919</t>
  </si>
  <si>
    <t>LEOPOLDO</t>
  </si>
  <si>
    <t>0:59:23</t>
  </si>
  <si>
    <t>3920</t>
  </si>
  <si>
    <t>0:59:25</t>
  </si>
  <si>
    <t>3921</t>
  </si>
  <si>
    <t>0:59:26</t>
  </si>
  <si>
    <t>3922</t>
  </si>
  <si>
    <t>3923</t>
  </si>
  <si>
    <t>0:59:27</t>
  </si>
  <si>
    <t>3924</t>
  </si>
  <si>
    <t>3925</t>
  </si>
  <si>
    <t>0:59:29</t>
  </si>
  <si>
    <t>3926</t>
  </si>
  <si>
    <t>MACCARONE</t>
  </si>
  <si>
    <t>3927</t>
  </si>
  <si>
    <t>PAESANI</t>
  </si>
  <si>
    <t>3928</t>
  </si>
  <si>
    <t>MARCHETTA</t>
  </si>
  <si>
    <t>3929</t>
  </si>
  <si>
    <t>GRANDINI</t>
  </si>
  <si>
    <t>3930</t>
  </si>
  <si>
    <t>3931</t>
  </si>
  <si>
    <t>3932</t>
  </si>
  <si>
    <t>0:59:30</t>
  </si>
  <si>
    <t>3933</t>
  </si>
  <si>
    <t>0:59:31</t>
  </si>
  <si>
    <t>3934</t>
  </si>
  <si>
    <t>LUCHETTI</t>
  </si>
  <si>
    <t>0:59:32</t>
  </si>
  <si>
    <t>3935</t>
  </si>
  <si>
    <t>3936</t>
  </si>
  <si>
    <t>3937</t>
  </si>
  <si>
    <t>CLAUDIO ANTONIO</t>
  </si>
  <si>
    <t>0:59:33</t>
  </si>
  <si>
    <t>3938</t>
  </si>
  <si>
    <t>3939</t>
  </si>
  <si>
    <t>CAVALIERE</t>
  </si>
  <si>
    <t>3940</t>
  </si>
  <si>
    <t>0:59:34</t>
  </si>
  <si>
    <t>3941</t>
  </si>
  <si>
    <t>PARRINI</t>
  </si>
  <si>
    <t>0:59:35</t>
  </si>
  <si>
    <t>3942</t>
  </si>
  <si>
    <t>MATIRA</t>
  </si>
  <si>
    <t>REENAN GOMEZ</t>
  </si>
  <si>
    <t>0:59:36</t>
  </si>
  <si>
    <t>3943</t>
  </si>
  <si>
    <t>GUERRIERI</t>
  </si>
  <si>
    <t>3944</t>
  </si>
  <si>
    <t>0:59:37</t>
  </si>
  <si>
    <t>3945</t>
  </si>
  <si>
    <t>BARUCCI</t>
  </si>
  <si>
    <t>0:59:40</t>
  </si>
  <si>
    <t>3946</t>
  </si>
  <si>
    <t>CACCIUNI</t>
  </si>
  <si>
    <t>0:59:41</t>
  </si>
  <si>
    <t>3947</t>
  </si>
  <si>
    <t>3948</t>
  </si>
  <si>
    <t>0:59:44</t>
  </si>
  <si>
    <t>3949</t>
  </si>
  <si>
    <t>SPECIALE</t>
  </si>
  <si>
    <t>3950</t>
  </si>
  <si>
    <t>MARIA TULLIA</t>
  </si>
  <si>
    <t>0:59:45</t>
  </si>
  <si>
    <t>3951</t>
  </si>
  <si>
    <t>3952</t>
  </si>
  <si>
    <t>FOGLIA MANZILLO</t>
  </si>
  <si>
    <t>3953</t>
  </si>
  <si>
    <t>0:59:47</t>
  </si>
  <si>
    <t>3954</t>
  </si>
  <si>
    <t>3955</t>
  </si>
  <si>
    <t>CARPIO</t>
  </si>
  <si>
    <t>0:59:48</t>
  </si>
  <si>
    <t>3956</t>
  </si>
  <si>
    <t>PASSERINI</t>
  </si>
  <si>
    <t>0:59:50</t>
  </si>
  <si>
    <t>3957</t>
  </si>
  <si>
    <t>0:59:51</t>
  </si>
  <si>
    <t>3958</t>
  </si>
  <si>
    <t>0:59:52</t>
  </si>
  <si>
    <t>3959</t>
  </si>
  <si>
    <t>0:59:53</t>
  </si>
  <si>
    <t>3960</t>
  </si>
  <si>
    <t>3961</t>
  </si>
  <si>
    <t>AGLIETA</t>
  </si>
  <si>
    <t>0:59:54</t>
  </si>
  <si>
    <t>3962</t>
  </si>
  <si>
    <t>SPAMPINATO</t>
  </si>
  <si>
    <t>0:59:55</t>
  </si>
  <si>
    <t>3963</t>
  </si>
  <si>
    <t>SCIONTI</t>
  </si>
  <si>
    <t>3964</t>
  </si>
  <si>
    <t>3965</t>
  </si>
  <si>
    <t>CARUGHI</t>
  </si>
  <si>
    <t>0:59:56</t>
  </si>
  <si>
    <t>3966</t>
  </si>
  <si>
    <t>LO SARDO</t>
  </si>
  <si>
    <t>0:59:59</t>
  </si>
  <si>
    <t>3967</t>
  </si>
  <si>
    <t>1:00:00</t>
  </si>
  <si>
    <t>3968</t>
  </si>
  <si>
    <t>3969</t>
  </si>
  <si>
    <t>CONGIONTI</t>
  </si>
  <si>
    <t>1:00:01</t>
  </si>
  <si>
    <t>3970</t>
  </si>
  <si>
    <t>COLAVECCHI</t>
  </si>
  <si>
    <t>RIZIERI</t>
  </si>
  <si>
    <t>1:00:02</t>
  </si>
  <si>
    <t>3971</t>
  </si>
  <si>
    <t>IL CORSO DI CORSA</t>
  </si>
  <si>
    <t>3972</t>
  </si>
  <si>
    <t>1:00:05</t>
  </si>
  <si>
    <t>3973</t>
  </si>
  <si>
    <t>LANCIONI</t>
  </si>
  <si>
    <t>MILKO</t>
  </si>
  <si>
    <t>1:00:06</t>
  </si>
  <si>
    <t>3974</t>
  </si>
  <si>
    <t>MINOZZI</t>
  </si>
  <si>
    <t>3975</t>
  </si>
  <si>
    <t>SPINA</t>
  </si>
  <si>
    <t>1:00:10</t>
  </si>
  <si>
    <t>3976</t>
  </si>
  <si>
    <t>3977</t>
  </si>
  <si>
    <t>1:00:11</t>
  </si>
  <si>
    <t>3978</t>
  </si>
  <si>
    <t>RAIMONDI</t>
  </si>
  <si>
    <t>1:00:12</t>
  </si>
  <si>
    <t>3979</t>
  </si>
  <si>
    <t>MASSIMINO</t>
  </si>
  <si>
    <t>1:00:13</t>
  </si>
  <si>
    <t>3980</t>
  </si>
  <si>
    <t>1:00:15</t>
  </si>
  <si>
    <t>3981</t>
  </si>
  <si>
    <t>SANTARELLI</t>
  </si>
  <si>
    <t>3982</t>
  </si>
  <si>
    <t>MONTAUTI</t>
  </si>
  <si>
    <t>3983</t>
  </si>
  <si>
    <t>3984</t>
  </si>
  <si>
    <t>CALIDONNA</t>
  </si>
  <si>
    <t>3985</t>
  </si>
  <si>
    <t>BAO</t>
  </si>
  <si>
    <t>WEIHUA</t>
  </si>
  <si>
    <t>3986</t>
  </si>
  <si>
    <t>1:00:16</t>
  </si>
  <si>
    <t>3987</t>
  </si>
  <si>
    <t>DI CURZIO</t>
  </si>
  <si>
    <t>1:00:19</t>
  </si>
  <si>
    <t>3988</t>
  </si>
  <si>
    <t>3989</t>
  </si>
  <si>
    <t>1:00:20</t>
  </si>
  <si>
    <t>3990</t>
  </si>
  <si>
    <t>1:00:21</t>
  </si>
  <si>
    <t>3991</t>
  </si>
  <si>
    <t>1:00:22</t>
  </si>
  <si>
    <t>3992</t>
  </si>
  <si>
    <t>DIMONTE</t>
  </si>
  <si>
    <t>3993</t>
  </si>
  <si>
    <t>1:00:23</t>
  </si>
  <si>
    <t>3994</t>
  </si>
  <si>
    <t>MAGGIORE</t>
  </si>
  <si>
    <t>1:00:24</t>
  </si>
  <si>
    <t>3995</t>
  </si>
  <si>
    <t>3996</t>
  </si>
  <si>
    <t>EVANGELISTA</t>
  </si>
  <si>
    <t>1:00:25</t>
  </si>
  <si>
    <t>3997</t>
  </si>
  <si>
    <t>BARGHINI</t>
  </si>
  <si>
    <t>1:00:26</t>
  </si>
  <si>
    <t>3998</t>
  </si>
  <si>
    <t>BERTRAND</t>
  </si>
  <si>
    <t>1:00:27</t>
  </si>
  <si>
    <t>3999</t>
  </si>
  <si>
    <t>GONZALEZ</t>
  </si>
  <si>
    <t>YURIMA</t>
  </si>
  <si>
    <t>4000</t>
  </si>
  <si>
    <t>POLLINI</t>
  </si>
  <si>
    <t>1:00:28</t>
  </si>
  <si>
    <t>4001</t>
  </si>
  <si>
    <t>GAVA</t>
  </si>
  <si>
    <t>DONATELLA ANNA</t>
  </si>
  <si>
    <t>1:00:30</t>
  </si>
  <si>
    <t>4002</t>
  </si>
  <si>
    <t>AZZONE</t>
  </si>
  <si>
    <t>1:00:31</t>
  </si>
  <si>
    <t>4003</t>
  </si>
  <si>
    <t>FISICHELLA</t>
  </si>
  <si>
    <t>4004</t>
  </si>
  <si>
    <t>VACCARI</t>
  </si>
  <si>
    <t>4005</t>
  </si>
  <si>
    <t>ZAINO</t>
  </si>
  <si>
    <t>1:00:32</t>
  </si>
  <si>
    <t>4006</t>
  </si>
  <si>
    <t>1:00:33</t>
  </si>
  <si>
    <t>4007</t>
  </si>
  <si>
    <t>1:00:34</t>
  </si>
  <si>
    <t>4008</t>
  </si>
  <si>
    <t>1:00:35</t>
  </si>
  <si>
    <t>4009</t>
  </si>
  <si>
    <t>IAZZETTA</t>
  </si>
  <si>
    <t>1:00:37</t>
  </si>
  <si>
    <t>4010</t>
  </si>
  <si>
    <t>4011</t>
  </si>
  <si>
    <t>1:00:39</t>
  </si>
  <si>
    <t>4012</t>
  </si>
  <si>
    <t>ALBINO</t>
  </si>
  <si>
    <t>1:00:40</t>
  </si>
  <si>
    <t>4013</t>
  </si>
  <si>
    <t>4014</t>
  </si>
  <si>
    <t>MIRANDA</t>
  </si>
  <si>
    <t>1:00:41</t>
  </si>
  <si>
    <t>4015</t>
  </si>
  <si>
    <t>1:00:43</t>
  </si>
  <si>
    <t>4016</t>
  </si>
  <si>
    <t>VENTOSILLA SHAW</t>
  </si>
  <si>
    <t>EDITH ROSARIO</t>
  </si>
  <si>
    <t>4017</t>
  </si>
  <si>
    <t>BERLINCIONI</t>
  </si>
  <si>
    <t>4018</t>
  </si>
  <si>
    <t>CAPORALETTI</t>
  </si>
  <si>
    <t>4019</t>
  </si>
  <si>
    <t>1:00:44</t>
  </si>
  <si>
    <t>4020</t>
  </si>
  <si>
    <t>ZERULO</t>
  </si>
  <si>
    <t>4021</t>
  </si>
  <si>
    <t>4022</t>
  </si>
  <si>
    <t>4023</t>
  </si>
  <si>
    <t>1:00:45</t>
  </si>
  <si>
    <t>4024</t>
  </si>
  <si>
    <t>4025</t>
  </si>
  <si>
    <t>1:00:46</t>
  </si>
  <si>
    <t>4026</t>
  </si>
  <si>
    <t>BALDELLI</t>
  </si>
  <si>
    <t>4027</t>
  </si>
  <si>
    <t>PERGOLESI</t>
  </si>
  <si>
    <t>1:00:47</t>
  </si>
  <si>
    <t>4028</t>
  </si>
  <si>
    <t>CASAGRANDE</t>
  </si>
  <si>
    <t>4029</t>
  </si>
  <si>
    <t>ZAVATTI</t>
  </si>
  <si>
    <t>1:00:49</t>
  </si>
  <si>
    <t>4030</t>
  </si>
  <si>
    <t>4031</t>
  </si>
  <si>
    <t>1:00:50</t>
  </si>
  <si>
    <t>4032</t>
  </si>
  <si>
    <t>4033</t>
  </si>
  <si>
    <t>MICOCCI</t>
  </si>
  <si>
    <t>1:00:52</t>
  </si>
  <si>
    <t>4034</t>
  </si>
  <si>
    <t>ALTORIO</t>
  </si>
  <si>
    <t>1:00:53</t>
  </si>
  <si>
    <t>4035</t>
  </si>
  <si>
    <t>SILVA</t>
  </si>
  <si>
    <t>4036</t>
  </si>
  <si>
    <t>IAMPIERI</t>
  </si>
  <si>
    <t>4037</t>
  </si>
  <si>
    <t>PUDIS</t>
  </si>
  <si>
    <t>4038</t>
  </si>
  <si>
    <t>4039</t>
  </si>
  <si>
    <t>CARDAMONE</t>
  </si>
  <si>
    <t>1:00:56</t>
  </si>
  <si>
    <t>4040</t>
  </si>
  <si>
    <t>MESCOLINI</t>
  </si>
  <si>
    <t>1:01:01</t>
  </si>
  <si>
    <t>4041</t>
  </si>
  <si>
    <t>QUADRATO</t>
  </si>
  <si>
    <t>4042</t>
  </si>
  <si>
    <t>GALIONE</t>
  </si>
  <si>
    <t>1:01:05</t>
  </si>
  <si>
    <t>4043</t>
  </si>
  <si>
    <t>ZANCOLLA</t>
  </si>
  <si>
    <t>1:01:07</t>
  </si>
  <si>
    <t>4044</t>
  </si>
  <si>
    <t>AMOROSO</t>
  </si>
  <si>
    <t>1:01:09</t>
  </si>
  <si>
    <t>4045</t>
  </si>
  <si>
    <t>4046</t>
  </si>
  <si>
    <t>4047</t>
  </si>
  <si>
    <t>FALCO</t>
  </si>
  <si>
    <t>1:01:11</t>
  </si>
  <si>
    <t>4048</t>
  </si>
  <si>
    <t>PICCOLO</t>
  </si>
  <si>
    <t>4049</t>
  </si>
  <si>
    <t>HADGIEFF</t>
  </si>
  <si>
    <t>4050</t>
  </si>
  <si>
    <t>1:01:14</t>
  </si>
  <si>
    <t>4051</t>
  </si>
  <si>
    <t>1:01:15</t>
  </si>
  <si>
    <t>4052</t>
  </si>
  <si>
    <t>1:01:21</t>
  </si>
  <si>
    <t>4053</t>
  </si>
  <si>
    <t>BELLO</t>
  </si>
  <si>
    <t>1:01:22</t>
  </si>
  <si>
    <t>4054</t>
  </si>
  <si>
    <t>DAL PALU'</t>
  </si>
  <si>
    <t>4055</t>
  </si>
  <si>
    <t>AIZPURU</t>
  </si>
  <si>
    <t>1:01:23</t>
  </si>
  <si>
    <t>4056</t>
  </si>
  <si>
    <t>4057</t>
  </si>
  <si>
    <t>TAMAGNINI</t>
  </si>
  <si>
    <t>1:01:24</t>
  </si>
  <si>
    <t>4058</t>
  </si>
  <si>
    <t>BISOGNI</t>
  </si>
  <si>
    <t>1:01:25</t>
  </si>
  <si>
    <t>4059</t>
  </si>
  <si>
    <t>GIORGIANA</t>
  </si>
  <si>
    <t>1:01:27</t>
  </si>
  <si>
    <t>4060</t>
  </si>
  <si>
    <t>INNOCENZI</t>
  </si>
  <si>
    <t>1:01:28</t>
  </si>
  <si>
    <t>4061</t>
  </si>
  <si>
    <t>ROMITI</t>
  </si>
  <si>
    <t>1:01:31</t>
  </si>
  <si>
    <t>4062</t>
  </si>
  <si>
    <t>1:01:33</t>
  </si>
  <si>
    <t>4063</t>
  </si>
  <si>
    <t>MORBIDELLI</t>
  </si>
  <si>
    <t>1:01:37</t>
  </si>
  <si>
    <t>4064</t>
  </si>
  <si>
    <t>PETRUNGARO</t>
  </si>
  <si>
    <t>1:01:40</t>
  </si>
  <si>
    <t>4065</t>
  </si>
  <si>
    <t>1:01:47</t>
  </si>
  <si>
    <t>4066</t>
  </si>
  <si>
    <t>CARRARINI</t>
  </si>
  <si>
    <t>1:01:49</t>
  </si>
  <si>
    <t>4067</t>
  </si>
  <si>
    <t>4068</t>
  </si>
  <si>
    <t>TERESA</t>
  </si>
  <si>
    <t>1:01:55</t>
  </si>
  <si>
    <t>4069</t>
  </si>
  <si>
    <t>GRILLENZONI</t>
  </si>
  <si>
    <t>4070</t>
  </si>
  <si>
    <t>4071</t>
  </si>
  <si>
    <t>MAGGIO</t>
  </si>
  <si>
    <t>A.S.DIL. PALERMO H. 13,30</t>
  </si>
  <si>
    <t>4072</t>
  </si>
  <si>
    <t>RASCELLI</t>
  </si>
  <si>
    <t>1:01:56</t>
  </si>
  <si>
    <t>4073</t>
  </si>
  <si>
    <t>1:01:58</t>
  </si>
  <si>
    <t>4074</t>
  </si>
  <si>
    <t>GARIPORI</t>
  </si>
  <si>
    <t>1:01:59</t>
  </si>
  <si>
    <t>4075</t>
  </si>
  <si>
    <t>PAOLO ERMETE</t>
  </si>
  <si>
    <t>4076</t>
  </si>
  <si>
    <t>1:02:00</t>
  </si>
  <si>
    <t>4077</t>
  </si>
  <si>
    <t>1:02:04</t>
  </si>
  <si>
    <t>4078</t>
  </si>
  <si>
    <t>CACCIAPAGLIA</t>
  </si>
  <si>
    <t>1:02:08</t>
  </si>
  <si>
    <t>4079</t>
  </si>
  <si>
    <t>DI BIASE</t>
  </si>
  <si>
    <t>NICOLINA</t>
  </si>
  <si>
    <t>4080</t>
  </si>
  <si>
    <t>MARATEO</t>
  </si>
  <si>
    <t>1:02:09</t>
  </si>
  <si>
    <t>4081</t>
  </si>
  <si>
    <t>1:02:11</t>
  </si>
  <si>
    <t>4082</t>
  </si>
  <si>
    <t>4083</t>
  </si>
  <si>
    <t>AMMIRATA</t>
  </si>
  <si>
    <t>ADA MARIA</t>
  </si>
  <si>
    <t>1:02:12</t>
  </si>
  <si>
    <t>4084</t>
  </si>
  <si>
    <t>4085</t>
  </si>
  <si>
    <t>FUNARO</t>
  </si>
  <si>
    <t>1:02:13</t>
  </si>
  <si>
    <t>4086</t>
  </si>
  <si>
    <t>PANNACCI</t>
  </si>
  <si>
    <t>4087</t>
  </si>
  <si>
    <t>1:02:14</t>
  </si>
  <si>
    <t>4088</t>
  </si>
  <si>
    <t>4089</t>
  </si>
  <si>
    <t>BOSCHERO</t>
  </si>
  <si>
    <t>1:02:15</t>
  </si>
  <si>
    <t>4090</t>
  </si>
  <si>
    <t>FRAZZITTA</t>
  </si>
  <si>
    <t>1:02:17</t>
  </si>
  <si>
    <t>4091</t>
  </si>
  <si>
    <t>1:02:18</t>
  </si>
  <si>
    <t>4092</t>
  </si>
  <si>
    <t>1:02:21</t>
  </si>
  <si>
    <t>4093</t>
  </si>
  <si>
    <t>DE LILLO</t>
  </si>
  <si>
    <t>1:02:24</t>
  </si>
  <si>
    <t>4094</t>
  </si>
  <si>
    <t>BORGHESE</t>
  </si>
  <si>
    <t>1:02:26</t>
  </si>
  <si>
    <t>4095</t>
  </si>
  <si>
    <t>FABRIANESI</t>
  </si>
  <si>
    <t>4096</t>
  </si>
  <si>
    <t>DRUDI</t>
  </si>
  <si>
    <t>1:02:30</t>
  </si>
  <si>
    <t>4097</t>
  </si>
  <si>
    <t>DELA CUESTA</t>
  </si>
  <si>
    <t>SHERYL MARTINEZ</t>
  </si>
  <si>
    <t>4098</t>
  </si>
  <si>
    <t>1:02:31</t>
  </si>
  <si>
    <t>4099</t>
  </si>
  <si>
    <t>4100</t>
  </si>
  <si>
    <t>1:02:32</t>
  </si>
  <si>
    <t>4101</t>
  </si>
  <si>
    <t>GESUALDI</t>
  </si>
  <si>
    <t>1:02:36</t>
  </si>
  <si>
    <t>4102</t>
  </si>
  <si>
    <t>CRISTOFARI</t>
  </si>
  <si>
    <t>1:02:39</t>
  </si>
  <si>
    <t>4103</t>
  </si>
  <si>
    <t>ALOISIO</t>
  </si>
  <si>
    <t>1:02:41</t>
  </si>
  <si>
    <t>4104</t>
  </si>
  <si>
    <t>VENTURINI</t>
  </si>
  <si>
    <t>4105</t>
  </si>
  <si>
    <t>BACIUCCHI</t>
  </si>
  <si>
    <t>LUDOVICA</t>
  </si>
  <si>
    <t>1:02:44</t>
  </si>
  <si>
    <t>4106</t>
  </si>
  <si>
    <t>PORCARO</t>
  </si>
  <si>
    <t>4107</t>
  </si>
  <si>
    <t>PRIMUCCI</t>
  </si>
  <si>
    <t>1:02:45</t>
  </si>
  <si>
    <t>4108</t>
  </si>
  <si>
    <t>DI TRAPANI</t>
  </si>
  <si>
    <t>1:02:46</t>
  </si>
  <si>
    <t>4109</t>
  </si>
  <si>
    <t>GIUBILEI</t>
  </si>
  <si>
    <t>4110</t>
  </si>
  <si>
    <t>4111</t>
  </si>
  <si>
    <t>WORLD RUNNING ACADEMY</t>
  </si>
  <si>
    <t>1:02:47</t>
  </si>
  <si>
    <t>4112</t>
  </si>
  <si>
    <t>1:02:49</t>
  </si>
  <si>
    <t>4113</t>
  </si>
  <si>
    <t>NUZZO</t>
  </si>
  <si>
    <t>4114</t>
  </si>
  <si>
    <t>ROSSI DE GASPERIS</t>
  </si>
  <si>
    <t>1:02:53</t>
  </si>
  <si>
    <t>4115</t>
  </si>
  <si>
    <t>VIRTUOSO</t>
  </si>
  <si>
    <t>1:02:54</t>
  </si>
  <si>
    <t>4116</t>
  </si>
  <si>
    <t>DI FELICE</t>
  </si>
  <si>
    <t>4117</t>
  </si>
  <si>
    <t>1:03:08</t>
  </si>
  <si>
    <t>4118</t>
  </si>
  <si>
    <t>COSMAI</t>
  </si>
  <si>
    <t>1:03:10</t>
  </si>
  <si>
    <t>4119</t>
  </si>
  <si>
    <t>ARGENTI</t>
  </si>
  <si>
    <t>4120</t>
  </si>
  <si>
    <t>CHIARA MARIA</t>
  </si>
  <si>
    <t>1:03:13</t>
  </si>
  <si>
    <t>4121</t>
  </si>
  <si>
    <t>1:03:14</t>
  </si>
  <si>
    <t>4122</t>
  </si>
  <si>
    <t>SCANZANI</t>
  </si>
  <si>
    <t>1:03:18</t>
  </si>
  <si>
    <t>4123</t>
  </si>
  <si>
    <t>FEDE</t>
  </si>
  <si>
    <t>1:03:19</t>
  </si>
  <si>
    <t>4124</t>
  </si>
  <si>
    <t>4125</t>
  </si>
  <si>
    <t>CRETELLA</t>
  </si>
  <si>
    <t>1:03:20</t>
  </si>
  <si>
    <t>4126</t>
  </si>
  <si>
    <t>FICAROLA</t>
  </si>
  <si>
    <t>1:03:23</t>
  </si>
  <si>
    <t>4127</t>
  </si>
  <si>
    <t>1:03:24</t>
  </si>
  <si>
    <t>4128</t>
  </si>
  <si>
    <t>RODILOS</t>
  </si>
  <si>
    <t>ORNELLA</t>
  </si>
  <si>
    <t>1:03:25</t>
  </si>
  <si>
    <t>4129</t>
  </si>
  <si>
    <t>1:03:26</t>
  </si>
  <si>
    <t>4130</t>
  </si>
  <si>
    <t>ANGIOLA</t>
  </si>
  <si>
    <t>1:03:30</t>
  </si>
  <si>
    <t>4131</t>
  </si>
  <si>
    <t>CLEMENTINA</t>
  </si>
  <si>
    <t>4132</t>
  </si>
  <si>
    <t>4133</t>
  </si>
  <si>
    <t>1:03:31</t>
  </si>
  <si>
    <t>4134</t>
  </si>
  <si>
    <t>DI MARIO</t>
  </si>
  <si>
    <t>1:03:33</t>
  </si>
  <si>
    <t>4135</t>
  </si>
  <si>
    <t>4136</t>
  </si>
  <si>
    <t>1:03:34</t>
  </si>
  <si>
    <t>4137</t>
  </si>
  <si>
    <t>BAGLIONI</t>
  </si>
  <si>
    <t>1:03:36</t>
  </si>
  <si>
    <t>4138</t>
  </si>
  <si>
    <t>1:03:37</t>
  </si>
  <si>
    <t>4139</t>
  </si>
  <si>
    <t>STANCHIERI</t>
  </si>
  <si>
    <t>1:03:41</t>
  </si>
  <si>
    <t>4140</t>
  </si>
  <si>
    <t>1:03:43</t>
  </si>
  <si>
    <t>4141</t>
  </si>
  <si>
    <t>CAVOLATA</t>
  </si>
  <si>
    <t>1:03:46</t>
  </si>
  <si>
    <t>4142</t>
  </si>
  <si>
    <t>RASPA</t>
  </si>
  <si>
    <t>1:03:48</t>
  </si>
  <si>
    <t>4143</t>
  </si>
  <si>
    <t>CAPANNINI</t>
  </si>
  <si>
    <t>4144</t>
  </si>
  <si>
    <t>4145</t>
  </si>
  <si>
    <t>DOMITILLA</t>
  </si>
  <si>
    <t>1:03:50</t>
  </si>
  <si>
    <t>4146</t>
  </si>
  <si>
    <t>ORIETTA</t>
  </si>
  <si>
    <t>1:03:51</t>
  </si>
  <si>
    <t>4147</t>
  </si>
  <si>
    <t>VITTUCCI</t>
  </si>
  <si>
    <t>4148</t>
  </si>
  <si>
    <t>MIGHELI</t>
  </si>
  <si>
    <t>4149</t>
  </si>
  <si>
    <t>CRISTIANI</t>
  </si>
  <si>
    <t>1:03:54</t>
  </si>
  <si>
    <t>4150</t>
  </si>
  <si>
    <t>GIGLIELLO</t>
  </si>
  <si>
    <t>1:03:55</t>
  </si>
  <si>
    <t>4151</t>
  </si>
  <si>
    <t>TULLIANI</t>
  </si>
  <si>
    <t>1:03:56</t>
  </si>
  <si>
    <t>4152</t>
  </si>
  <si>
    <t>4153</t>
  </si>
  <si>
    <t>CARUGNO</t>
  </si>
  <si>
    <t>1:03:57</t>
  </si>
  <si>
    <t>4154</t>
  </si>
  <si>
    <t>1:03:58</t>
  </si>
  <si>
    <t>4155</t>
  </si>
  <si>
    <t>1:04:00</t>
  </si>
  <si>
    <t>4156</t>
  </si>
  <si>
    <t>1:04:01</t>
  </si>
  <si>
    <t>4157</t>
  </si>
  <si>
    <t>1:04:06</t>
  </si>
  <si>
    <t>4158</t>
  </si>
  <si>
    <t>LAORETI</t>
  </si>
  <si>
    <t>4159</t>
  </si>
  <si>
    <t>ORANELLI</t>
  </si>
  <si>
    <t>ANIA</t>
  </si>
  <si>
    <t>4160</t>
  </si>
  <si>
    <t>4161</t>
  </si>
  <si>
    <t>1:04:07</t>
  </si>
  <si>
    <t>4162</t>
  </si>
  <si>
    <t>LA MONICA</t>
  </si>
  <si>
    <t>4163</t>
  </si>
  <si>
    <t>TRILLO</t>
  </si>
  <si>
    <t>4164</t>
  </si>
  <si>
    <t>VIVIANA MAURA</t>
  </si>
  <si>
    <t>1:04:11</t>
  </si>
  <si>
    <t>4165</t>
  </si>
  <si>
    <t>4166</t>
  </si>
  <si>
    <t>4167</t>
  </si>
  <si>
    <t>1:04:12</t>
  </si>
  <si>
    <t>4168</t>
  </si>
  <si>
    <t>1:04:13</t>
  </si>
  <si>
    <t>4169</t>
  </si>
  <si>
    <t>4170</t>
  </si>
  <si>
    <t>DE CASTRO</t>
  </si>
  <si>
    <t>1:04:14</t>
  </si>
  <si>
    <t>4171</t>
  </si>
  <si>
    <t>DOLFI</t>
  </si>
  <si>
    <t>KARIN</t>
  </si>
  <si>
    <t>4172</t>
  </si>
  <si>
    <t>4173</t>
  </si>
  <si>
    <t>1:04:17</t>
  </si>
  <si>
    <t>4174</t>
  </si>
  <si>
    <t>MAZZELLI</t>
  </si>
  <si>
    <t>4175</t>
  </si>
  <si>
    <t>DI MAGGIO</t>
  </si>
  <si>
    <t>ATL EDOARDO SANNA ELMAS</t>
  </si>
  <si>
    <t>4176</t>
  </si>
  <si>
    <t>FRONTINI</t>
  </si>
  <si>
    <t>4177</t>
  </si>
  <si>
    <t>1:04:18</t>
  </si>
  <si>
    <t>4178</t>
  </si>
  <si>
    <t>MATTEI</t>
  </si>
  <si>
    <t>MARIA BENEDETTA</t>
  </si>
  <si>
    <t>1:04:19</t>
  </si>
  <si>
    <t>4179</t>
  </si>
  <si>
    <t>CARIA</t>
  </si>
  <si>
    <t>1:04:25</t>
  </si>
  <si>
    <t>4180</t>
  </si>
  <si>
    <t>1:04:27</t>
  </si>
  <si>
    <t>4181</t>
  </si>
  <si>
    <t>1:04:29</t>
  </si>
  <si>
    <t>4182</t>
  </si>
  <si>
    <t>PICCOLI</t>
  </si>
  <si>
    <t>1:04:30</t>
  </si>
  <si>
    <t>4183</t>
  </si>
  <si>
    <t>STORACI</t>
  </si>
  <si>
    <t>4184</t>
  </si>
  <si>
    <t>1:04:32</t>
  </si>
  <si>
    <t>4185</t>
  </si>
  <si>
    <t>1:04:34</t>
  </si>
  <si>
    <t>4186</t>
  </si>
  <si>
    <t>1:04:36</t>
  </si>
  <si>
    <t>4187</t>
  </si>
  <si>
    <t>KAMARIS</t>
  </si>
  <si>
    <t>1:04:47</t>
  </si>
  <si>
    <t>4188</t>
  </si>
  <si>
    <t>SILVESTRI ATZENI</t>
  </si>
  <si>
    <t>SUSI LIDIA</t>
  </si>
  <si>
    <t>1:04:50</t>
  </si>
  <si>
    <t>4189</t>
  </si>
  <si>
    <t>1:04:56</t>
  </si>
  <si>
    <t>4190</t>
  </si>
  <si>
    <t>1:04:57</t>
  </si>
  <si>
    <t>4191</t>
  </si>
  <si>
    <t>1:04:58</t>
  </si>
  <si>
    <t>4192</t>
  </si>
  <si>
    <t>1:05:03</t>
  </si>
  <si>
    <t>4193</t>
  </si>
  <si>
    <t>PADOVANI</t>
  </si>
  <si>
    <t>1:05:04</t>
  </si>
  <si>
    <t>4194</t>
  </si>
  <si>
    <t>1:05:07</t>
  </si>
  <si>
    <t>4195</t>
  </si>
  <si>
    <t>LIBERTI</t>
  </si>
  <si>
    <t>CADIA</t>
  </si>
  <si>
    <t>1:05:09</t>
  </si>
  <si>
    <t>4196</t>
  </si>
  <si>
    <t>VESPASIANI</t>
  </si>
  <si>
    <t>1:05:16</t>
  </si>
  <si>
    <t>4197</t>
  </si>
  <si>
    <t>4198</t>
  </si>
  <si>
    <t>1:05:18</t>
  </si>
  <si>
    <t>4199</t>
  </si>
  <si>
    <t>NOTARGIACOMO</t>
  </si>
  <si>
    <t>1:05:19</t>
  </si>
  <si>
    <t>4200</t>
  </si>
  <si>
    <t>MAZZETTA</t>
  </si>
  <si>
    <t>1:05:21</t>
  </si>
  <si>
    <t>4201</t>
  </si>
  <si>
    <t>1:05:23</t>
  </si>
  <si>
    <t>4202</t>
  </si>
  <si>
    <t>1:05:24</t>
  </si>
  <si>
    <t>4203</t>
  </si>
  <si>
    <t>1:05:25</t>
  </si>
  <si>
    <t>4204</t>
  </si>
  <si>
    <t>GEORGIANA MIRELA</t>
  </si>
  <si>
    <t>1:05:30</t>
  </si>
  <si>
    <t>4205</t>
  </si>
  <si>
    <t>MEREU</t>
  </si>
  <si>
    <t>1:05:31</t>
  </si>
  <si>
    <t>4206</t>
  </si>
  <si>
    <t>ANNA LUCIA</t>
  </si>
  <si>
    <t>4207</t>
  </si>
  <si>
    <t>1:05:32</t>
  </si>
  <si>
    <t>4208</t>
  </si>
  <si>
    <t>RABUTI</t>
  </si>
  <si>
    <t>1:05:34</t>
  </si>
  <si>
    <t>4209</t>
  </si>
  <si>
    <t>PASCHALI</t>
  </si>
  <si>
    <t>1:05:35</t>
  </si>
  <si>
    <t>4210</t>
  </si>
  <si>
    <t>1:05:37</t>
  </si>
  <si>
    <t>4211</t>
  </si>
  <si>
    <t>RAPPOCCIO</t>
  </si>
  <si>
    <t>4212</t>
  </si>
  <si>
    <t>ALUNNO</t>
  </si>
  <si>
    <t>1:05:38</t>
  </si>
  <si>
    <t>4213</t>
  </si>
  <si>
    <t>1:05:39</t>
  </si>
  <si>
    <t>4214</t>
  </si>
  <si>
    <t>1:05:41</t>
  </si>
  <si>
    <t>4215</t>
  </si>
  <si>
    <t>COLELLA</t>
  </si>
  <si>
    <t>1:05:43</t>
  </si>
  <si>
    <t>4216</t>
  </si>
  <si>
    <t>1:05:44</t>
  </si>
  <si>
    <t>4217</t>
  </si>
  <si>
    <t>FRESEGNA</t>
  </si>
  <si>
    <t>4218</t>
  </si>
  <si>
    <t>PIO</t>
  </si>
  <si>
    <t>4219</t>
  </si>
  <si>
    <t>BACCHINI</t>
  </si>
  <si>
    <t>4220</t>
  </si>
  <si>
    <t>SERPOLLI</t>
  </si>
  <si>
    <t>1:05:45</t>
  </si>
  <si>
    <t>4221</t>
  </si>
  <si>
    <t>SOTTOCORONA</t>
  </si>
  <si>
    <t>4222</t>
  </si>
  <si>
    <t>MACINATI</t>
  </si>
  <si>
    <t>1:05:46</t>
  </si>
  <si>
    <t>4223</t>
  </si>
  <si>
    <t>1:05:50</t>
  </si>
  <si>
    <t>4224</t>
  </si>
  <si>
    <t>1:05:55</t>
  </si>
  <si>
    <t>4225</t>
  </si>
  <si>
    <t>GIORGINI</t>
  </si>
  <si>
    <t>1:05:57</t>
  </si>
  <si>
    <t>4226</t>
  </si>
  <si>
    <t>FILESI</t>
  </si>
  <si>
    <t>1:05:58</t>
  </si>
  <si>
    <t>4227</t>
  </si>
  <si>
    <t>1:06:04</t>
  </si>
  <si>
    <t>4228</t>
  </si>
  <si>
    <t>1:06:11</t>
  </si>
  <si>
    <t>4229</t>
  </si>
  <si>
    <t>DI CAPUA</t>
  </si>
  <si>
    <t>1:06:12</t>
  </si>
  <si>
    <t>4230</t>
  </si>
  <si>
    <t>LACCISAGLIA</t>
  </si>
  <si>
    <t>1:06:13</t>
  </si>
  <si>
    <t>4231</t>
  </si>
  <si>
    <t>CLARICI</t>
  </si>
  <si>
    <t>NATHALIE</t>
  </si>
  <si>
    <t>1:06:14</t>
  </si>
  <si>
    <t>4232</t>
  </si>
  <si>
    <t>GIAMPIERI</t>
  </si>
  <si>
    <t>4233</t>
  </si>
  <si>
    <t>CASCIANI</t>
  </si>
  <si>
    <t>1:06:21</t>
  </si>
  <si>
    <t>4234</t>
  </si>
  <si>
    <t>CESAREI</t>
  </si>
  <si>
    <t>1:06:24</t>
  </si>
  <si>
    <t>4235</t>
  </si>
  <si>
    <t>1:06:25</t>
  </si>
  <si>
    <t>4236</t>
  </si>
  <si>
    <t>4237</t>
  </si>
  <si>
    <t>1:06:28</t>
  </si>
  <si>
    <t>4238</t>
  </si>
  <si>
    <t>GASPERONI</t>
  </si>
  <si>
    <t>4239</t>
  </si>
  <si>
    <t>SALCI</t>
  </si>
  <si>
    <t>1:06:32</t>
  </si>
  <si>
    <t>4240</t>
  </si>
  <si>
    <t>LEZZI</t>
  </si>
  <si>
    <t>1:06:35</t>
  </si>
  <si>
    <t>4241</t>
  </si>
  <si>
    <t>RICCOMINI</t>
  </si>
  <si>
    <t>4242</t>
  </si>
  <si>
    <t>4243</t>
  </si>
  <si>
    <t>1:06:36</t>
  </si>
  <si>
    <t>4244</t>
  </si>
  <si>
    <t>CRUOGLIO</t>
  </si>
  <si>
    <t>1:06:37</t>
  </si>
  <si>
    <t>4245</t>
  </si>
  <si>
    <t>GINALDI</t>
  </si>
  <si>
    <t>4246</t>
  </si>
  <si>
    <t>4247</t>
  </si>
  <si>
    <t>STOLFI</t>
  </si>
  <si>
    <t>4248</t>
  </si>
  <si>
    <t>4249</t>
  </si>
  <si>
    <t>CERBONE</t>
  </si>
  <si>
    <t>4250</t>
  </si>
  <si>
    <t>1:06:38</t>
  </si>
  <si>
    <t>4251</t>
  </si>
  <si>
    <t>4252</t>
  </si>
  <si>
    <t>4253</t>
  </si>
  <si>
    <t>BLAVET DI BRIGA</t>
  </si>
  <si>
    <t>1:06:39</t>
  </si>
  <si>
    <t>4254</t>
  </si>
  <si>
    <t>CIANGOLA</t>
  </si>
  <si>
    <t>1:06:40</t>
  </si>
  <si>
    <t>4255</t>
  </si>
  <si>
    <t>NIGRO</t>
  </si>
  <si>
    <t>4256</t>
  </si>
  <si>
    <t>DINI</t>
  </si>
  <si>
    <t>4257</t>
  </si>
  <si>
    <t>CICCARIELLO</t>
  </si>
  <si>
    <t>4258</t>
  </si>
  <si>
    <t>4259</t>
  </si>
  <si>
    <t>AMEDEO GERARDO</t>
  </si>
  <si>
    <t>1:06:41</t>
  </si>
  <si>
    <t>4260</t>
  </si>
  <si>
    <t>4261</t>
  </si>
  <si>
    <t>FILIPPETTO</t>
  </si>
  <si>
    <t>1:06:47</t>
  </si>
  <si>
    <t>4262</t>
  </si>
  <si>
    <t>4263</t>
  </si>
  <si>
    <t>1:06:48</t>
  </si>
  <si>
    <t>4264</t>
  </si>
  <si>
    <t>CALDERARI</t>
  </si>
  <si>
    <t>4265</t>
  </si>
  <si>
    <t>1:06:50</t>
  </si>
  <si>
    <t>4266</t>
  </si>
  <si>
    <t>1:06:55</t>
  </si>
  <si>
    <t>4267</t>
  </si>
  <si>
    <t>1:06:57</t>
  </si>
  <si>
    <t>4268</t>
  </si>
  <si>
    <t>1:06:59</t>
  </si>
  <si>
    <t>4269</t>
  </si>
  <si>
    <t>1:07:05</t>
  </si>
  <si>
    <t>4270</t>
  </si>
  <si>
    <t>ROSELLI</t>
  </si>
  <si>
    <t>1:07:09</t>
  </si>
  <si>
    <t>4271</t>
  </si>
  <si>
    <t>COCCETTA</t>
  </si>
  <si>
    <t>4272</t>
  </si>
  <si>
    <t>CARICATO</t>
  </si>
  <si>
    <t>4273</t>
  </si>
  <si>
    <t>1:07:12</t>
  </si>
  <si>
    <t>4274</t>
  </si>
  <si>
    <t>RAMPICONI</t>
  </si>
  <si>
    <t>1:07:14</t>
  </si>
  <si>
    <t>4275</t>
  </si>
  <si>
    <t>BALDONI</t>
  </si>
  <si>
    <t>1:07:15</t>
  </si>
  <si>
    <t>4276</t>
  </si>
  <si>
    <t>CAPPUCCINI</t>
  </si>
  <si>
    <t>4277</t>
  </si>
  <si>
    <t>1:07:20</t>
  </si>
  <si>
    <t>4278</t>
  </si>
  <si>
    <t>MARICA</t>
  </si>
  <si>
    <t>1:07:27</t>
  </si>
  <si>
    <t>4279</t>
  </si>
  <si>
    <t>NOE'</t>
  </si>
  <si>
    <t>4280</t>
  </si>
  <si>
    <t>PANETTA</t>
  </si>
  <si>
    <t>1:07:28</t>
  </si>
  <si>
    <t>4281</t>
  </si>
  <si>
    <t>PETTI</t>
  </si>
  <si>
    <t>4282</t>
  </si>
  <si>
    <t>PIGNAGNOLI</t>
  </si>
  <si>
    <t>1:07:31</t>
  </si>
  <si>
    <t>4283</t>
  </si>
  <si>
    <t>PROCOPIO</t>
  </si>
  <si>
    <t>ALDO AGAZIO</t>
  </si>
  <si>
    <t>1:07:34</t>
  </si>
  <si>
    <t>4284</t>
  </si>
  <si>
    <t>PARADIES</t>
  </si>
  <si>
    <t>1:07:35</t>
  </si>
  <si>
    <t>4285</t>
  </si>
  <si>
    <t>1:07:36</t>
  </si>
  <si>
    <t>4286</t>
  </si>
  <si>
    <t>TESTUZZA</t>
  </si>
  <si>
    <t>PETER</t>
  </si>
  <si>
    <t>1:07:40</t>
  </si>
  <si>
    <t>4287</t>
  </si>
  <si>
    <t>BRIOTTI</t>
  </si>
  <si>
    <t>1:07:41</t>
  </si>
  <si>
    <t>4288</t>
  </si>
  <si>
    <t>GRAZIAPLENA</t>
  </si>
  <si>
    <t>1:07:54</t>
  </si>
  <si>
    <t>4289</t>
  </si>
  <si>
    <t>EVIANI</t>
  </si>
  <si>
    <t>1:08:03</t>
  </si>
  <si>
    <t>4290</t>
  </si>
  <si>
    <t>TEMPESTA</t>
  </si>
  <si>
    <t>1:08:10</t>
  </si>
  <si>
    <t>4291</t>
  </si>
  <si>
    <t>RONDINARA</t>
  </si>
  <si>
    <t>1:08:13</t>
  </si>
  <si>
    <t>4292</t>
  </si>
  <si>
    <t>SUSCA</t>
  </si>
  <si>
    <t>1:08:14</t>
  </si>
  <si>
    <t>4293</t>
  </si>
  <si>
    <t>CARRUS</t>
  </si>
  <si>
    <t>4294</t>
  </si>
  <si>
    <t>CALLEGARI</t>
  </si>
  <si>
    <t>1:08:15</t>
  </si>
  <si>
    <t>4295</t>
  </si>
  <si>
    <t>4296</t>
  </si>
  <si>
    <t>CONIGLI</t>
  </si>
  <si>
    <t>1:08:17</t>
  </si>
  <si>
    <t>4297</t>
  </si>
  <si>
    <t>IOZZI</t>
  </si>
  <si>
    <t>OLIMPIO</t>
  </si>
  <si>
    <t>1:08:20</t>
  </si>
  <si>
    <t>4298</t>
  </si>
  <si>
    <t>MENCHETTI</t>
  </si>
  <si>
    <t>1:08:26</t>
  </si>
  <si>
    <t>4299</t>
  </si>
  <si>
    <t>MAMERTI</t>
  </si>
  <si>
    <t>4300</t>
  </si>
  <si>
    <t>BARLETTA SPORTIVA</t>
  </si>
  <si>
    <t>1:08:28</t>
  </si>
  <si>
    <t>4301</t>
  </si>
  <si>
    <t>AMATISTE</t>
  </si>
  <si>
    <t>1:08:31</t>
  </si>
  <si>
    <t>4302</t>
  </si>
  <si>
    <t>DE NARDIS</t>
  </si>
  <si>
    <t>1:08:32</t>
  </si>
  <si>
    <t>4303</t>
  </si>
  <si>
    <t>PEDICONI</t>
  </si>
  <si>
    <t>1:08:34</t>
  </si>
  <si>
    <t>4304</t>
  </si>
  <si>
    <t>1:08:35</t>
  </si>
  <si>
    <t>4305</t>
  </si>
  <si>
    <t>MONDELLO MALVESTITI</t>
  </si>
  <si>
    <t>1:08:36</t>
  </si>
  <si>
    <t>4306</t>
  </si>
  <si>
    <t>1:08:48</t>
  </si>
  <si>
    <t>4307</t>
  </si>
  <si>
    <t>MURIESS</t>
  </si>
  <si>
    <t>1:08:51</t>
  </si>
  <si>
    <t>4308</t>
  </si>
  <si>
    <t>MONTANARO</t>
  </si>
  <si>
    <t>4309</t>
  </si>
  <si>
    <t>ANGELITA</t>
  </si>
  <si>
    <t>1:08:52</t>
  </si>
  <si>
    <t>4310</t>
  </si>
  <si>
    <t>IADECOLA</t>
  </si>
  <si>
    <t>1:09:10</t>
  </si>
  <si>
    <t>4311</t>
  </si>
  <si>
    <t>PASTORELLO</t>
  </si>
  <si>
    <t>1:09:17</t>
  </si>
  <si>
    <t>4312</t>
  </si>
  <si>
    <t>FRANCHINI</t>
  </si>
  <si>
    <t>1:09:18</t>
  </si>
  <si>
    <t>4313</t>
  </si>
  <si>
    <t>1:09:20</t>
  </si>
  <si>
    <t>4314</t>
  </si>
  <si>
    <t>ZITO</t>
  </si>
  <si>
    <t>1:09:24</t>
  </si>
  <si>
    <t>4315</t>
  </si>
  <si>
    <t>PECCI</t>
  </si>
  <si>
    <t>ADA</t>
  </si>
  <si>
    <t>1:09:28</t>
  </si>
  <si>
    <t>4316</t>
  </si>
  <si>
    <t>1:09:30</t>
  </si>
  <si>
    <t>4317</t>
  </si>
  <si>
    <t>GIOVANNI GREGORIO</t>
  </si>
  <si>
    <t>1:09:33</t>
  </si>
  <si>
    <t>4318</t>
  </si>
  <si>
    <t>CANDELORO</t>
  </si>
  <si>
    <t>4319</t>
  </si>
  <si>
    <t>MIGGIANO</t>
  </si>
  <si>
    <t>1:09:51</t>
  </si>
  <si>
    <t>4320</t>
  </si>
  <si>
    <t>ROSETTI</t>
  </si>
  <si>
    <t>1:10:08</t>
  </si>
  <si>
    <t>4321</t>
  </si>
  <si>
    <t>GRAFFI</t>
  </si>
  <si>
    <t>4322</t>
  </si>
  <si>
    <t>1:10:10</t>
  </si>
  <si>
    <t>4323</t>
  </si>
  <si>
    <t>TALINI</t>
  </si>
  <si>
    <t>1:10:13</t>
  </si>
  <si>
    <t>4324</t>
  </si>
  <si>
    <t>1:10:30</t>
  </si>
  <si>
    <t>4325</t>
  </si>
  <si>
    <t>FICINI</t>
  </si>
  <si>
    <t>1:10:42</t>
  </si>
  <si>
    <t>4326</t>
  </si>
  <si>
    <t>GALLINI</t>
  </si>
  <si>
    <t>1:10:45</t>
  </si>
  <si>
    <t>4327</t>
  </si>
  <si>
    <t>CHILOSI</t>
  </si>
  <si>
    <t>1:10:46</t>
  </si>
  <si>
    <t>4328</t>
  </si>
  <si>
    <t>CAVALLUZZO</t>
  </si>
  <si>
    <t>1:10:49</t>
  </si>
  <si>
    <t>4329</t>
  </si>
  <si>
    <t>PAPALIA</t>
  </si>
  <si>
    <t>1:10:50</t>
  </si>
  <si>
    <t>4330</t>
  </si>
  <si>
    <t>MANTINI</t>
  </si>
  <si>
    <t>1:10:53</t>
  </si>
  <si>
    <t>4331</t>
  </si>
  <si>
    <t>1:10:56</t>
  </si>
  <si>
    <t>4332</t>
  </si>
  <si>
    <t>NICOLUCCI</t>
  </si>
  <si>
    <t>1:11:05</t>
  </si>
  <si>
    <t>4333</t>
  </si>
  <si>
    <t>1:11:11</t>
  </si>
  <si>
    <t>4334</t>
  </si>
  <si>
    <t>1:11:22</t>
  </si>
  <si>
    <t>4335</t>
  </si>
  <si>
    <t>MAZZUCA</t>
  </si>
  <si>
    <t>1:11:29</t>
  </si>
  <si>
    <t>4336</t>
  </si>
  <si>
    <t>PAPALE</t>
  </si>
  <si>
    <t>1:11:38</t>
  </si>
  <si>
    <t>4337</t>
  </si>
  <si>
    <t>1:11:42</t>
  </si>
  <si>
    <t>4338</t>
  </si>
  <si>
    <t>1:11:46</t>
  </si>
  <si>
    <t>4339</t>
  </si>
  <si>
    <t>1:11:48</t>
  </si>
  <si>
    <t>4340</t>
  </si>
  <si>
    <t>SASSO</t>
  </si>
  <si>
    <t>1:11:49</t>
  </si>
  <si>
    <t>4341</t>
  </si>
  <si>
    <t>1:11:50</t>
  </si>
  <si>
    <t>4342</t>
  </si>
  <si>
    <t>COIRO</t>
  </si>
  <si>
    <t>OSCAR</t>
  </si>
  <si>
    <t>1:11:53</t>
  </si>
  <si>
    <t>4343</t>
  </si>
  <si>
    <t>LEPERA</t>
  </si>
  <si>
    <t>1:11:55</t>
  </si>
  <si>
    <t>4344</t>
  </si>
  <si>
    <t>1:11:56</t>
  </si>
  <si>
    <t>4345</t>
  </si>
  <si>
    <t>1:11:58</t>
  </si>
  <si>
    <t>4346</t>
  </si>
  <si>
    <t>STRAINI</t>
  </si>
  <si>
    <t>1:12:09</t>
  </si>
  <si>
    <t>4347</t>
  </si>
  <si>
    <t>1:12:14</t>
  </si>
  <si>
    <t>4348</t>
  </si>
  <si>
    <t>1:12:15</t>
  </si>
  <si>
    <t>4349</t>
  </si>
  <si>
    <t>1:12:17</t>
  </si>
  <si>
    <t>4350</t>
  </si>
  <si>
    <t>1:12:18</t>
  </si>
  <si>
    <t>4351</t>
  </si>
  <si>
    <t>1:12:21</t>
  </si>
  <si>
    <t>4352</t>
  </si>
  <si>
    <t>VIDONI</t>
  </si>
  <si>
    <t>1:12:27</t>
  </si>
  <si>
    <t>4353</t>
  </si>
  <si>
    <t>ARFUSO</t>
  </si>
  <si>
    <t>4354</t>
  </si>
  <si>
    <t>COLAIERA'</t>
  </si>
  <si>
    <t>ARTURO ANTONELLO</t>
  </si>
  <si>
    <t>1:12:40</t>
  </si>
  <si>
    <t>4355</t>
  </si>
  <si>
    <t>1:12:48</t>
  </si>
  <si>
    <t>4356</t>
  </si>
  <si>
    <t>BENIAMINO</t>
  </si>
  <si>
    <t>1:12:54</t>
  </si>
  <si>
    <t>4357</t>
  </si>
  <si>
    <t>CORI</t>
  </si>
  <si>
    <t>1:12:56</t>
  </si>
  <si>
    <t>4358</t>
  </si>
  <si>
    <t>ZAMBRANO</t>
  </si>
  <si>
    <t>1:12:58</t>
  </si>
  <si>
    <t>4359</t>
  </si>
  <si>
    <t>1:13:01</t>
  </si>
  <si>
    <t>4360</t>
  </si>
  <si>
    <t>RONDELLI</t>
  </si>
  <si>
    <t>1:13:03</t>
  </si>
  <si>
    <t>4361</t>
  </si>
  <si>
    <t>PIRODDI</t>
  </si>
  <si>
    <t>4362</t>
  </si>
  <si>
    <t>ANNA TERESA</t>
  </si>
  <si>
    <t>1:13:04</t>
  </si>
  <si>
    <t>4363</t>
  </si>
  <si>
    <t>GIUNTELLA</t>
  </si>
  <si>
    <t>1:13:07</t>
  </si>
  <si>
    <t>4364</t>
  </si>
  <si>
    <t>CORRARELLO</t>
  </si>
  <si>
    <t>1:13:18</t>
  </si>
  <si>
    <t>4365</t>
  </si>
  <si>
    <t>1:13:29</t>
  </si>
  <si>
    <t>4366</t>
  </si>
  <si>
    <t>1:13:36</t>
  </si>
  <si>
    <t>4367</t>
  </si>
  <si>
    <t>DE FREDE</t>
  </si>
  <si>
    <t>1:13:38</t>
  </si>
  <si>
    <t>4368</t>
  </si>
  <si>
    <t>1:13:41</t>
  </si>
  <si>
    <t>4369</t>
  </si>
  <si>
    <t>1:13:42</t>
  </si>
  <si>
    <t>4370</t>
  </si>
  <si>
    <t>1:13:44</t>
  </si>
  <si>
    <t>4371</t>
  </si>
  <si>
    <t>1:13:45</t>
  </si>
  <si>
    <t>4372</t>
  </si>
  <si>
    <t>GEROMETTA</t>
  </si>
  <si>
    <t>1:13:59</t>
  </si>
  <si>
    <t>4373</t>
  </si>
  <si>
    <t>4374</t>
  </si>
  <si>
    <t>LIMATOLA</t>
  </si>
  <si>
    <t>1:14:22</t>
  </si>
  <si>
    <t>4375</t>
  </si>
  <si>
    <t>DESSI'</t>
  </si>
  <si>
    <t>1:14:24</t>
  </si>
  <si>
    <t>4376</t>
  </si>
  <si>
    <t>COLUZZI</t>
  </si>
  <si>
    <t>1:14:34</t>
  </si>
  <si>
    <t>4377</t>
  </si>
  <si>
    <t>1:14:38</t>
  </si>
  <si>
    <t>4378</t>
  </si>
  <si>
    <t>ANNA LISA</t>
  </si>
  <si>
    <t>4379</t>
  </si>
  <si>
    <t>1:14:42</t>
  </si>
  <si>
    <t>4380</t>
  </si>
  <si>
    <t>1:14:47</t>
  </si>
  <si>
    <t>4381</t>
  </si>
  <si>
    <t>FRANCAVILLA</t>
  </si>
  <si>
    <t>4382</t>
  </si>
  <si>
    <t>GIANNOTTA</t>
  </si>
  <si>
    <t>1:15:00</t>
  </si>
  <si>
    <t>4383</t>
  </si>
  <si>
    <t>DI NUNZIO</t>
  </si>
  <si>
    <t>CARLO FRANCESCO</t>
  </si>
  <si>
    <t>1:15:20</t>
  </si>
  <si>
    <t>4384</t>
  </si>
  <si>
    <t>1:15:35</t>
  </si>
  <si>
    <t>4385</t>
  </si>
  <si>
    <t>1:15:40</t>
  </si>
  <si>
    <t>4386</t>
  </si>
  <si>
    <t>BOLGIA</t>
  </si>
  <si>
    <t>1:15:47</t>
  </si>
  <si>
    <t>4387</t>
  </si>
  <si>
    <t>COCCIOLI</t>
  </si>
  <si>
    <t>1:16:05</t>
  </si>
  <si>
    <t>4388</t>
  </si>
  <si>
    <t>1:16:07</t>
  </si>
  <si>
    <t>4389</t>
  </si>
  <si>
    <t>SERLUPI CRESCENZI</t>
  </si>
  <si>
    <t>1:16:09</t>
  </si>
  <si>
    <t>4390</t>
  </si>
  <si>
    <t>1:16:13</t>
  </si>
  <si>
    <t>4391</t>
  </si>
  <si>
    <t>MEINI</t>
  </si>
  <si>
    <t>ALVARO</t>
  </si>
  <si>
    <t>1:17:41</t>
  </si>
  <si>
    <t>4392</t>
  </si>
  <si>
    <t>1:17:49</t>
  </si>
  <si>
    <t>4393</t>
  </si>
  <si>
    <t>4394</t>
  </si>
  <si>
    <t>NAOMI</t>
  </si>
  <si>
    <t>1:18:11</t>
  </si>
  <si>
    <t>4395</t>
  </si>
  <si>
    <t>MASTROBUONO BATTISTI</t>
  </si>
  <si>
    <t>4396</t>
  </si>
  <si>
    <t>KOMENDANT</t>
  </si>
  <si>
    <t>ASD 3.4 FUN</t>
  </si>
  <si>
    <t>1:18:44</t>
  </si>
  <si>
    <t>4397</t>
  </si>
  <si>
    <t>LOCONSOLO</t>
  </si>
  <si>
    <t>1:18:54</t>
  </si>
  <si>
    <t>4398</t>
  </si>
  <si>
    <t>1:19:07</t>
  </si>
  <si>
    <t>4399</t>
  </si>
  <si>
    <t>COFINI</t>
  </si>
  <si>
    <t>1:20:02</t>
  </si>
  <si>
    <t>4400</t>
  </si>
  <si>
    <t>ARACRI</t>
  </si>
  <si>
    <t>1:20:04</t>
  </si>
  <si>
    <t>4401</t>
  </si>
  <si>
    <t>ASSUNTA</t>
  </si>
  <si>
    <t>1:20:07</t>
  </si>
  <si>
    <t>4402</t>
  </si>
  <si>
    <t>1:20:44</t>
  </si>
  <si>
    <t>4403</t>
  </si>
  <si>
    <t>MAGLIOCCA</t>
  </si>
  <si>
    <t>1:21:04</t>
  </si>
  <si>
    <t>4404</t>
  </si>
  <si>
    <t>FALVO</t>
  </si>
  <si>
    <t>FRANCA OREANA</t>
  </si>
  <si>
    <t>1:22:13</t>
  </si>
  <si>
    <t>4405</t>
  </si>
  <si>
    <t>ZAMBONELLI</t>
  </si>
  <si>
    <t>1:22:14</t>
  </si>
  <si>
    <t>4406</t>
  </si>
  <si>
    <t>PADULA</t>
  </si>
  <si>
    <t>1:22:28</t>
  </si>
  <si>
    <t>4407</t>
  </si>
  <si>
    <t>PERNIGOTTI</t>
  </si>
  <si>
    <t>4408</t>
  </si>
  <si>
    <t>FOLEGATTI</t>
  </si>
  <si>
    <t>1:25:09</t>
  </si>
  <si>
    <t>4409</t>
  </si>
  <si>
    <t>TIROZZI</t>
  </si>
  <si>
    <t>1:27:53</t>
  </si>
  <si>
    <t>4410</t>
  </si>
  <si>
    <t>1:29:02</t>
  </si>
  <si>
    <t>4411</t>
  </si>
  <si>
    <t>PAMPANINI</t>
  </si>
  <si>
    <t>4412</t>
  </si>
  <si>
    <t>GIANNATTASIO</t>
  </si>
  <si>
    <t>1:31:06</t>
  </si>
  <si>
    <t>4413</t>
  </si>
  <si>
    <t>CLARITA</t>
  </si>
  <si>
    <t>1:33:10</t>
  </si>
  <si>
    <t>4414</t>
  </si>
  <si>
    <t>VELLANTE</t>
  </si>
  <si>
    <t>G. M. UDINESI UOEI</t>
  </si>
  <si>
    <t>4415</t>
  </si>
  <si>
    <t>BERNARDINI BETTI</t>
  </si>
  <si>
    <t>LA CORSA DI MIGUEL - Roma 29 gennaio 2017 - 10Km</t>
  </si>
  <si>
    <t>Corri Molto</t>
  </si>
  <si>
    <t>x</t>
  </si>
  <si>
    <t>Bernardini Gabriele</t>
  </si>
  <si>
    <t>Castellani Daniele</t>
  </si>
  <si>
    <t>MARATONA DI S.VALENTINO - Terni 19 febbraio 2017 - 42,195 km</t>
  </si>
  <si>
    <t>Pos.</t>
  </si>
  <si>
    <t>Atleta</t>
  </si>
  <si>
    <t>Cat.</t>
  </si>
  <si>
    <t>Squadra</t>
  </si>
  <si>
    <t>Tempo</t>
  </si>
  <si>
    <t>HAJJY MOHAMED</t>
  </si>
  <si>
    <t>BUCCILLI CARMINE</t>
  </si>
  <si>
    <t>ATL. CASONE NOCETO</t>
  </si>
  <si>
    <t>BENHAMDANE RACHID</t>
  </si>
  <si>
    <t>A.S.D. DINAMO SPORT</t>
  </si>
  <si>
    <t>MARIANELLI CRISTIAN</t>
  </si>
  <si>
    <t>ATLETICA AVIS PERUGIA</t>
  </si>
  <si>
    <t>MINICI GIUSEPPE</t>
  </si>
  <si>
    <t>ZIVKOVIC ANTE</t>
  </si>
  <si>
    <t>AK DUBROVNIK</t>
  </si>
  <si>
    <t>D'ANDREA MAURIZIO</t>
  </si>
  <si>
    <t>G.P. RUNNERS SULMONA</t>
  </si>
  <si>
    <t>SLETTEHAUGH NEIL ALAN</t>
  </si>
  <si>
    <t>GIACOMELLI MATTEO</t>
  </si>
  <si>
    <t>RUNNERS SANGEMINI TR</t>
  </si>
  <si>
    <t>BELLINI ROBERTO</t>
  </si>
  <si>
    <t>ESERCITO CE.SEL.NA. FOLIGNO</t>
  </si>
  <si>
    <t>ZUCCHINI MATTEO</t>
  </si>
  <si>
    <t>ATLETICA WINNER FOLIGNO</t>
  </si>
  <si>
    <t>TAMBURI SILVIA</t>
  </si>
  <si>
    <t>SALVATORI PAOLA</t>
  </si>
  <si>
    <t>SERANTONI EGIDIO</t>
  </si>
  <si>
    <t>GIORGETTI CLAUDIO</t>
  </si>
  <si>
    <t>CAVALLUCCI MARCO</t>
  </si>
  <si>
    <t>IACOBACCIO LEONARDO</t>
  </si>
  <si>
    <t>ASD RUNNERS PESCARA</t>
  </si>
  <si>
    <t>D'AMELIO NUNZIO</t>
  </si>
  <si>
    <t>ASD I LUPI D'ABRUZZO</t>
  </si>
  <si>
    <t>CARBONELLI LUCA</t>
  </si>
  <si>
    <t>TRIBU' FRENTANA LANCIANO</t>
  </si>
  <si>
    <t>PRUDENZI GIORGIO</t>
  </si>
  <si>
    <t>D'AGOSTINO UMBERTO</t>
  </si>
  <si>
    <t>ASD MISTERCAMP CASTELFRENTANO</t>
  </si>
  <si>
    <t>MARI ROBERTO</t>
  </si>
  <si>
    <t>MARATHON CLUB CITTA' DI CASTEL</t>
  </si>
  <si>
    <t>VRAJIC MARIJA</t>
  </si>
  <si>
    <t>AK MAKSIMIR</t>
  </si>
  <si>
    <t>LAUDADIO MIRKO</t>
  </si>
  <si>
    <t>TRENTIN VIRGINIO</t>
  </si>
  <si>
    <t>ATLETICA SAN BIAGIO</t>
  </si>
  <si>
    <t>CARPINELLI VIRGILIO</t>
  </si>
  <si>
    <t>ATLETICA AVIS SANSEPOLCRO</t>
  </si>
  <si>
    <t>SICARI FABIO</t>
  </si>
  <si>
    <t>CERONI MATTEO</t>
  </si>
  <si>
    <t>BREMA RUNNING TEAM</t>
  </si>
  <si>
    <t>TRIMAGLIO FABIO</t>
  </si>
  <si>
    <t>A.S.D TEAM SPARTANS</t>
  </si>
  <si>
    <t>DI STEFANO DINO</t>
  </si>
  <si>
    <t>ACCORONI SIMONE</t>
  </si>
  <si>
    <t>NUOVA PODISTICA LORETO</t>
  </si>
  <si>
    <t>DESIDERIO FABIOLA</t>
  </si>
  <si>
    <t>A.S.D. TEAM ATLETICA UISP</t>
  </si>
  <si>
    <t>SUSTA FEDERICO</t>
  </si>
  <si>
    <t>D'ALESSANDRO NICOLA</t>
  </si>
  <si>
    <t>SFONDALMONDO MASSIMILIANO</t>
  </si>
  <si>
    <t>TX FITNESS S.S.D. ARL</t>
  </si>
  <si>
    <t>TAZZA GIORGIO</t>
  </si>
  <si>
    <t>RUDZINSKI JACEK</t>
  </si>
  <si>
    <t>ADORNETTO GIANLUCA</t>
  </si>
  <si>
    <t>PETRILLO ANTONIO</t>
  </si>
  <si>
    <t>ANDREOTTI ENRICO</t>
  </si>
  <si>
    <t>AMICO FABIO</t>
  </si>
  <si>
    <t>DI MANNO ANTONIO</t>
  </si>
  <si>
    <t>ATL. AMATORI FIAT CASSINO</t>
  </si>
  <si>
    <t>DI GREGORIO MANUEL</t>
  </si>
  <si>
    <t>MIGLIORUCCI LUCA</t>
  </si>
  <si>
    <t>ATL.LIB. CITTA' DI CASTELLO</t>
  </si>
  <si>
    <t>COLANTONI SERGIO</t>
  </si>
  <si>
    <t>COLETTA MARIANO</t>
  </si>
  <si>
    <t>COLABUCCI SERGIO</t>
  </si>
  <si>
    <t>AQUILANI LUCA</t>
  </si>
  <si>
    <t>BALZARETTI CHRISTIAN</t>
  </si>
  <si>
    <t>VERDE PISELLO GROUP MILANO</t>
  </si>
  <si>
    <t>PROIETTI MAURIZIO</t>
  </si>
  <si>
    <t>SHTILLER SERGEY</t>
  </si>
  <si>
    <t>D'ANDREA LAMBERTO</t>
  </si>
  <si>
    <t>CARLONI ANDREA</t>
  </si>
  <si>
    <t>CARESTIA LUCA</t>
  </si>
  <si>
    <t>GROTTINI TEAM</t>
  </si>
  <si>
    <t>DEL DUCA THOMAS</t>
  </si>
  <si>
    <t>MIGLIORATI CLAUDIO</t>
  </si>
  <si>
    <t>REBUZZI MANUELA</t>
  </si>
  <si>
    <t>ATL. REGGIO ASD</t>
  </si>
  <si>
    <t>HENNING EGGERT</t>
  </si>
  <si>
    <t>TIRELLI GIUSEPPE</t>
  </si>
  <si>
    <t>ATZORI OMAR</t>
  </si>
  <si>
    <t>RESTIOTTO CRISTIAN</t>
  </si>
  <si>
    <t>BERTOLINI NAZZARENO</t>
  </si>
  <si>
    <t>MAINOLFI FRANCO</t>
  </si>
  <si>
    <t>POD. VALLE CAUDINA</t>
  </si>
  <si>
    <t>INFORTUGNO MARCO</t>
  </si>
  <si>
    <t>POD.OSPEDALIERI PISA</t>
  </si>
  <si>
    <t>NONNIS STEFANO</t>
  </si>
  <si>
    <t>POLISPORTIVA RUNNERS ORISTANO</t>
  </si>
  <si>
    <t>RAIDICH ROBERTO</t>
  </si>
  <si>
    <t>FEDELE ALBERTO</t>
  </si>
  <si>
    <t>SPERANZINI LORENZO</t>
  </si>
  <si>
    <t>LENTINI COSIMO</t>
  </si>
  <si>
    <t>FUBELLI STEFANO</t>
  </si>
  <si>
    <t>CAMPANELLI VALERIO</t>
  </si>
  <si>
    <t>PUGLIESE FRANCESCO</t>
  </si>
  <si>
    <t>BIANCHINI GIANLUIGI</t>
  </si>
  <si>
    <t>TOGNI PIERO</t>
  </si>
  <si>
    <t>VOLPI STEFANO</t>
  </si>
  <si>
    <t>ASSISI RUNNERS ASD</t>
  </si>
  <si>
    <t>IMBUCATURA CRISTINA MARILENA</t>
  </si>
  <si>
    <t>RICCIO RAFFAELE</t>
  </si>
  <si>
    <t>SPINELLI RENATO</t>
  </si>
  <si>
    <t>BATTISTINI MARCO</t>
  </si>
  <si>
    <t>ATL PALOMBARA</t>
  </si>
  <si>
    <t>MARIANI LAURA</t>
  </si>
  <si>
    <t>EASY RUNNER ASD</t>
  </si>
  <si>
    <t>MORRESI SIMONE</t>
  </si>
  <si>
    <t>DI PAOLO LUIGI</t>
  </si>
  <si>
    <t>INGRETOLLI MAURO</t>
  </si>
  <si>
    <t>ZIVERI ETELBERTO</t>
  </si>
  <si>
    <t>A.S.D.MOV.SPORT. BARTOLO LONGO</t>
  </si>
  <si>
    <t>MANCINI MARCO</t>
  </si>
  <si>
    <t>MANCINI TULLIO</t>
  </si>
  <si>
    <t>FRAGALE RAFFAELE</t>
  </si>
  <si>
    <t>MENEGUZZO GRAZIANO</t>
  </si>
  <si>
    <t>CURSI DORANDO</t>
  </si>
  <si>
    <t>LUCCHI ALESSANDRO</t>
  </si>
  <si>
    <t>G.P. AVIS FORLI</t>
  </si>
  <si>
    <t>MASCIOTTI VANIO</t>
  </si>
  <si>
    <t>PICA PAOLO</t>
  </si>
  <si>
    <t>DEL SINDACO ELIDE</t>
  </si>
  <si>
    <t>DI GREGORIO CLAUDIO UMBERTO</t>
  </si>
  <si>
    <t>A.S.D. FART SPORT</t>
  </si>
  <si>
    <t>LEONETTI FABIO</t>
  </si>
  <si>
    <t>GAROFALO ANDREA</t>
  </si>
  <si>
    <t>GIOGLI MORENO</t>
  </si>
  <si>
    <t>LATORRE ANGELA</t>
  </si>
  <si>
    <t>ISABELLA FAUSTO</t>
  </si>
  <si>
    <t>BALDINI GIOVANNI</t>
  </si>
  <si>
    <t>GOFFI GIUSEPPE</t>
  </si>
  <si>
    <t>LUZI LUIGI</t>
  </si>
  <si>
    <t>D'ERRICO MICHELE</t>
  </si>
  <si>
    <t>DI LAUDO ANTONIO</t>
  </si>
  <si>
    <t>DE FILIPPO FABIO</t>
  </si>
  <si>
    <t>FLAMINI FEDERICO</t>
  </si>
  <si>
    <t>MARA' AVIS MARATHON</t>
  </si>
  <si>
    <t>KRZYSZTOF JAZ</t>
  </si>
  <si>
    <t>GAZZA PAOLO</t>
  </si>
  <si>
    <t>VIGNOGNA ANGIOLINO</t>
  </si>
  <si>
    <t>ASD GIANNONERUNNING CIRCUIT</t>
  </si>
  <si>
    <t>DI NALLO ROBERTO</t>
  </si>
  <si>
    <t>CRISOSTOMI GIORGIO</t>
  </si>
  <si>
    <t>ROSSI DAVIDE</t>
  </si>
  <si>
    <t>S.ATL. SENIGALLIA</t>
  </si>
  <si>
    <t>ABSI SADIDDIN</t>
  </si>
  <si>
    <t>FIORE MARCO</t>
  </si>
  <si>
    <t>PISARRC</t>
  </si>
  <si>
    <t>DANZI GIULIO</t>
  </si>
  <si>
    <t>PODISTICA AMATORI POTENZA</t>
  </si>
  <si>
    <t>GHISELLI ALESSANDRO</t>
  </si>
  <si>
    <t>VELLANI CESARE</t>
  </si>
  <si>
    <t>3,30 KM ROAD &amp; TRAIL RUNNING T</t>
  </si>
  <si>
    <t>PIASTRA LORENA</t>
  </si>
  <si>
    <t>ARCASENZA CLAUDIO</t>
  </si>
  <si>
    <t>MOAURO VINCENZO</t>
  </si>
  <si>
    <t>ROSSINI GIANFRANCO</t>
  </si>
  <si>
    <t>SCHIAVINATO PAOLO</t>
  </si>
  <si>
    <t>PERCORRERE IL SILE</t>
  </si>
  <si>
    <t>TOSI ADRIANO</t>
  </si>
  <si>
    <t>MICHETTI ANDREA</t>
  </si>
  <si>
    <t>A.S DILETTANTISTICA GRUPPO SPORTIVO AVEZZANO</t>
  </si>
  <si>
    <t>FABBRI MAURO</t>
  </si>
  <si>
    <t>CASAGRANDE GIACOMO</t>
  </si>
  <si>
    <t>MANOPPELLO SOGEDA</t>
  </si>
  <si>
    <t>BROCCOLI AROLDO</t>
  </si>
  <si>
    <t>GOLDEN CLUB RIMINI INTERNAT.</t>
  </si>
  <si>
    <t>SMERA SERGIO</t>
  </si>
  <si>
    <t>SPACCAROTELLA FRANCESCO</t>
  </si>
  <si>
    <t>PETRUCCI MASSIMO</t>
  </si>
  <si>
    <t>BISOGNO MASSIMILIANO</t>
  </si>
  <si>
    <t>MASTRODICASA MARCELLO</t>
  </si>
  <si>
    <t>GIACOMETTI ALDO</t>
  </si>
  <si>
    <t>MAZZINI CHRISTIAN</t>
  </si>
  <si>
    <t>CHIARELLO CHRISTOPHE</t>
  </si>
  <si>
    <t>WOLOWSKI LECH</t>
  </si>
  <si>
    <t>VIRGILI MAURIZIO</t>
  </si>
  <si>
    <t>BIGI LUCIANO</t>
  </si>
  <si>
    <t>ASD MARATONA ALZHEIMER</t>
  </si>
  <si>
    <t>DONNINI ALBERTO</t>
  </si>
  <si>
    <t>GRAFFIEDI SAMANTHA</t>
  </si>
  <si>
    <t>S.P. SEVEN</t>
  </si>
  <si>
    <t>SCOTTI ROBERTO</t>
  </si>
  <si>
    <t>SCOTTI DANIELE</t>
  </si>
  <si>
    <t>ANGELINI LUCIANO</t>
  </si>
  <si>
    <t>PRANDI PIERPAOLO</t>
  </si>
  <si>
    <t>SANCHI MARCO</t>
  </si>
  <si>
    <t>MAINARDI LUCA</t>
  </si>
  <si>
    <t>MORICI MARCO</t>
  </si>
  <si>
    <t>A.S.D. TIVOLI MARATHON</t>
  </si>
  <si>
    <t>BARNABA ANDREA</t>
  </si>
  <si>
    <t>A.S. ACTION RUNNING MONTERONI</t>
  </si>
  <si>
    <t>PETRARCA VINCENZO</t>
  </si>
  <si>
    <t>A.S.D. PODISTICA SOLETUM</t>
  </si>
  <si>
    <t>UGOLINI LUIGINO</t>
  </si>
  <si>
    <t>NICASSIO ANTONIO</t>
  </si>
  <si>
    <t>ATLETICA ADELFIA</t>
  </si>
  <si>
    <t>PEVERIERI PAOLO</t>
  </si>
  <si>
    <t>SANTORO LUCA</t>
  </si>
  <si>
    <t>GS ATL. STRACAGNANO</t>
  </si>
  <si>
    <t>DE LUCIA COSIMO ANDREA</t>
  </si>
  <si>
    <t>CARLETTI ENRICO</t>
  </si>
  <si>
    <t>PASCUCCI STEFANO</t>
  </si>
  <si>
    <t>CASUCCI STEFANO</t>
  </si>
  <si>
    <t>POL. RINASCITA MONTEVARCHI</t>
  </si>
  <si>
    <t>DI VENTURA GIOVANNI</t>
  </si>
  <si>
    <t>A.S.D. PODISTICA VEIO</t>
  </si>
  <si>
    <t>DE IACO MONICA</t>
  </si>
  <si>
    <t>COSTALUNGA FABRIZIO</t>
  </si>
  <si>
    <t>PATACCONI GIOVANNI</t>
  </si>
  <si>
    <t>ASD CALCINELLI RUN</t>
  </si>
  <si>
    <t>ROCELLI MICHELE</t>
  </si>
  <si>
    <t>TORELLI GIOVANNI BATTISTA</t>
  </si>
  <si>
    <t>CIRELLI FELICE</t>
  </si>
  <si>
    <t>POLISPORTIVA COLLI ANIENE - ASD</t>
  </si>
  <si>
    <t>DI ANTONIO PATRIZIO</t>
  </si>
  <si>
    <t>ANGELICI MICHELE</t>
  </si>
  <si>
    <t>SARZANA FABIO</t>
  </si>
  <si>
    <t>A. ATL. PORTO S. ELPIDIO</t>
  </si>
  <si>
    <t>PICCIONI FRANCO</t>
  </si>
  <si>
    <t>TODDE ALESSANDRO</t>
  </si>
  <si>
    <t>PETRUCCI MAURIZIO</t>
  </si>
  <si>
    <t>VINCENTI CLAUDIA</t>
  </si>
  <si>
    <t>ATTISANI LUCA</t>
  </si>
  <si>
    <t>CORTELLA MASSIMO</t>
  </si>
  <si>
    <t>DI MICHELE FABRIZIO</t>
  </si>
  <si>
    <t>FOLLETTI SANDRO</t>
  </si>
  <si>
    <t>MARTUCCI ALDO</t>
  </si>
  <si>
    <t>MONDRAGONE IN CORSA</t>
  </si>
  <si>
    <t>ALUIGI GIULIANO</t>
  </si>
  <si>
    <t>RUNNING CLUB FOSSOMBRONE</t>
  </si>
  <si>
    <t>CECCARELLI RITA</t>
  </si>
  <si>
    <t>CORTI RENATO</t>
  </si>
  <si>
    <t>A.S.D. ATLETICA DI MARCO SPORT</t>
  </si>
  <si>
    <t>FILONZI GIANCARLO</t>
  </si>
  <si>
    <t>ATL. AMAT. AVIS CASTELFIDARDO</t>
  </si>
  <si>
    <t>SBORO ALFREDO</t>
  </si>
  <si>
    <t>ATL. RIMINI NORD SANTARCANGELO</t>
  </si>
  <si>
    <t>TREBBI BRUNO</t>
  </si>
  <si>
    <t>POL. MONTE SAN PIETRO</t>
  </si>
  <si>
    <t>ANDRIELLI GERMANO</t>
  </si>
  <si>
    <t>ANDRIELLI VALERIO</t>
  </si>
  <si>
    <t>VITACCA MICHELE</t>
  </si>
  <si>
    <t>SALVO RADDUSO FILIPPO</t>
  </si>
  <si>
    <t>ORLANDI DANILO</t>
  </si>
  <si>
    <t>TIDEI ALESSIO</t>
  </si>
  <si>
    <t>ASTUTI DANIELE</t>
  </si>
  <si>
    <t>CECCONI MAURIZIO</t>
  </si>
  <si>
    <t>PANZERI GIUSEPPE</t>
  </si>
  <si>
    <t>ASD ACTIVE</t>
  </si>
  <si>
    <t>ZORZELLA SIMONA</t>
  </si>
  <si>
    <t>G.S. LAMONE</t>
  </si>
  <si>
    <t>DE MIRO GIANCARLO</t>
  </si>
  <si>
    <t>BISACCHI MAURIZIO</t>
  </si>
  <si>
    <t>ATLETICA SIDERMEC - VITALI</t>
  </si>
  <si>
    <t>BONAVENTURA GIUSEPPE</t>
  </si>
  <si>
    <t>POMPEI MARCO</t>
  </si>
  <si>
    <t>TEAM CAMELOT A.S.D.</t>
  </si>
  <si>
    <t>RIDOLFI CHRISTIAN</t>
  </si>
  <si>
    <t>CASCIONI PIERO</t>
  </si>
  <si>
    <t>BIGARONI VALERIO</t>
  </si>
  <si>
    <t>A.S.D. ATLETICA ORTE</t>
  </si>
  <si>
    <t>SANTINI CRISTIAN</t>
  </si>
  <si>
    <t>GREGORIO CRISTIANO</t>
  </si>
  <si>
    <t>BENEDETTI PAOLO</t>
  </si>
  <si>
    <t>PANZAVOLTA NATASCIA</t>
  </si>
  <si>
    <t>DEL SETTE RAIMONDO</t>
  </si>
  <si>
    <t>SCARPONI MASSIMO</t>
  </si>
  <si>
    <t>DI MAURO GENNARO GIUSEPPE</t>
  </si>
  <si>
    <t>DI NICOLA ALESSANDRO</t>
  </si>
  <si>
    <t>GEMELLI LUCA</t>
  </si>
  <si>
    <t>LIBERTI STEFANO</t>
  </si>
  <si>
    <t>ASD EQUILIBRA RUNNING TEAM PALERMO</t>
  </si>
  <si>
    <t>FRATTESI PAOLO</t>
  </si>
  <si>
    <t>FAVALE ANTONELLA</t>
  </si>
  <si>
    <t>LA FABRICA DI CORSA</t>
  </si>
  <si>
    <t>FEDUZZI ROBERTINO</t>
  </si>
  <si>
    <t>OLIMPIA NUOVA RUNNING A.S.D.</t>
  </si>
  <si>
    <t>DE CHIGI LUCIO</t>
  </si>
  <si>
    <t>UISP CHIANCIANO</t>
  </si>
  <si>
    <t>BIZZARRI GIUSEPPE</t>
  </si>
  <si>
    <t>COCOMAZZI PASQUALE</t>
  </si>
  <si>
    <t>ASD RICCI SPORT L'UOMO LEPIER</t>
  </si>
  <si>
    <t>BOIANO ROBERTO</t>
  </si>
  <si>
    <t>A.S.D. MATESE RUNNING</t>
  </si>
  <si>
    <t>ALDAHOUL GARY</t>
  </si>
  <si>
    <t>ARATARI GIOVANNI</t>
  </si>
  <si>
    <t>QUADRANI ARMANDO</t>
  </si>
  <si>
    <t>NICASTRI FRANCESCO</t>
  </si>
  <si>
    <t>GIOIA RUNNING A.S.D.</t>
  </si>
  <si>
    <t>RUFI ALESSIO</t>
  </si>
  <si>
    <t>TARQUINI ALESSANDRO</t>
  </si>
  <si>
    <t>PIZZOLI CARLO ALBERTO</t>
  </si>
  <si>
    <t>BIAGETTI STEFANO</t>
  </si>
  <si>
    <t>CANAPARI FRANCESCO</t>
  </si>
  <si>
    <t>PONTILLO VINCENZO</t>
  </si>
  <si>
    <t>TIFATA RUNNERS CASERTA</t>
  </si>
  <si>
    <t>PRUDENTE GUIDO</t>
  </si>
  <si>
    <t>FELSANI EDOARDO MARIA</t>
  </si>
  <si>
    <t>DEL BIANCO SILVIA</t>
  </si>
  <si>
    <t>POLA ELENA</t>
  </si>
  <si>
    <t>RICCI ANDREA</t>
  </si>
  <si>
    <t>ZAMPETTI MONICA</t>
  </si>
  <si>
    <t>PICIUCCHI SARA</t>
  </si>
  <si>
    <t>EDERA ATL. FORLI</t>
  </si>
  <si>
    <t>VILLA ANTONIO</t>
  </si>
  <si>
    <t>D'AMICO GABRIELE</t>
  </si>
  <si>
    <t>NEGRE FREDERIC</t>
  </si>
  <si>
    <t>ATLETICA MONTEROSA FOGU ARNAD</t>
  </si>
  <si>
    <t>MALUCELLI MARCO</t>
  </si>
  <si>
    <t>TARARA UMBERTO</t>
  </si>
  <si>
    <t>VALECCHI CARLO</t>
  </si>
  <si>
    <t>TRAMONTE UMBERTO</t>
  </si>
  <si>
    <t>CORINALDESI MARCO</t>
  </si>
  <si>
    <t>LUPIDI ULDERICO</t>
  </si>
  <si>
    <t>G.S. AMLETO MONTI</t>
  </si>
  <si>
    <t>FANTOZZI DOMENICO</t>
  </si>
  <si>
    <t>BONANNI ANTONIO</t>
  </si>
  <si>
    <t>LORENZON MASSIMILIANO</t>
  </si>
  <si>
    <t>FIT PROGRAM BY NAIADI</t>
  </si>
  <si>
    <t>MINERVINI LUCA</t>
  </si>
  <si>
    <t>VERSOLATO BARBARA</t>
  </si>
  <si>
    <t>BELLI GIUSEPPE</t>
  </si>
  <si>
    <t>COSSIO LA ROSA PAULO FELIX</t>
  </si>
  <si>
    <t>PACIFICI LUCA</t>
  </si>
  <si>
    <t>CAPEZZERA GIROLAMO</t>
  </si>
  <si>
    <t>COLOMBARI RENZO</t>
  </si>
  <si>
    <t>LORI OMAR</t>
  </si>
  <si>
    <t>ZAGALLO FLAVIO</t>
  </si>
  <si>
    <t>ATLETICA RIVIERA DEL BRENTA</t>
  </si>
  <si>
    <t>BLANDINI PAOLO ANGELA MARIA</t>
  </si>
  <si>
    <t>CATALUCCI STEFANO</t>
  </si>
  <si>
    <t>MANCINI LAMBERTO</t>
  </si>
  <si>
    <t>SBURLINO ALBERTO</t>
  </si>
  <si>
    <t>MARTINELLI MARCO</t>
  </si>
  <si>
    <t>NUOVA ATLETICA SANGIUSTESE</t>
  </si>
  <si>
    <t>BUTLER MARK</t>
  </si>
  <si>
    <t>HATCH WARREN RUNNERS</t>
  </si>
  <si>
    <t>BUTLER DANIELLE</t>
  </si>
  <si>
    <t>MARINO ANTONIO</t>
  </si>
  <si>
    <t>DE ANGELIS PATRIZIA</t>
  </si>
  <si>
    <t>TIRAFERRI GIUSEPPE</t>
  </si>
  <si>
    <t>LEOPARDI BARRA ANTONIO</t>
  </si>
  <si>
    <t>BORDONI ALESSIO</t>
  </si>
  <si>
    <t>AMBROGI DAVID</t>
  </si>
  <si>
    <t>DONATI ALBERTO</t>
  </si>
  <si>
    <t>MAGNAGO LISA</t>
  </si>
  <si>
    <t>BORGIANI ANDREA</t>
  </si>
  <si>
    <t>COLANTONI GIANLUCA</t>
  </si>
  <si>
    <t>AGOSTI LORENZO</t>
  </si>
  <si>
    <t>BISCARINI ENRICO</t>
  </si>
  <si>
    <t>ATLETICA IL COLLE ASD</t>
  </si>
  <si>
    <t>REUTER JURGEN</t>
  </si>
  <si>
    <t>ROCCHI AURELIA</t>
  </si>
  <si>
    <t>DI LASCIO GIOVANNI</t>
  </si>
  <si>
    <t>CRETAZZO ENRICO</t>
  </si>
  <si>
    <t>CARBONETTA VINCENZO</t>
  </si>
  <si>
    <t>NEBIOLO ALFREDO</t>
  </si>
  <si>
    <t>MARZOLESI ROBERTO</t>
  </si>
  <si>
    <t>PENNESE CARMELA</t>
  </si>
  <si>
    <t>BRANNFORS OSKAR</t>
  </si>
  <si>
    <t>EINAR CARL-HENRIK</t>
  </si>
  <si>
    <t>FERRAMONDO DANIELE</t>
  </si>
  <si>
    <t>ROMANI CLAUDIO</t>
  </si>
  <si>
    <t>WALLY GERHARD</t>
  </si>
  <si>
    <t>PETUCCO GIUSEPPE</t>
  </si>
  <si>
    <t>JOGGING TEAM PATERLINI</t>
  </si>
  <si>
    <t>TORRESI MASSIMO</t>
  </si>
  <si>
    <t>A.POD. VALTENNA</t>
  </si>
  <si>
    <t>ZAVATTARO FABRIZIO</t>
  </si>
  <si>
    <t>PODISTICA VALPOLCEVERA</t>
  </si>
  <si>
    <t>SCIARRATTA ALFONSO</t>
  </si>
  <si>
    <t>A.S.D. PRO SPORT RAVANUSA</t>
  </si>
  <si>
    <t>PINTER KATHRIN</t>
  </si>
  <si>
    <t>TAKACS ISTVAN</t>
  </si>
  <si>
    <t>BUCCIARELLI ANGELO ANTONIO</t>
  </si>
  <si>
    <t>MELCHIONDA LUIGI</t>
  </si>
  <si>
    <t>BARTOLINI NERIO</t>
  </si>
  <si>
    <t>AIUDI LUCA</t>
  </si>
  <si>
    <t>CALCINELLI RUN</t>
  </si>
  <si>
    <t>BEAGLE DOUG</t>
  </si>
  <si>
    <t>PROIETTI GAGLIARDONI MIRCO</t>
  </si>
  <si>
    <t>PODISTICA AVIS DERUTA</t>
  </si>
  <si>
    <t>RICCIERI ALDO</t>
  </si>
  <si>
    <t>VOSSI PIERLUIGI</t>
  </si>
  <si>
    <t>RALVELLI ETTORE</t>
  </si>
  <si>
    <t>BULDRINI PAOLO</t>
  </si>
  <si>
    <t>G.P.A. LUGHESINA</t>
  </si>
  <si>
    <t>DEMURU PAOLA</t>
  </si>
  <si>
    <t>PEDINI DAMIANO</t>
  </si>
  <si>
    <t>RUBINO MARCELLO</t>
  </si>
  <si>
    <t>9,92 RUNNING ASD</t>
  </si>
  <si>
    <t>RUBINO ROBERTO</t>
  </si>
  <si>
    <t>DONNOLA CINZIA</t>
  </si>
  <si>
    <t>DI FILIPPO ALESSANDRO</t>
  </si>
  <si>
    <t>NOBILINI LUCA</t>
  </si>
  <si>
    <t>ARIAS HAYDEE TAMARA</t>
  </si>
  <si>
    <t>FIORELLI STEFANO</t>
  </si>
  <si>
    <t>TARTAGLINI PAOLO</t>
  </si>
  <si>
    <t>ITALIANI STEFANO</t>
  </si>
  <si>
    <t>AVIS NARNI</t>
  </si>
  <si>
    <t>BOTTOLONI RAFFAELE</t>
  </si>
  <si>
    <t>ANELLUCCI SIMONE</t>
  </si>
  <si>
    <t>DE SIMONE CHIARA</t>
  </si>
  <si>
    <t>LISTA ANTONIO</t>
  </si>
  <si>
    <t>CASCIOLA RITA</t>
  </si>
  <si>
    <t>MALATESTA UMBERTO</t>
  </si>
  <si>
    <t>MACIOCE PAOLO</t>
  </si>
  <si>
    <t>POSSANZINI FRANCESCO</t>
  </si>
  <si>
    <t>PALMISANO MARINO</t>
  </si>
  <si>
    <t>A.S.D. MARATHON MASSAFRA</t>
  </si>
  <si>
    <t>GRILLO GIACOMO</t>
  </si>
  <si>
    <t>FONTANA ALESSANDRO</t>
  </si>
  <si>
    <t>VIVARELLI GIOVANNI</t>
  </si>
  <si>
    <t>LEIDI ADRIANO</t>
  </si>
  <si>
    <t>GUIDI ANDREA</t>
  </si>
  <si>
    <t>OLIVA GENNARO</t>
  </si>
  <si>
    <t>A.S.D. ATLETICA SABAUDIA</t>
  </si>
  <si>
    <t>MARCOTULLI GIAMPIERO</t>
  </si>
  <si>
    <t>MEDAGLIA CLAUDIO</t>
  </si>
  <si>
    <t>SPATARO CINZIA</t>
  </si>
  <si>
    <t>A.POD. AVIS MOB. LATTANZI</t>
  </si>
  <si>
    <t>UGOLINI MAURO</t>
  </si>
  <si>
    <t>A.S.D. PODISTICA SOLIDARIETA'</t>
  </si>
  <si>
    <t>MOROSETTI DANIELE</t>
  </si>
  <si>
    <t>BUCCI CLAUDIO</t>
  </si>
  <si>
    <t>BALDUCCIO ROSARIO ARTURO</t>
  </si>
  <si>
    <t>CORTINA LUCIANO</t>
  </si>
  <si>
    <t>FOTI MARCELLO</t>
  </si>
  <si>
    <t>PELAGALLI LEANDRO GIORGIO</t>
  </si>
  <si>
    <t>PERITO STEFANO</t>
  </si>
  <si>
    <t>NICOLINI GABRIELE</t>
  </si>
  <si>
    <t>IACONO FEDERICO</t>
  </si>
  <si>
    <t>BURDERI EDOARDO</t>
  </si>
  <si>
    <t>FIORUCCI FABRIZIO</t>
  </si>
  <si>
    <t>ANGELUCCI MASSIMILIANO</t>
  </si>
  <si>
    <t>CASTELLANI MASSIMO</t>
  </si>
  <si>
    <t>TRANI GIUSEPPE</t>
  </si>
  <si>
    <t>ATLETICA SILCA CONEGLIANO</t>
  </si>
  <si>
    <t>MACCHIONI CLAUDIO</t>
  </si>
  <si>
    <t>ADANTI ANDREA</t>
  </si>
  <si>
    <t>CRISPIANO MARATHON CLUB ONLUS</t>
  </si>
  <si>
    <t>GUARDATI ALBERTO</t>
  </si>
  <si>
    <t>MONTANARI ANNALISA</t>
  </si>
  <si>
    <t>FOLIGNI ALESSIA</t>
  </si>
  <si>
    <t>FRISTAD MONA</t>
  </si>
  <si>
    <t>G.P.A. SAN MARINO</t>
  </si>
  <si>
    <t>GUIDA LUIGI</t>
  </si>
  <si>
    <t>GALOTTI CRISTIANA</t>
  </si>
  <si>
    <t>MUSETTI DIEGO</t>
  </si>
  <si>
    <t>SALIMBENE GIORGIO</t>
  </si>
  <si>
    <t>ATLETICA FIRENZE MARATHON S.S.</t>
  </si>
  <si>
    <t>NOBILI MICHELE</t>
  </si>
  <si>
    <t>GIAMMANCO MICHELE</t>
  </si>
  <si>
    <t>ATHLETIC TEAM PALAGIANO</t>
  </si>
  <si>
    <t>TILL IAN CHARLES</t>
  </si>
  <si>
    <t>MARATHON CREMONA</t>
  </si>
  <si>
    <t>ZANELLI ALESSIO</t>
  </si>
  <si>
    <t>STRUPPA FILIPPO</t>
  </si>
  <si>
    <t>CORRADINI ELEONORA RACHELE</t>
  </si>
  <si>
    <t>CORRADINI GIACOMO</t>
  </si>
  <si>
    <t>BARTOLUCCI GERMANA</t>
  </si>
  <si>
    <t>ZUCCARINO ENRICO</t>
  </si>
  <si>
    <t>AQUILANI MASSIMO</t>
  </si>
  <si>
    <t>OLIVIERI SIMONE</t>
  </si>
  <si>
    <t>SEVERA TONINO</t>
  </si>
  <si>
    <t>LOMBARDI TEA</t>
  </si>
  <si>
    <t>METELLI GIANLUCA</t>
  </si>
  <si>
    <t>ROMEO ROBERTO</t>
  </si>
  <si>
    <t>LEWINSKI MARCIN</t>
  </si>
  <si>
    <t>PRZYNALEZNOSC KLUBOWA</t>
  </si>
  <si>
    <t>COSTANTINI ADELE</t>
  </si>
  <si>
    <t>CREMISI IOLANDA</t>
  </si>
  <si>
    <t>BERGAMO STARS ATLETICA</t>
  </si>
  <si>
    <t>TIBERI ROBERTO</t>
  </si>
  <si>
    <t>MECOZZI MARCO</t>
  </si>
  <si>
    <t>BRESCIA MAURIZIO</t>
  </si>
  <si>
    <t>LA PORTA ROBERTA</t>
  </si>
  <si>
    <t>GRILLI MARCO</t>
  </si>
  <si>
    <t>VAIDA LAUREAN OVIDIU</t>
  </si>
  <si>
    <t>MANDOLINI STEFANO</t>
  </si>
  <si>
    <t>DI BENEDETTO MARILENA</t>
  </si>
  <si>
    <t>GENTILINI GIAN CARLO</t>
  </si>
  <si>
    <t>DONATI FRANCO</t>
  </si>
  <si>
    <t>G.P. CERVESE</t>
  </si>
  <si>
    <t>CRUCIANI GIORGIO</t>
  </si>
  <si>
    <t>LAMBERTUCCI ULDERICO</t>
  </si>
  <si>
    <t>PAROLA ALESSANDRO</t>
  </si>
  <si>
    <t>MAZZETTI RICCARDO</t>
  </si>
  <si>
    <t>PADGETT EMERALD</t>
  </si>
  <si>
    <t>GRECO DOMENICO</t>
  </si>
  <si>
    <t>FRENGUELLOTTI MAURO</t>
  </si>
  <si>
    <t>GUBBIO RUNNERS</t>
  </si>
  <si>
    <t>GIORDANO LORENZO</t>
  </si>
  <si>
    <t>GARDOSE DOMINGO JR CONST</t>
  </si>
  <si>
    <t>TOSTI FERNANDO</t>
  </si>
  <si>
    <t>DE LUCA ANNALISA</t>
  </si>
  <si>
    <t>CLEMENTI PAOLO</t>
  </si>
  <si>
    <t>BELEGGIA MASSIMO</t>
  </si>
  <si>
    <t>MELLOZZI SIMONA</t>
  </si>
  <si>
    <t>PAMPALONI BARBARA</t>
  </si>
  <si>
    <t>MATONE ANNA MARIA</t>
  </si>
  <si>
    <t>MARATHON CLUB MINERVINO</t>
  </si>
  <si>
    <t>CALABRESE MICHELE</t>
  </si>
  <si>
    <t>PIERGALLINI STEFANO</t>
  </si>
  <si>
    <t>PERGOLESI ANGELO</t>
  </si>
  <si>
    <t>BORIOSI GUALTIERO</t>
  </si>
  <si>
    <t>ACAR UNICREDIT</t>
  </si>
  <si>
    <t>PIERANTOZZI MASSIMO</t>
  </si>
  <si>
    <t>NEVE SANTE MAURIZIO</t>
  </si>
  <si>
    <t>MATTIUCCI MARCO</t>
  </si>
  <si>
    <t>MELANI ALESSANDRO</t>
  </si>
  <si>
    <t>G.P. C.A.I. PISTOIA</t>
  </si>
  <si>
    <t>VACCARINI PATRIZIA</t>
  </si>
  <si>
    <t>PASQUALINI FABRIZIO</t>
  </si>
  <si>
    <t>DE SANTIS MIRCO</t>
  </si>
  <si>
    <t>SGARIGLIA MARINO</t>
  </si>
  <si>
    <t>PALLOTTA MAURIZIO</t>
  </si>
  <si>
    <t>AVIS ASCOLI MARATHON</t>
  </si>
  <si>
    <t>SACRIPANTI ATTILIO</t>
  </si>
  <si>
    <t>MANCINI FRANCESCO</t>
  </si>
  <si>
    <t>ANTONELLI VALTER</t>
  </si>
  <si>
    <t>GROSSI GIOVANNI</t>
  </si>
  <si>
    <t>POL. MADONNINA</t>
  </si>
  <si>
    <t>LO BIANCO CARMINE</t>
  </si>
  <si>
    <t>DI LUZIO ANTONIO</t>
  </si>
  <si>
    <t>KATSANOS CHRISTOS</t>
  </si>
  <si>
    <t>FABIANI FRANCESCO</t>
  </si>
  <si>
    <t>SANFILIPPO PAOLA</t>
  </si>
  <si>
    <t>BIANCHETTI MARIA</t>
  </si>
  <si>
    <t>ESPOSITO MONICA</t>
  </si>
  <si>
    <t>GRILLI PAOLA</t>
  </si>
  <si>
    <t>AMICI DELLA FATICA CESENA</t>
  </si>
  <si>
    <t>TESONE GIUSEPPE</t>
  </si>
  <si>
    <t>DI COSTANZO GIOVANNI</t>
  </si>
  <si>
    <t>MALGORZATA JAZ</t>
  </si>
  <si>
    <t>LETOWSKI MARIUSZ</t>
  </si>
  <si>
    <t>KOWALSKA KOWALSKA</t>
  </si>
  <si>
    <t>NEUMANN KLAUS</t>
  </si>
  <si>
    <t>TEAM KLAUS</t>
  </si>
  <si>
    <t>VITALI ANDREA</t>
  </si>
  <si>
    <t>MARTINI GIOVANNI</t>
  </si>
  <si>
    <t>RICCIONE CORRE</t>
  </si>
  <si>
    <t>DI FELICE ANNA MARIA</t>
  </si>
  <si>
    <t>VANNUCCI CLAUDIA</t>
  </si>
  <si>
    <t>281 G.P.A. SAN MARINO</t>
  </si>
  <si>
    <t>RECCHIA GERMANA</t>
  </si>
  <si>
    <t>SAMPERISI GIUSEPPINA</t>
  </si>
  <si>
    <t>CAMPONESCHI GIUSEPPE</t>
  </si>
  <si>
    <t>GIAMMANCO GIOVANNI</t>
  </si>
  <si>
    <t>MORETTI ADONELLA</t>
  </si>
  <si>
    <t>A.S.P.A. BASTIA</t>
  </si>
  <si>
    <t>GIRELLI LUCIO</t>
  </si>
  <si>
    <t>BERNINI STEFANO</t>
  </si>
  <si>
    <t>ATL. FIAMMECREMISI S.VITO AL T</t>
  </si>
  <si>
    <t>TRICARICO SABINA</t>
  </si>
  <si>
    <t>DI GIULIO COSIMO</t>
  </si>
  <si>
    <t>NERONE ROSA</t>
  </si>
  <si>
    <t>CAIAZZO GIOVANNI</t>
  </si>
  <si>
    <t>VENTURI EMANUELE</t>
  </si>
  <si>
    <t>PORTOFRANCO FELICE</t>
  </si>
  <si>
    <t>PIERLUIGI ALBERTO</t>
  </si>
  <si>
    <t>ATLETICA CIVITANOVA</t>
  </si>
  <si>
    <t>BOGDANOVA LIUBOV</t>
  </si>
  <si>
    <t>DUDICH IGOR</t>
  </si>
  <si>
    <t>MIGNECO GIOVANNI</t>
  </si>
  <si>
    <t>LEONARDI STEFANO</t>
  </si>
  <si>
    <t>MONACELLI PIERLUIGI</t>
  </si>
  <si>
    <t>CARUCCI FRANCESCO</t>
  </si>
  <si>
    <t>CAIOTTI EGLE</t>
  </si>
  <si>
    <t>SIGNORELLI SILVIA</t>
  </si>
  <si>
    <t>FRIGYIK SANDOR</t>
  </si>
  <si>
    <t>ONORATI ALDO</t>
  </si>
  <si>
    <t>MIGNOGNA GIUSEPPE</t>
  </si>
  <si>
    <t>GIANNI VINCENZO</t>
  </si>
  <si>
    <t>PETRILLI ANNE DOMINIQUE</t>
  </si>
  <si>
    <t>SCALA ANTONIETTA</t>
  </si>
  <si>
    <t>ROMA PATRIZIO</t>
  </si>
  <si>
    <t>ACETO GIUSEPPE</t>
  </si>
  <si>
    <t>MARCHETTI VINCENZO</t>
  </si>
  <si>
    <t>S.S. TRIONFO LIGURE</t>
  </si>
  <si>
    <t>BISCOTTI ROCCO FRANCESCO</t>
  </si>
  <si>
    <t>FRONTONI MARCO</t>
  </si>
  <si>
    <t>IACOPONI STEFANO</t>
  </si>
  <si>
    <t>TEDESCO GENNARO</t>
  </si>
  <si>
    <t>MELIS MARIA</t>
  </si>
  <si>
    <t>AURELI MAURO</t>
  </si>
  <si>
    <t>ARISTEI ROBERTO</t>
  </si>
  <si>
    <t>ANCORA VITO PIERO</t>
  </si>
  <si>
    <t>CUS PRO PATRIA MILANO</t>
  </si>
  <si>
    <t>LENZI FIORENZO</t>
  </si>
  <si>
    <t>G.S.D. FIAMME ARGENTO</t>
  </si>
  <si>
    <t>ANDRICCIOLA GIOVANNI</t>
  </si>
  <si>
    <t>BUREK JUSTYNA</t>
  </si>
  <si>
    <t>PAGANELLI ANDREA</t>
  </si>
  <si>
    <t>IACOVACCI MARIO</t>
  </si>
  <si>
    <t>TAMBURRINI SIMONA</t>
  </si>
  <si>
    <t>SALVATORE ANTONIO</t>
  </si>
  <si>
    <t>CLUB SUPER MARATHON ITALIA</t>
  </si>
  <si>
    <t>CASAGRANDE CONTARDI FEDERICA</t>
  </si>
  <si>
    <t>SPECCHIO ENRICO</t>
  </si>
  <si>
    <t>ATL.MIRAFIORI</t>
  </si>
  <si>
    <t>MCKAY PAUL</t>
  </si>
  <si>
    <t>HUNCOTE HARRIERS UK</t>
  </si>
  <si>
    <t>CALANDRA ANTONIO</t>
  </si>
  <si>
    <t>PICO RUNNERS</t>
  </si>
  <si>
    <t>MONTI MASSIMILIANO</t>
  </si>
  <si>
    <t>PATRUNO NUNZIA</t>
  </si>
  <si>
    <t>QUARTO MICHELE</t>
  </si>
  <si>
    <t>PANDOLFI CHIARA</t>
  </si>
  <si>
    <t>RAZZOLINI ILARIA</t>
  </si>
  <si>
    <t>DI SABATINO GIORGIO</t>
  </si>
  <si>
    <t>SANTORI SILVIA</t>
  </si>
  <si>
    <t>DI CICCO RAFFAELE</t>
  </si>
  <si>
    <t>MASCOLO GIOVANNI</t>
  </si>
  <si>
    <t>PODISTICA SANNICANDRO</t>
  </si>
  <si>
    <t>NARDELLA FILOMENA</t>
  </si>
  <si>
    <t>MINELLI CLAUDIA</t>
  </si>
  <si>
    <t>PICCOTTI BARBARA</t>
  </si>
  <si>
    <t>AVOLIO NUNZIA</t>
  </si>
  <si>
    <t>PINO DOMENICO</t>
  </si>
  <si>
    <t>PACINOTTI PIERPAOLO</t>
  </si>
  <si>
    <t>CELIA MAGNO MARIA</t>
  </si>
  <si>
    <t>IADEMARCO NICOLA</t>
  </si>
  <si>
    <t>GRUPPO SPORTIVO VIRTUS</t>
  </si>
  <si>
    <t>CAVOLA STEFANIA</t>
  </si>
  <si>
    <t>CALICIOTTI MASSIMO</t>
  </si>
  <si>
    <t>ZAMPINI ANGIOLO CARLO</t>
  </si>
  <si>
    <t>SANSONE PATRIZIA</t>
  </si>
  <si>
    <t>VECERRICA GUIDO</t>
  </si>
  <si>
    <t>ARENA MARCELLO</t>
  </si>
  <si>
    <t>PETRELLI MARCELLA</t>
  </si>
  <si>
    <t>GUERRA STEFANO</t>
  </si>
  <si>
    <t>DI PIETRANTONIO CRISTIANA</t>
  </si>
  <si>
    <t>CARLONE MICHELE</t>
  </si>
  <si>
    <t>ASD PODISTICA HERMES</t>
  </si>
  <si>
    <t>FRANCIOSO GIOVANNI BATTISTA</t>
  </si>
  <si>
    <t>GAMBELLI FERDINANDO</t>
  </si>
  <si>
    <t>S.E.F. STAMURA ANCONA A.S.D.</t>
  </si>
  <si>
    <t>RINALDI TIZIANA</t>
  </si>
  <si>
    <t>CENNI PAOLA</t>
  </si>
  <si>
    <t>VALERIO FRANCESCO</t>
  </si>
  <si>
    <t>VECCHI GRAZIA</t>
  </si>
  <si>
    <t>LILLO LUIGINA</t>
  </si>
  <si>
    <t>LUCARINI PIERO</t>
  </si>
  <si>
    <t>POLIDORI ALFIO</t>
  </si>
  <si>
    <t>TOSCHI GIANFRANCO</t>
  </si>
  <si>
    <t>DE FILIPPO MICHELE</t>
  </si>
  <si>
    <t>POLUKORD JOANNA</t>
  </si>
  <si>
    <t>WOJCIECH GREGULA</t>
  </si>
  <si>
    <t>GENNARI GIULIANO</t>
  </si>
  <si>
    <t>AGABITI CAROLINA</t>
  </si>
  <si>
    <t>RONDINI FABRIZIO</t>
  </si>
  <si>
    <t>ATLETICA UMBERTIDE</t>
  </si>
  <si>
    <t>DASCALU MIRELA LAURA</t>
  </si>
  <si>
    <t>MEZZALIRA VALTER</t>
  </si>
  <si>
    <t>MAY JOANNE</t>
  </si>
  <si>
    <t>DE ANGELIS FABRIZIO</t>
  </si>
  <si>
    <t>DELL'AIA SALVATORE</t>
  </si>
  <si>
    <t>NORIS PAOLA</t>
  </si>
  <si>
    <t>POL. DIMENSIONE SPORT TURBIGO</t>
  </si>
  <si>
    <t>DI GREGORIO ENRICO</t>
  </si>
  <si>
    <t>MANCINELLI LAURA</t>
  </si>
  <si>
    <t>GIULIANI PASQUALE</t>
  </si>
  <si>
    <t>SCHLUETER BERNADETTE</t>
  </si>
  <si>
    <t>TESTA MICAELA</t>
  </si>
  <si>
    <t>MENCONI ANTONELLO</t>
  </si>
  <si>
    <t>L'UNATICI ELLERA CORCIANO ASD</t>
  </si>
  <si>
    <t>BISACCIONI BRUNO</t>
  </si>
  <si>
    <t>CARDACI MASSIMO</t>
  </si>
  <si>
    <t>PICA SEBASTIANO</t>
  </si>
  <si>
    <t>LIORNI ILARIA</t>
  </si>
  <si>
    <t>TAMBURINI GIOVANNI</t>
  </si>
  <si>
    <t>GOLDEN CLUB RIMINI</t>
  </si>
  <si>
    <t>ALLARS NICK</t>
  </si>
  <si>
    <t>FALEO MASSIMO</t>
  </si>
  <si>
    <t>FELSER KLAUS</t>
  </si>
  <si>
    <t>TV RHEINZABERN</t>
  </si>
  <si>
    <t>FELSER KERSTIN</t>
  </si>
  <si>
    <t>SIMONAZZI MARCO</t>
  </si>
  <si>
    <t>ATL. BANCOLE</t>
  </si>
  <si>
    <t>MANCINI GABRIELE</t>
  </si>
  <si>
    <t>FANELLI LUIGI</t>
  </si>
  <si>
    <t>NEUMANN BERND</t>
  </si>
  <si>
    <t>VERRAZZO ANTONIO</t>
  </si>
  <si>
    <t>A.S.D. PODISTICA PROLOCO PARETE</t>
  </si>
  <si>
    <t>MACIARIELLO NICOLA</t>
  </si>
  <si>
    <t>GALLO ALDO</t>
  </si>
  <si>
    <t>ASD MARATHON CL. ARIANO IRPINO</t>
  </si>
  <si>
    <t>BOBBONI LUCA</t>
  </si>
  <si>
    <t>INTROCASO ISABELLA</t>
  </si>
  <si>
    <t>AMICI DELLO SPORT BRIOSCO-MI</t>
  </si>
  <si>
    <t>BUSSA VITO</t>
  </si>
  <si>
    <t>ZOLI DANIELE</t>
  </si>
  <si>
    <t>RUSSO FELICE</t>
  </si>
  <si>
    <t>BELOTTI GASPARE</t>
  </si>
  <si>
    <t>BORGONCINO MARIA CRISTINA</t>
  </si>
  <si>
    <t>GAVAZZENI GIOVANNA CARLA</t>
  </si>
  <si>
    <t>CLUB PANTERA ROSA</t>
  </si>
  <si>
    <t>MEZZA MARATONA DI S.VALENTINO - Terni 19 febbraio 2017 - 21,097 km</t>
  </si>
  <si>
    <t>KABBOURI YASSINE</t>
  </si>
  <si>
    <t>MONTORIO ALBERTO</t>
  </si>
  <si>
    <t>AICH YOUSSEF</t>
  </si>
  <si>
    <t>A.S.D. POD. 'IL LAGHETTO'</t>
  </si>
  <si>
    <t>ELKHALIL YASSIN</t>
  </si>
  <si>
    <t>U. P.POLICIANO AREZZO ATLETICA</t>
  </si>
  <si>
    <t>BRUZZONE MICHELE</t>
  </si>
  <si>
    <t>CAMBIASO RISSO RUNNING TEAM GE</t>
  </si>
  <si>
    <t>AZZERELLI ANDREA</t>
  </si>
  <si>
    <t>SANTA MARINELLA ATHLETIC CLUB</t>
  </si>
  <si>
    <t>PETRINI DANIELE</t>
  </si>
  <si>
    <t>DI GREGORIO ROBERTO</t>
  </si>
  <si>
    <t>TESCIONE FRANCESCO</t>
  </si>
  <si>
    <t>BRUNI GIORGIO</t>
  </si>
  <si>
    <t>A.S.D. ATLETICA SORA</t>
  </si>
  <si>
    <t>FOIS CRISTIAN</t>
  </si>
  <si>
    <t>ARSENTI GUIDO</t>
  </si>
  <si>
    <t>BUSSOLOTTO DORIANO</t>
  </si>
  <si>
    <t>BOUDOUMA YAHYA</t>
  </si>
  <si>
    <t>TASSAROTTI LUCA</t>
  </si>
  <si>
    <t>BIAGIONI ALESSIO</t>
  </si>
  <si>
    <t>FELICI LORENZO</t>
  </si>
  <si>
    <t>ANGELONI DANIELE</t>
  </si>
  <si>
    <t>PIGNOTTI STEFANO</t>
  </si>
  <si>
    <t>ASD ATL. CESENATICO</t>
  </si>
  <si>
    <t>COCCA VINCENZO</t>
  </si>
  <si>
    <t>TORRE NICOLA</t>
  </si>
  <si>
    <t>A.S.D. ATL. LIB. AGROPOLI</t>
  </si>
  <si>
    <t>CAPARDI MAURO</t>
  </si>
  <si>
    <t>PASCOLINI ALESSANDRO</t>
  </si>
  <si>
    <t>MARTELLETTI STEFANO</t>
  </si>
  <si>
    <t>CANTONI CARLO</t>
  </si>
  <si>
    <t>CASSETTI ALESSANDRO</t>
  </si>
  <si>
    <t>PATERNESI ANDREA</t>
  </si>
  <si>
    <t>TONIOLO DEBORAH</t>
  </si>
  <si>
    <t>LAGUNA RUNNING SSD SRL</t>
  </si>
  <si>
    <t>COLETTI ALESSIO</t>
  </si>
  <si>
    <t>ROSI PATRIZIO</t>
  </si>
  <si>
    <t>MARINI AGOSTINI ANDREA</t>
  </si>
  <si>
    <t>LIMITI RODOLFO</t>
  </si>
  <si>
    <t>DI ROMANO GIANLUIGI</t>
  </si>
  <si>
    <t>BUSTO MARCO</t>
  </si>
  <si>
    <t>GUBBIORUNNERS</t>
  </si>
  <si>
    <t>IAPAOLO MICHELE</t>
  </si>
  <si>
    <t>GRECO PASQUALE</t>
  </si>
  <si>
    <t>ASD NEST</t>
  </si>
  <si>
    <t>LICATA GABRIELE</t>
  </si>
  <si>
    <t>DE BONIS LUIGI</t>
  </si>
  <si>
    <t>MARTELLINI PAOLO</t>
  </si>
  <si>
    <t>ZEPPITZ NORBERT</t>
  </si>
  <si>
    <t>9042 LG SUDKARNTEN</t>
  </si>
  <si>
    <t>DELLA VEDOVA DANIELE</t>
  </si>
  <si>
    <t>COIANIZ ALESSANDRO</t>
  </si>
  <si>
    <t>DE CANDIA ANDREA</t>
  </si>
  <si>
    <t>BATTISTELLI FABIO</t>
  </si>
  <si>
    <t>AGOSTINI LORENZO</t>
  </si>
  <si>
    <t>VOLPI ROBERTO</t>
  </si>
  <si>
    <t>CAPOCCI MARCO</t>
  </si>
  <si>
    <t>GUIDA VALERIO</t>
  </si>
  <si>
    <t>GELANGA STEFANO</t>
  </si>
  <si>
    <t>FERREIRA DOS SANTOS FABRIZZIO</t>
  </si>
  <si>
    <t>CAPUTO CARLO</t>
  </si>
  <si>
    <t>PIERALISI MASSIMILIANO</t>
  </si>
  <si>
    <t>D'ONOFRIO MICHELE</t>
  </si>
  <si>
    <t>CASTELLANA DAVIDE</t>
  </si>
  <si>
    <t>CONTI RENATO</t>
  </si>
  <si>
    <t>BAZZONI ELEONORA</t>
  </si>
  <si>
    <t>DE LUCA LUIGI</t>
  </si>
  <si>
    <t>BATTAGLIA EMANUELE</t>
  </si>
  <si>
    <t>SPRECA MARCELLO</t>
  </si>
  <si>
    <t>CARLETTI GIANPAOLO</t>
  </si>
  <si>
    <t>MARINI OLIVIERO</t>
  </si>
  <si>
    <t>FAUSTINO SALVATORE</t>
  </si>
  <si>
    <t>ROSSETTI CRISTIAN</t>
  </si>
  <si>
    <t>SERINO GIANPAOLO</t>
  </si>
  <si>
    <t>FORESTIERE DANIELE</t>
  </si>
  <si>
    <t>GARINEI PAOLA</t>
  </si>
  <si>
    <t>DE CARO ANTONIO</t>
  </si>
  <si>
    <t>SIMONICCA LUCA</t>
  </si>
  <si>
    <t>MENICHINI GABRIELE</t>
  </si>
  <si>
    <t>POESINI FEDERICA</t>
  </si>
  <si>
    <t>POMPEI GIANLUCA</t>
  </si>
  <si>
    <t>CARDARELLI FABIOLA</t>
  </si>
  <si>
    <t>MORONI FRANCESCO</t>
  </si>
  <si>
    <t>LONGHI STEFANO</t>
  </si>
  <si>
    <t>BREDISON ROBERT</t>
  </si>
  <si>
    <t>PROIETTI MARCO</t>
  </si>
  <si>
    <t>PINOCA FABIO</t>
  </si>
  <si>
    <t>CICOGNA ALESSIO</t>
  </si>
  <si>
    <t>TOMASSINI CRISTIANO</t>
  </si>
  <si>
    <t>GAUDENZI LORENZO MARIA</t>
  </si>
  <si>
    <t>CROCIONI FABRIZIO</t>
  </si>
  <si>
    <t>STANZANI MAURIZIO</t>
  </si>
  <si>
    <t>MARTINO LEONE</t>
  </si>
  <si>
    <t>CRUCIANI ALESSANDRO</t>
  </si>
  <si>
    <t>ISOLA SACRA A.S.C.D.</t>
  </si>
  <si>
    <t>TUMMOLO LUCIANO</t>
  </si>
  <si>
    <t>COLLEFERRO ATLETICA</t>
  </si>
  <si>
    <t>BORDII FABIO</t>
  </si>
  <si>
    <t>CASALI PAOLO</t>
  </si>
  <si>
    <t>COMANDUCCI MASSIMO</t>
  </si>
  <si>
    <t>PEROTTA MARCELLO</t>
  </si>
  <si>
    <t>VALENTINI LUCA</t>
  </si>
  <si>
    <t>COFANI MASSIMILIANO</t>
  </si>
  <si>
    <t>GRAZIOSI ANDREA</t>
  </si>
  <si>
    <t>SANTIFICETUR FILIPPO</t>
  </si>
  <si>
    <t>VERDUCCI LEONARDO</t>
  </si>
  <si>
    <t>TOSTI EUGENIO</t>
  </si>
  <si>
    <t>GIOVANNANGELI CRISTIANO</t>
  </si>
  <si>
    <t>MANCINI ROMANO</t>
  </si>
  <si>
    <t>BIANCO MODA SPORT CIAMPINO ASD</t>
  </si>
  <si>
    <t>PESCHECHERA NICOLA</t>
  </si>
  <si>
    <t>PELLIS STEFANIA</t>
  </si>
  <si>
    <t>GIANNONI CLAUDIO</t>
  </si>
  <si>
    <t>CHIERUZZI PAOLO</t>
  </si>
  <si>
    <t>MERCANTINI FRANCO</t>
  </si>
  <si>
    <t>ZAMPI ROBERTO</t>
  </si>
  <si>
    <t>METELLI DANIELE</t>
  </si>
  <si>
    <t>CERVELLERA DAVIDE</t>
  </si>
  <si>
    <t>A.S. ATLETICA LATIANO</t>
  </si>
  <si>
    <t>FRASCA STEFANO</t>
  </si>
  <si>
    <t>PATERNI RICCARDO</t>
  </si>
  <si>
    <t>GIACHINO FEDERICO</t>
  </si>
  <si>
    <t>CASTELLANI SIMONE</t>
  </si>
  <si>
    <t>RIVOLTELLA JACOPO</t>
  </si>
  <si>
    <t>MELIZZA ROMOLO</t>
  </si>
  <si>
    <t>GRIMALDI MASSIMILIANO</t>
  </si>
  <si>
    <t>OTTAVIANELLI ODDO</t>
  </si>
  <si>
    <t>PERSIERI MAURIZIO</t>
  </si>
  <si>
    <t>BARONE GIANNI</t>
  </si>
  <si>
    <t>BIANCHINI DANIELE</t>
  </si>
  <si>
    <t>FAZI MAURO</t>
  </si>
  <si>
    <t>ATLETICA TAINO</t>
  </si>
  <si>
    <t>LOZZI GIANCARLO</t>
  </si>
  <si>
    <t>D'AMORE JOSE' STEFANO</t>
  </si>
  <si>
    <t>A.S.D. LIRI RUNNERS</t>
  </si>
  <si>
    <t>DIANA SALVATORE</t>
  </si>
  <si>
    <t>MAGGI SANDRO</t>
  </si>
  <si>
    <t>ANAGNI MARATHON</t>
  </si>
  <si>
    <t>MAGGI ANTONIO</t>
  </si>
  <si>
    <t>MARTINELLI LUCA</t>
  </si>
  <si>
    <t>PUCCIARMATI ANGELO</t>
  </si>
  <si>
    <t>FIORI SIMONE</t>
  </si>
  <si>
    <t>VITALE GAETANO</t>
  </si>
  <si>
    <t>PASSAGRILLI GABRIELE</t>
  </si>
  <si>
    <t>STAMIGNA ALESSANDRO</t>
  </si>
  <si>
    <t>MYRICAE</t>
  </si>
  <si>
    <t>DE MARCO IVO</t>
  </si>
  <si>
    <t>COCCIOLO ISMAELE</t>
  </si>
  <si>
    <t>NASSO SILVIA</t>
  </si>
  <si>
    <t>RENZI LUCIANO</t>
  </si>
  <si>
    <t>POLISPORTIVA MONTALTO</t>
  </si>
  <si>
    <t>PALERMO MARCO</t>
  </si>
  <si>
    <t>ASD MAGIC RUNNERS TAGLIACOZZO</t>
  </si>
  <si>
    <t>PELAGRILLI PAOLO</t>
  </si>
  <si>
    <t>G.S.FILIPPIDE</t>
  </si>
  <si>
    <t>MIELE GIOVANNI</t>
  </si>
  <si>
    <t>BOSA RICCARDO</t>
  </si>
  <si>
    <t>ATLETICA GROSSETO BANCA TEMA</t>
  </si>
  <si>
    <t>FOSSATELLI FABRIZIO</t>
  </si>
  <si>
    <t>PATRIZI ANGELO</t>
  </si>
  <si>
    <t>LOMBARDI EMANUELE</t>
  </si>
  <si>
    <t>CIARDELLI STEFANO</t>
  </si>
  <si>
    <t>CACIOTTA GIANLUCA</t>
  </si>
  <si>
    <t>BIANCONI FRANCESCO</t>
  </si>
  <si>
    <t>GRANIERI EMANUELE</t>
  </si>
  <si>
    <t>EDITTO LUIGI</t>
  </si>
  <si>
    <t>PIERGENTILI MICHELE</t>
  </si>
  <si>
    <t>DEFLORIO PAOLO</t>
  </si>
  <si>
    <t>G.S. ZELOFORAMAGNO</t>
  </si>
  <si>
    <t>BALZANO MICHELE</t>
  </si>
  <si>
    <t>GUERRINI LORENZO</t>
  </si>
  <si>
    <t>GIANNINI PATRIZIA</t>
  </si>
  <si>
    <t>SACCANI PAOLO</t>
  </si>
  <si>
    <t>MAGRINI JACOPO MARIA</t>
  </si>
  <si>
    <t>TRIPICIANO DARIO</t>
  </si>
  <si>
    <t>ACHILLE GIANLUCA</t>
  </si>
  <si>
    <t>GERMINELLI ROBERT0</t>
  </si>
  <si>
    <t>MARIN SEBASTIAN MIHAI</t>
  </si>
  <si>
    <t>GABARRINI ANGELO</t>
  </si>
  <si>
    <t>CATALDI SIMONE</t>
  </si>
  <si>
    <t>PALOZZI TANIA</t>
  </si>
  <si>
    <t>DEL GRANDE RICCARDO</t>
  </si>
  <si>
    <t>NATALONI SERGIO</t>
  </si>
  <si>
    <t>RENZINI STEFANO</t>
  </si>
  <si>
    <t>BRAGONI VITTORIO</t>
  </si>
  <si>
    <t>MATTEUCCI LUIGI</t>
  </si>
  <si>
    <t>GUIDOBALDI FRANCESCO</t>
  </si>
  <si>
    <t>SCIRI MICHELE</t>
  </si>
  <si>
    <t>RUBINI ALESSANDRO</t>
  </si>
  <si>
    <t>NISI ALESSIO</t>
  </si>
  <si>
    <t>PICICCI FRANCESCO</t>
  </si>
  <si>
    <t>DONINI SIMONE</t>
  </si>
  <si>
    <t>FILERI GIOVANNI</t>
  </si>
  <si>
    <t>CAGGIANO ROBERTA</t>
  </si>
  <si>
    <t>RINALDI TUFI FRANCESCO</t>
  </si>
  <si>
    <t>ANTONINI ANDREA</t>
  </si>
  <si>
    <t>PETRUZZI PIETRO</t>
  </si>
  <si>
    <t>A.S.D. OLYMPIC RUNNERS LAMA</t>
  </si>
  <si>
    <t>PRATESI GIANLUCA</t>
  </si>
  <si>
    <t>LEOMBRUNI FRANCESCO</t>
  </si>
  <si>
    <t>AQUILINI ALESSANDRO</t>
  </si>
  <si>
    <t>BELLUCCI ANDREA</t>
  </si>
  <si>
    <t>SACCHI ROBERTO</t>
  </si>
  <si>
    <t>BUCCIANTE ALDO</t>
  </si>
  <si>
    <t>LUCHENA ROSA</t>
  </si>
  <si>
    <t>RONCI ANDERSON</t>
  </si>
  <si>
    <t>MARACA LUCA</t>
  </si>
  <si>
    <t>GRAVANAGO GIAN LUIGI</t>
  </si>
  <si>
    <t>FERRO GIOVANNI</t>
  </si>
  <si>
    <t>CASSETTA FABIO</t>
  </si>
  <si>
    <t>RIDOLFI MASSIMILIANO</t>
  </si>
  <si>
    <t>DI PIETRO MARCELLO</t>
  </si>
  <si>
    <t>TUPPUTI SAVINO</t>
  </si>
  <si>
    <t>PIETROSANTI FABIO</t>
  </si>
  <si>
    <t>CASTELLANI FABRIZIO</t>
  </si>
  <si>
    <t>MARINI ALESSIO</t>
  </si>
  <si>
    <t>ANDREUCCI ANDREA</t>
  </si>
  <si>
    <t>MANGIALASCHE ALFONSO</t>
  </si>
  <si>
    <t>NAPOLI PASQUALINO</t>
  </si>
  <si>
    <t>VALERIANI MAURO</t>
  </si>
  <si>
    <t>DE ANGELIS LEONARDO</t>
  </si>
  <si>
    <t>CARDINALI FRANCESCO</t>
  </si>
  <si>
    <t>RAGGI ELEONORA</t>
  </si>
  <si>
    <t>LANZI CLAUDIO</t>
  </si>
  <si>
    <t>SBERNA FABIO</t>
  </si>
  <si>
    <t>MARINANGELI ADRIANO</t>
  </si>
  <si>
    <t>AQUILIO GIANLUCA</t>
  </si>
  <si>
    <t>PITARI ALESSIO</t>
  </si>
  <si>
    <t>ERBETTI RICCARDO</t>
  </si>
  <si>
    <t>COLELLA SIMONE</t>
  </si>
  <si>
    <t>GIORDANI MIRKO</t>
  </si>
  <si>
    <t>ROMOLI MARCO</t>
  </si>
  <si>
    <t>MORETTI OMAR</t>
  </si>
  <si>
    <t>BRECCIA FABIO</t>
  </si>
  <si>
    <t>BOVE MIRKO</t>
  </si>
  <si>
    <t>LULLI ALESSIO</t>
  </si>
  <si>
    <t>BRUSCHI VALERIO</t>
  </si>
  <si>
    <t>VINCI SILVIA</t>
  </si>
  <si>
    <t>SAVERI RAFFAELE</t>
  </si>
  <si>
    <t>PIERDET FRANCOIS MARC</t>
  </si>
  <si>
    <t>FERRANTE CARRANTE MAURIZIO</t>
  </si>
  <si>
    <t>VILLAMENA GIANLUCA</t>
  </si>
  <si>
    <t>EMILI LUCA</t>
  </si>
  <si>
    <t>PALLADINO GIOVANNI</t>
  </si>
  <si>
    <t>RENZI PIETRO</t>
  </si>
  <si>
    <t>MACCABEI GIOVANNI</t>
  </si>
  <si>
    <t>SEBASTIANI FEDERICO</t>
  </si>
  <si>
    <t>ZULLI ANGELO</t>
  </si>
  <si>
    <t>A.S. DILET.LIB.ATLETICA RAPINO</t>
  </si>
  <si>
    <t>PERNA VINCENZO</t>
  </si>
  <si>
    <t>PIERMARTERI FRANCO</t>
  </si>
  <si>
    <t>MAIOLINII ANTONIO VITTORIO GIO</t>
  </si>
  <si>
    <t>LOTTI LEONARDO</t>
  </si>
  <si>
    <t>NANNINI ROBERTO</t>
  </si>
  <si>
    <t>MATSUDA TAKEHIRO</t>
  </si>
  <si>
    <t>PICCIONI LEONARDO</t>
  </si>
  <si>
    <t>DI MATTEO GIUSEPPE</t>
  </si>
  <si>
    <t>VILLANI EMANUELE</t>
  </si>
  <si>
    <t>GASPERONI LEANDRO</t>
  </si>
  <si>
    <t>REALI GABRIELE</t>
  </si>
  <si>
    <t>PARDI MASSIMILIANO</t>
  </si>
  <si>
    <t>MAZZONI SILVANO</t>
  </si>
  <si>
    <t>ATLETICA SPOLETO 2010</t>
  </si>
  <si>
    <t>MATTIOLI MAURO</t>
  </si>
  <si>
    <t>MUSTO SALVATORE</t>
  </si>
  <si>
    <t>PROVARONI VALERIO</t>
  </si>
  <si>
    <t>PAOLEMILI DANIELE</t>
  </si>
  <si>
    <t>MARZIALI MARCO</t>
  </si>
  <si>
    <t>LUCIDI RICCARDO</t>
  </si>
  <si>
    <t>VELOCCI CHIARA</t>
  </si>
  <si>
    <t>NUZZI DOMENICO</t>
  </si>
  <si>
    <t>BARZI FEDERICO</t>
  </si>
  <si>
    <t>VICHI KATIUSCIA</t>
  </si>
  <si>
    <t>BRIGHI IVO</t>
  </si>
  <si>
    <t>DAMIANI SIMONE</t>
  </si>
  <si>
    <t>GENNA ALESSANDRO</t>
  </si>
  <si>
    <t>PUROSANGUE</t>
  </si>
  <si>
    <t>BIANCALANA EMILIANO</t>
  </si>
  <si>
    <t>BILLI FRANCA</t>
  </si>
  <si>
    <t>MINIUCCHI FEDERICO</t>
  </si>
  <si>
    <t>PROCACCI NADIO</t>
  </si>
  <si>
    <t>FORTUNATI DANILO</t>
  </si>
  <si>
    <t>PICCHI SIMONE</t>
  </si>
  <si>
    <t>PERUZZI LAURA</t>
  </si>
  <si>
    <t>SILVESTRI ALESSANDRO</t>
  </si>
  <si>
    <t>ATLETICA FUTURA A.S.D.</t>
  </si>
  <si>
    <t>D'ALIA MASSIMILIANO</t>
  </si>
  <si>
    <t>SIMONICCA DANILO</t>
  </si>
  <si>
    <t>ZAPPALA' ENRICO</t>
  </si>
  <si>
    <t>FIORAVANTI CARLO</t>
  </si>
  <si>
    <t>ASD BOLSENA FORUM SPORT</t>
  </si>
  <si>
    <t>CARFAGNA CLAUDIO</t>
  </si>
  <si>
    <t>MARCONI ANDREA</t>
  </si>
  <si>
    <t>CHORODYNSKA DANUTA MALGORZATA</t>
  </si>
  <si>
    <t>PAOLETTI MARIANGELA</t>
  </si>
  <si>
    <t>BAGALINI LUIGI</t>
  </si>
  <si>
    <t>NICOTRA GIOVANNI</t>
  </si>
  <si>
    <t>ANTONELLI MANOLO</t>
  </si>
  <si>
    <t>PAOLUCCI MAURIZIO</t>
  </si>
  <si>
    <t>AGOSTA ROSARIO</t>
  </si>
  <si>
    <t>D'AMATO FEDERICO</t>
  </si>
  <si>
    <t>BERNABINI BEATRICE</t>
  </si>
  <si>
    <t>GIULIVI ANDREA LUCIO</t>
  </si>
  <si>
    <t>FANFARILLO VALERIO</t>
  </si>
  <si>
    <t>RANCHELLA FABIO</t>
  </si>
  <si>
    <t>BERNARDINI GABRIELE</t>
  </si>
  <si>
    <t>CUCCURU ALBERTO</t>
  </si>
  <si>
    <t>PANCOTTO LETIZIA</t>
  </si>
  <si>
    <t>CARLINI FRANCESCO</t>
  </si>
  <si>
    <t>BIANCHI MICHELE</t>
  </si>
  <si>
    <t>DONATI EMANUELE</t>
  </si>
  <si>
    <t>DI GIOIA FABIO</t>
  </si>
  <si>
    <t>CAROSELLI CRISTIANO</t>
  </si>
  <si>
    <t>AGNOLOTTI DANIELE</t>
  </si>
  <si>
    <t>CORRAO MARIO</t>
  </si>
  <si>
    <t>MARTORELLI ROBERTO</t>
  </si>
  <si>
    <t>CAPOBIANCO MASSIMILIANO</t>
  </si>
  <si>
    <t>CECCARELLI CHIARA</t>
  </si>
  <si>
    <t>GALANELLI STEFANO</t>
  </si>
  <si>
    <t>FAMOSO BENIAMINO</t>
  </si>
  <si>
    <t>LODATO FRANCESCA</t>
  </si>
  <si>
    <t>FANARI MARCO</t>
  </si>
  <si>
    <t>QUIRINI LEONARDO</t>
  </si>
  <si>
    <t>FALLERI MASSIMILIANO</t>
  </si>
  <si>
    <t>PACETTI PIERO</t>
  </si>
  <si>
    <t>MASILLA FRANCESCO</t>
  </si>
  <si>
    <t>VOLONNINO ANTONIO</t>
  </si>
  <si>
    <t>ALZAIA NAVIGLIO RUNNERS</t>
  </si>
  <si>
    <t>SALVATELLI FABIO</t>
  </si>
  <si>
    <t>CIMADON ANDREA</t>
  </si>
  <si>
    <t>ARGILLI SIMONE</t>
  </si>
  <si>
    <t>FEDERICO CARLOS ALBERTO</t>
  </si>
  <si>
    <t>FELLI FRANCESCO</t>
  </si>
  <si>
    <t>MARCIANO GIUSEPPE</t>
  </si>
  <si>
    <t>RASCHELLA' DOMENICO</t>
  </si>
  <si>
    <t>SVIZZERETTO GEREMIA</t>
  </si>
  <si>
    <t>ZIARELLI FABIO</t>
  </si>
  <si>
    <t>GIAMBARTOLOMEI PAOLO</t>
  </si>
  <si>
    <t>FERRARI VALENTINA</t>
  </si>
  <si>
    <t>RAIO ROBERTO</t>
  </si>
  <si>
    <t>LUCARELLI STEFANO</t>
  </si>
  <si>
    <t>DRAOLI MARIA CRISTINA</t>
  </si>
  <si>
    <t>GIULIANELLI IVANO</t>
  </si>
  <si>
    <t>CANCELLONI MARCELLO</t>
  </si>
  <si>
    <t>COLAFIGLI PAOLO</t>
  </si>
  <si>
    <t>PERUGINI MICHELE</t>
  </si>
  <si>
    <t>FARNESI ANDREA</t>
  </si>
  <si>
    <t>SANTUARI FABRIZIO</t>
  </si>
  <si>
    <t>ROCCHETTI CORRADO</t>
  </si>
  <si>
    <t>MINCIARELLI STEFANO</t>
  </si>
  <si>
    <t>DI PIERRO ANGELO</t>
  </si>
  <si>
    <t>APRICENA IN CORSA</t>
  </si>
  <si>
    <t>PULIGA SIMONE</t>
  </si>
  <si>
    <t>FELICI ROBERTO</t>
  </si>
  <si>
    <t>FERRACCI LEONARDO</t>
  </si>
  <si>
    <t>D'AGOSTINO ANTONIO</t>
  </si>
  <si>
    <t>MITA FERNANDO</t>
  </si>
  <si>
    <t>FAVALE DARIO</t>
  </si>
  <si>
    <t>BILLI FABRIZIO</t>
  </si>
  <si>
    <t>DE SANTIS FABIO</t>
  </si>
  <si>
    <t>GISMONDI ROSANGELA</t>
  </si>
  <si>
    <t>DI BARI DANIELE</t>
  </si>
  <si>
    <t>ERCOLANI ERCOLE</t>
  </si>
  <si>
    <t>BONCIO PAOLO</t>
  </si>
  <si>
    <t>ASD US ACLI MARATHON</t>
  </si>
  <si>
    <t>BOTTEGAL ATTILIO</t>
  </si>
  <si>
    <t>ILOVERUN ATHLETIC TERNI</t>
  </si>
  <si>
    <t>CIOMMEI FRANCESCO</t>
  </si>
  <si>
    <t>SANTINI SABRINA</t>
  </si>
  <si>
    <t>G.P.D. FANO CORRE L.TONELLI</t>
  </si>
  <si>
    <t>GUIDARELLI DANIELE</t>
  </si>
  <si>
    <t>LUDOVISI ALFREDO</t>
  </si>
  <si>
    <t>LENOCI MARCO</t>
  </si>
  <si>
    <t>LUPATELLI ELISA</t>
  </si>
  <si>
    <t>FAGIANI MATTEO</t>
  </si>
  <si>
    <t>FERRETTI FRANCESCA</t>
  </si>
  <si>
    <t>OTTAVIANI CARLO</t>
  </si>
  <si>
    <t>BESTIACCIA FEDERICO</t>
  </si>
  <si>
    <t>PAGGI PATRIZIO</t>
  </si>
  <si>
    <t>SCROCCA ILARIO</t>
  </si>
  <si>
    <t>TODINI MATTEO</t>
  </si>
  <si>
    <t>TORDELLI LUCA</t>
  </si>
  <si>
    <t>FIORINI ANTONELLO</t>
  </si>
  <si>
    <t>CRIVELLI MATTEO</t>
  </si>
  <si>
    <t>CAVALLARO SILVIA</t>
  </si>
  <si>
    <t>SERRECCHIA ROMOLO</t>
  </si>
  <si>
    <t>SCUNGIO SIMONE</t>
  </si>
  <si>
    <t>CESPI POLISIANI ROBERTO</t>
  </si>
  <si>
    <t>PALMIERI DANIELE</t>
  </si>
  <si>
    <t>POL. ACLI MACERATA</t>
  </si>
  <si>
    <t>CRISOSTOMI GIOVANNI</t>
  </si>
  <si>
    <t>DI CARLO CRISTIAN</t>
  </si>
  <si>
    <t>PAOLANTONI ELISA</t>
  </si>
  <si>
    <t>IANNELLI RAFFAELE</t>
  </si>
  <si>
    <t>ATLETICA PRO CANOSA</t>
  </si>
  <si>
    <t>BALDI GABRIELE</t>
  </si>
  <si>
    <t>SCREPANTI DIEGO</t>
  </si>
  <si>
    <t>SPOGNETTA FRANCESCO</t>
  </si>
  <si>
    <t>PELAGRILLI MIRKO</t>
  </si>
  <si>
    <t>PETRUCCI VINCENZO</t>
  </si>
  <si>
    <t>DORONZO SAVIO</t>
  </si>
  <si>
    <t>PARETTI CARLO</t>
  </si>
  <si>
    <t>PIERINI GIUSEPPE</t>
  </si>
  <si>
    <t>BOVARI FABIO</t>
  </si>
  <si>
    <t>NISCOLA MAURIZIO</t>
  </si>
  <si>
    <t>ZANOLI DANIELE</t>
  </si>
  <si>
    <t>DA RIVA ALESSANDRA</t>
  </si>
  <si>
    <t>CHIAPPALUPI PAOLO</t>
  </si>
  <si>
    <t>CAIOLA FELICE</t>
  </si>
  <si>
    <t>MAGGIORI MICHELE</t>
  </si>
  <si>
    <t>RIBELLI STEFANO</t>
  </si>
  <si>
    <t>ESPOSITI MARZIA</t>
  </si>
  <si>
    <t>CERQUAGLIA MARIO</t>
  </si>
  <si>
    <t>CDP-T&amp;RB GROUP-AREA SISTEMA</t>
  </si>
  <si>
    <t>ROSSI GIUSEPPE</t>
  </si>
  <si>
    <t>CRISPOLTONI GIORGIO</t>
  </si>
  <si>
    <t>NIGRO TOMMASO</t>
  </si>
  <si>
    <t>CUCCI FABIOLA</t>
  </si>
  <si>
    <t>RUSSO NICOLAS</t>
  </si>
  <si>
    <t>CAVALLARI MARIA CHIARA</t>
  </si>
  <si>
    <t>DE ANGELIS MASSIMO</t>
  </si>
  <si>
    <t>MARIGLIANI DANILO</t>
  </si>
  <si>
    <t>BARRASSO TOMMASO</t>
  </si>
  <si>
    <t>BIZZARRI FABRIZIO</t>
  </si>
  <si>
    <t>BOCCALI FILIPPO</t>
  </si>
  <si>
    <t>CIUCHI SILVIA</t>
  </si>
  <si>
    <t>SBARZELLA ROBERTO</t>
  </si>
  <si>
    <t>MARCELLI ALESSANDRO</t>
  </si>
  <si>
    <t>DI SCHINO ANDREA</t>
  </si>
  <si>
    <t>PELLI ALESSANDRA</t>
  </si>
  <si>
    <t>ONORI GABRIELE</t>
  </si>
  <si>
    <t>FRANCESCHINI EMANUELE</t>
  </si>
  <si>
    <t>MARI STEFANO</t>
  </si>
  <si>
    <t>SBARRINI MARCO</t>
  </si>
  <si>
    <t>MENCUCCINI PAOLO</t>
  </si>
  <si>
    <t>BATTELLI DANIELA</t>
  </si>
  <si>
    <t>NINI SABINA</t>
  </si>
  <si>
    <t>LUCCHESE MATTEO</t>
  </si>
  <si>
    <t>CAVALLUCCI VALENTINA</t>
  </si>
  <si>
    <t>MORANI EVIAN</t>
  </si>
  <si>
    <t>SAVERI MASSIMILIANO</t>
  </si>
  <si>
    <t>TIRABOSCHI ALBERTO</t>
  </si>
  <si>
    <t>G.P. ORZIVECCHI</t>
  </si>
  <si>
    <t>CAVALLARI VALENTINA</t>
  </si>
  <si>
    <t>VALERI ROBERTO</t>
  </si>
  <si>
    <t>CAPPONI MARCO</t>
  </si>
  <si>
    <t>PARIS SERGIO</t>
  </si>
  <si>
    <t>MARCHESINI LUCA</t>
  </si>
  <si>
    <t>FRANCESCHINI FEDERICA</t>
  </si>
  <si>
    <t>PAPPADA' ROBERTA</t>
  </si>
  <si>
    <t>ASCENZI MARIO</t>
  </si>
  <si>
    <t>FINOCCHIO ANDREA</t>
  </si>
  <si>
    <t>CORTESE ANTONIO</t>
  </si>
  <si>
    <t>ALUNNI DANIELE</t>
  </si>
  <si>
    <t>BATTISTONI ANDREA</t>
  </si>
  <si>
    <t>DI GRAZIA IVAN DANIEL</t>
  </si>
  <si>
    <t>ROMANO CARLO</t>
  </si>
  <si>
    <t>ROMITI ALESSANDRO</t>
  </si>
  <si>
    <t>BELLUCCI MICHELA</t>
  </si>
  <si>
    <t>STEFANUCCI PAOLA</t>
  </si>
  <si>
    <t>TERZOLI ENRICO</t>
  </si>
  <si>
    <t>BONANNO EGIDIO</t>
  </si>
  <si>
    <t>PACINI FRANCESCA</t>
  </si>
  <si>
    <t>FILENA DANIELE</t>
  </si>
  <si>
    <t>FORNITI TERENZIO</t>
  </si>
  <si>
    <t>MESSINA FRANCESCO</t>
  </si>
  <si>
    <t>SALVATORE CLAUDIA</t>
  </si>
  <si>
    <t>LUCARONI SIMONA</t>
  </si>
  <si>
    <t>CAPORICCI LAURA</t>
  </si>
  <si>
    <t>CIACCIO PIERLUIGI</t>
  </si>
  <si>
    <t>PERRONE EMANUELE</t>
  </si>
  <si>
    <t>TURRINI ANDREA</t>
  </si>
  <si>
    <t>ZINFOLINO MICHELA</t>
  </si>
  <si>
    <t>PORCARI ANDREA</t>
  </si>
  <si>
    <t>ROSCIOLI FABIANO</t>
  </si>
  <si>
    <t>DELLA ROSA TIZIANO</t>
  </si>
  <si>
    <t>ANGELONI SANDRO</t>
  </si>
  <si>
    <t>CASTELLANI ENRICO</t>
  </si>
  <si>
    <t>FUCILE FABRIZIO</t>
  </si>
  <si>
    <t>PLACIDI ROBERTO</t>
  </si>
  <si>
    <t>MARAZZI PATRIZIA</t>
  </si>
  <si>
    <t>RIZZO VALERIA</t>
  </si>
  <si>
    <t>ALESSANDRINI CARLO</t>
  </si>
  <si>
    <t>ANTONINI UMBERTO</t>
  </si>
  <si>
    <t>PRINCIPATO PASQUALE</t>
  </si>
  <si>
    <t>PELINO MASSIMO</t>
  </si>
  <si>
    <t>MARCHESE MARIO</t>
  </si>
  <si>
    <t>GIURIN DANIELE</t>
  </si>
  <si>
    <t>PERICOLI LEONARDO</t>
  </si>
  <si>
    <t>CARLINO FABIO</t>
  </si>
  <si>
    <t>NIRI FABRIZIO</t>
  </si>
  <si>
    <t>PICCHIAMI BARBARA</t>
  </si>
  <si>
    <t>CALZONI EMANUELE</t>
  </si>
  <si>
    <t>RUCCI VINCENZO</t>
  </si>
  <si>
    <t>RUSSO FABIO</t>
  </si>
  <si>
    <t>RATINI SILVI SIMONE</t>
  </si>
  <si>
    <t>CASINI MARCELLA</t>
  </si>
  <si>
    <t>CANTARELLI ANDREA</t>
  </si>
  <si>
    <t>ASD DREAMRUNNERS PERUGIA</t>
  </si>
  <si>
    <t>COEN ANDREA GIORGIO</t>
  </si>
  <si>
    <t>MASINI MAURO</t>
  </si>
  <si>
    <t>VENNERI GIANCARLO</t>
  </si>
  <si>
    <t>MINETTI ANNALISA</t>
  </si>
  <si>
    <t>LUZZI MASSIMO</t>
  </si>
  <si>
    <t>LOPS PIERLUIGI</t>
  </si>
  <si>
    <t>SABATINI ENRICO</t>
  </si>
  <si>
    <t>VOTTA MIRKO</t>
  </si>
  <si>
    <t>BUONCRISTIANI ALESSANDRO</t>
  </si>
  <si>
    <t>SCIPIO GIOIA MARIA</t>
  </si>
  <si>
    <t>SIENA ANDREA</t>
  </si>
  <si>
    <t>DANIELE GIUSEPPE LUIGI</t>
  </si>
  <si>
    <t>PICCOLO COSIMO DAMIANO</t>
  </si>
  <si>
    <t>SPACCINI FEDERICO</t>
  </si>
  <si>
    <t>CARINI SERGIO</t>
  </si>
  <si>
    <t>POLISPORTIVA OLTRARNO ASD</t>
  </si>
  <si>
    <t>PARISI PAOLO</t>
  </si>
  <si>
    <t>CASTELLANI DANIELE</t>
  </si>
  <si>
    <t>BALANI FRANCESCO</t>
  </si>
  <si>
    <t>RANIERI ROBERTO</t>
  </si>
  <si>
    <t>CORSI NAIDA</t>
  </si>
  <si>
    <t>BASSETTI ROBERTO</t>
  </si>
  <si>
    <t>TROBIANI GRAZIANO</t>
  </si>
  <si>
    <t>MATTEI SIMONE</t>
  </si>
  <si>
    <t>RIDOLFI MASSIMO</t>
  </si>
  <si>
    <t>BIANCHI MASSIMO</t>
  </si>
  <si>
    <t>ALFONSO ALFONSO YENIA</t>
  </si>
  <si>
    <t>BALDONI DIEGO</t>
  </si>
  <si>
    <t>MASELLA ROMEO</t>
  </si>
  <si>
    <t>DELL'ANNO MAURIZIO</t>
  </si>
  <si>
    <t>POLLASTRELLI SANDRO</t>
  </si>
  <si>
    <t>VERDENELLI MANUELE</t>
  </si>
  <si>
    <t>GIANNELLI SAVASTANO MARCO</t>
  </si>
  <si>
    <t>LOCHE ROBERTO</t>
  </si>
  <si>
    <t>MAZZIERI MIRIA</t>
  </si>
  <si>
    <t>PISTOLESI TOMASO</t>
  </si>
  <si>
    <t>POL ATLETICA CEPRANO</t>
  </si>
  <si>
    <t>BOBBI SILVIA</t>
  </si>
  <si>
    <t>BECHERINI ANDREA</t>
  </si>
  <si>
    <t>PIEROTTI MASSIMILIANO</t>
  </si>
  <si>
    <t>SUBRIZI MASSIMO</t>
  </si>
  <si>
    <t>VARASANO EMANUELA</t>
  </si>
  <si>
    <t>MAMMINI GIAN DOMENICO</t>
  </si>
  <si>
    <t>POGGIANTI FRANCESCO</t>
  </si>
  <si>
    <t>OTTAVIANI STEFANO</t>
  </si>
  <si>
    <t>PONTUALE GIUSEPPE</t>
  </si>
  <si>
    <t>SCALI FRANCESCO</t>
  </si>
  <si>
    <t>PORRAZZINI ROBERTA</t>
  </si>
  <si>
    <t>ROMOLI MAURO</t>
  </si>
  <si>
    <t>CICCARELLI PAOLO</t>
  </si>
  <si>
    <t>CASSIOLI PAOLO</t>
  </si>
  <si>
    <t>GIORGI MARCO</t>
  </si>
  <si>
    <t>ELVIRETTI GIUSEPPE</t>
  </si>
  <si>
    <t>GIRONI PAOLO</t>
  </si>
  <si>
    <t>PESCIAIOLI LUCA</t>
  </si>
  <si>
    <t>DE STEFANI FLAVIO</t>
  </si>
  <si>
    <t>MAURIZI DALILA</t>
  </si>
  <si>
    <t>LORATI ELENA GIOVANNA</t>
  </si>
  <si>
    <t>RICCI MIRKO</t>
  </si>
  <si>
    <t>RONDINA LEONARDO</t>
  </si>
  <si>
    <t>ROSATI ROBERTO</t>
  </si>
  <si>
    <t>BERTA PAOLO</t>
  </si>
  <si>
    <t>LEONARDI MARA</t>
  </si>
  <si>
    <t>MI</t>
  </si>
  <si>
    <t>TENDINA DANIELE</t>
  </si>
  <si>
    <t>DELLA BINA GIULIA</t>
  </si>
  <si>
    <t>IOPPOLO ANGELINA</t>
  </si>
  <si>
    <t>DI FRANCO MASSIMO</t>
  </si>
  <si>
    <t>BIASCIANO FRANCESCO</t>
  </si>
  <si>
    <t>SERGNESE ENRICO</t>
  </si>
  <si>
    <t>ROSI GIANLUCA</t>
  </si>
  <si>
    <t>CICIONI ANDREA</t>
  </si>
  <si>
    <t>OLIVIERI CRISTIANO</t>
  </si>
  <si>
    <t>BARTONI MANUELA</t>
  </si>
  <si>
    <t>PELLICCIONI MAURO</t>
  </si>
  <si>
    <t>BONACCI ROBERTO</t>
  </si>
  <si>
    <t>GARZUGLIA UMBRO</t>
  </si>
  <si>
    <t>ROCCHI PATRIZIA</t>
  </si>
  <si>
    <t>BOTONDI MATTEO</t>
  </si>
  <si>
    <t>ARCASENZA EMANUELE</t>
  </si>
  <si>
    <t>GUIDA ANNA MARIA</t>
  </si>
  <si>
    <t>REDIVIVO CARLO</t>
  </si>
  <si>
    <t>BATTAGLIA LUCA</t>
  </si>
  <si>
    <t>BARTOCCIO MAURIZIO</t>
  </si>
  <si>
    <t>SILERI SILVIA</t>
  </si>
  <si>
    <t>DI PATRIZI GIACOMO</t>
  </si>
  <si>
    <t>PUMPO ROSANNA</t>
  </si>
  <si>
    <t>PAGLIACCIA MAURIZIO</t>
  </si>
  <si>
    <t>A.S.D. BOLSENA FORUM-SPORT</t>
  </si>
  <si>
    <t>D'AIETTI FRANCESCO</t>
  </si>
  <si>
    <t>PITOLLI CLAUDIO</t>
  </si>
  <si>
    <t>ERIOLI ROBERTO</t>
  </si>
  <si>
    <t>DUBBINELLI GIANLUCA</t>
  </si>
  <si>
    <t>CASSIOLI MICHELE</t>
  </si>
  <si>
    <t>MACCHI ROBERTO</t>
  </si>
  <si>
    <t>BELLI MAURO</t>
  </si>
  <si>
    <t>FELICI VINCENZO</t>
  </si>
  <si>
    <t>PURAZZO ANGELO</t>
  </si>
  <si>
    <t>GRIFONI GIUSEPPE</t>
  </si>
  <si>
    <t>BIRIBANTI MORENO</t>
  </si>
  <si>
    <t>DROGHEI VALTER</t>
  </si>
  <si>
    <t>LAMBERTUCCI FAUSTO</t>
  </si>
  <si>
    <t>GERBI ERIKA</t>
  </si>
  <si>
    <t>DOMENICHINI ALESSANDRO</t>
  </si>
  <si>
    <t>GRANIERI EDOARDO</t>
  </si>
  <si>
    <t>GUIDA MARIA ONORINA</t>
  </si>
  <si>
    <t>VELLA DEBORA</t>
  </si>
  <si>
    <t>CICETTI FABRIZIO</t>
  </si>
  <si>
    <t>CIPOLLA UMBERTO</t>
  </si>
  <si>
    <t>PANCOTTO ALESSANDRO</t>
  </si>
  <si>
    <t>CAMERA DANIELA</t>
  </si>
  <si>
    <t>CICARILLI NAZZARENO</t>
  </si>
  <si>
    <t>POL ACLI MACERATA</t>
  </si>
  <si>
    <t>MINCIOTTI RICCARDO</t>
  </si>
  <si>
    <t>PELAFIOCCHE ILARIA</t>
  </si>
  <si>
    <t>VITALI RICCARDO</t>
  </si>
  <si>
    <t>FRANCESCHINI FABRIZIO</t>
  </si>
  <si>
    <t>TONI FABRIZIO</t>
  </si>
  <si>
    <t>PANCIAROLA FABIO</t>
  </si>
  <si>
    <t>MARGRETH PAOLO</t>
  </si>
  <si>
    <t>SOLFANELLI PAOLO</t>
  </si>
  <si>
    <t>RICCITELLI ADELE</t>
  </si>
  <si>
    <t>PALMUCCI RICCARDO</t>
  </si>
  <si>
    <t>FABRIZI SIMONA</t>
  </si>
  <si>
    <t>BOTTA GIOVANNI</t>
  </si>
  <si>
    <t>TRIPPINI ORNELLA</t>
  </si>
  <si>
    <t>PIERELLI VINICIO</t>
  </si>
  <si>
    <t>VICARI STEFANO</t>
  </si>
  <si>
    <t>KIRAMARIOS GIOVANNI</t>
  </si>
  <si>
    <t>TROTTA CARLO</t>
  </si>
  <si>
    <t>MARTINI ALICE</t>
  </si>
  <si>
    <t>PISCITELLI VINCENZO</t>
  </si>
  <si>
    <t>RAPUANO GIUSEPPE</t>
  </si>
  <si>
    <t>ASD RUNNING TELESE TERME</t>
  </si>
  <si>
    <t>GALLI JURKA</t>
  </si>
  <si>
    <t>MIZZELLI LUCA</t>
  </si>
  <si>
    <t>DI COSIMO FABRIZIO</t>
  </si>
  <si>
    <t>MACCHIONI EMANUELA</t>
  </si>
  <si>
    <t>ROSATO GIUSEPPE</t>
  </si>
  <si>
    <t>BIANCIFIORI EMANUELE</t>
  </si>
  <si>
    <t>MONTEFERRI MAURO</t>
  </si>
  <si>
    <t>MANCIOCCHI ALBERTO</t>
  </si>
  <si>
    <t>CALO' MARCO</t>
  </si>
  <si>
    <t>LUTZU GIAN NICOLA</t>
  </si>
  <si>
    <t>PULVIRENTI ROSARIA</t>
  </si>
  <si>
    <t>MARCHETTI LAURA</t>
  </si>
  <si>
    <t>BURANI MARTA</t>
  </si>
  <si>
    <t>BONANNI DAVID</t>
  </si>
  <si>
    <t>CHERUBINI ALBERTO</t>
  </si>
  <si>
    <t>BURZACCA GIULIO</t>
  </si>
  <si>
    <t>SALVATORI MASSIMILIANO</t>
  </si>
  <si>
    <t>S.S. LAZIO ATL. LEGGERA</t>
  </si>
  <si>
    <t>FUSCO GIAMMARIO</t>
  </si>
  <si>
    <t>CARELLI GIUSEPPE</t>
  </si>
  <si>
    <t>TAFFURI ALFONSO</t>
  </si>
  <si>
    <t>VITTORI ROBERTO</t>
  </si>
  <si>
    <t>ARGENTIERI MARIA</t>
  </si>
  <si>
    <t>VALZANO ANTONIO</t>
  </si>
  <si>
    <t>SILVERIO STEFANIA</t>
  </si>
  <si>
    <t>BARBERINI MICHELA</t>
  </si>
  <si>
    <t>VETTURINI MARCO</t>
  </si>
  <si>
    <t>DRAOLI MARIO</t>
  </si>
  <si>
    <t>ANTIMIANI LISA</t>
  </si>
  <si>
    <t>TORRI SERGIO</t>
  </si>
  <si>
    <t>GARGIULLI GIORGIA</t>
  </si>
  <si>
    <t>MILLUZZI FABIO</t>
  </si>
  <si>
    <t>TOCCHI GIORGIO</t>
  </si>
  <si>
    <t>ANOJA FRANCESCA</t>
  </si>
  <si>
    <t>ZAMBELLI CINZIA</t>
  </si>
  <si>
    <t>PODISTICA PONTELUNGO BOLOGNA</t>
  </si>
  <si>
    <t>MIGLIORATI FRANCESCA</t>
  </si>
  <si>
    <t>SPATUZZO MARCO</t>
  </si>
  <si>
    <t>VIOTTI ANNA RITA</t>
  </si>
  <si>
    <t>ZANNINOTTI ALESSIA</t>
  </si>
  <si>
    <t>PICCIRILLO ANTONIO</t>
  </si>
  <si>
    <t>GIGLIOTTI LUIGI</t>
  </si>
  <si>
    <t>DEL VECCHIO GIUSEPPE</t>
  </si>
  <si>
    <t>SORIANI FEDERICA</t>
  </si>
  <si>
    <t>ZERINI ELISABETTA</t>
  </si>
  <si>
    <t>BORRO FABRIZIO</t>
  </si>
  <si>
    <t>TROMBONI FABRIZIO</t>
  </si>
  <si>
    <t>NEVI UMBRO</t>
  </si>
  <si>
    <t>SIMONATO VANESSA</t>
  </si>
  <si>
    <t>ANGELONI MASSIMO VINCENZO</t>
  </si>
  <si>
    <t>RADICI LIANA</t>
  </si>
  <si>
    <t>MANCINI DANILO</t>
  </si>
  <si>
    <t>PICCHIANTANO VALTER</t>
  </si>
  <si>
    <t>LEEGAARD ELLEN DOROTHEA</t>
  </si>
  <si>
    <t>DE FELICE FABIOLA</t>
  </si>
  <si>
    <t>CAVALLARI ROSSELLA</t>
  </si>
  <si>
    <t>DE SANTIS MICHELA</t>
  </si>
  <si>
    <t>BALLANTI ENZO</t>
  </si>
  <si>
    <t>DE ROSE VINCENZO</t>
  </si>
  <si>
    <t>ATL.LIBERTAS A.R.C.S. PERUGIA</t>
  </si>
  <si>
    <t>FELICI ALDO</t>
  </si>
  <si>
    <t>CATALANI CHIARA</t>
  </si>
  <si>
    <t>SANTIA GIANCARLO</t>
  </si>
  <si>
    <t>CONTI VALERIO</t>
  </si>
  <si>
    <t>LETTIERO RAFFAELE</t>
  </si>
  <si>
    <t>PUCCI MARIANNA</t>
  </si>
  <si>
    <t>VANAT OLEKSANDRA</t>
  </si>
  <si>
    <t>MARTONI CATERINA</t>
  </si>
  <si>
    <t>CORPETTI CLAUDIA</t>
  </si>
  <si>
    <t>TRIONFETTI ANDREA</t>
  </si>
  <si>
    <t>SENESESE FRANCESCA</t>
  </si>
  <si>
    <t>CELORI FABIO</t>
  </si>
  <si>
    <t>CRESTINI MAURO</t>
  </si>
  <si>
    <t>LOMBARDO GERARDO</t>
  </si>
  <si>
    <t>ACACIA DIEGO</t>
  </si>
  <si>
    <t>FANTELLI MASSIMO</t>
  </si>
  <si>
    <t>CONTESSA CESARE</t>
  </si>
  <si>
    <t>FRANCESCANGELI VALENTINA</t>
  </si>
  <si>
    <t>RENZONI MORENA</t>
  </si>
  <si>
    <t>MARIANI ENRICO</t>
  </si>
  <si>
    <t>GRIMALDI CRISTIANO</t>
  </si>
  <si>
    <t>MICCADEI STEFANO</t>
  </si>
  <si>
    <t>SARTINI LUCA</t>
  </si>
  <si>
    <t>GRANDONI LUISIANA</t>
  </si>
  <si>
    <t>BINI ROBERTA</t>
  </si>
  <si>
    <t>SEVERO NETO IONE</t>
  </si>
  <si>
    <t>TIBURZI ELEONORA</t>
  </si>
  <si>
    <t>FIORITI CHRISTIAN</t>
  </si>
  <si>
    <t>PAOLONI STEFANO</t>
  </si>
  <si>
    <t>GRESTA PROBO</t>
  </si>
  <si>
    <t>POZZETTI ANDREA</t>
  </si>
  <si>
    <t>MEDINA MENDOZA PAOLA VANIA</t>
  </si>
  <si>
    <t>IACCARINO MARCO</t>
  </si>
  <si>
    <t>MASCI ANDREA</t>
  </si>
  <si>
    <t>GALOPPO ANNALISA</t>
  </si>
  <si>
    <t>NAPOLITANO CARMELA</t>
  </si>
  <si>
    <t>POL. CIRCOLO DOZZA ASD</t>
  </si>
  <si>
    <t>SACRIPANTI PATRIZIA</t>
  </si>
  <si>
    <t>LAURENZI ROBERTO</t>
  </si>
  <si>
    <t>RICCI ROBERTA</t>
  </si>
  <si>
    <t>LUPI GIAMPIERO</t>
  </si>
  <si>
    <t>MURILLO PEREZ UNICE</t>
  </si>
  <si>
    <t>ALESSANDRELLI MARUSKA</t>
  </si>
  <si>
    <t>DELL'ACCIO VITO</t>
  </si>
  <si>
    <t>MONTANA MARIA TERESA</t>
  </si>
  <si>
    <t>GRANADOS ALESSIO</t>
  </si>
  <si>
    <t>CIRUOLO LUCIA</t>
  </si>
  <si>
    <t>GRANITO ANTONGIULIO</t>
  </si>
  <si>
    <t>MAIORANO LUIGI</t>
  </si>
  <si>
    <t>NEGOSANTI FABIO</t>
  </si>
  <si>
    <t>NOBILE FRANCESCA</t>
  </si>
  <si>
    <t>CIMMINO MONICA</t>
  </si>
  <si>
    <t>LOMBARDO EMANUELE</t>
  </si>
  <si>
    <t>PAGLIUCA VALERIO</t>
  </si>
  <si>
    <t>SUGONI MASSIMILIANO</t>
  </si>
  <si>
    <t>AMMIRATI VITALIANO</t>
  </si>
  <si>
    <t>MAURICI CRISTINA</t>
  </si>
  <si>
    <t>PRIORESCHI PATRIZIA</t>
  </si>
  <si>
    <t>BIFFONI ALESSANDRO</t>
  </si>
  <si>
    <t>LISTANTE ALBERTO</t>
  </si>
  <si>
    <t>IEVOLI FILOMENA</t>
  </si>
  <si>
    <t>PAGNANO VINCENZO</t>
  </si>
  <si>
    <t>POLI GOLFO</t>
  </si>
  <si>
    <t>CANNEORI GABRIELE</t>
  </si>
  <si>
    <t>MICHELANGELI CRISTINA</t>
  </si>
  <si>
    <t>BUSIRI VICI MICHELE</t>
  </si>
  <si>
    <t>DREAM RUNNERS PERUGIA</t>
  </si>
  <si>
    <t>VENTURI VALERIO</t>
  </si>
  <si>
    <t>PANICHELLI GIORDANO</t>
  </si>
  <si>
    <t>CRUCIANI ANNA RITA</t>
  </si>
  <si>
    <t>FRATTALE FEDERICA</t>
  </si>
  <si>
    <t>ORONI MARCO</t>
  </si>
  <si>
    <t>ANTIMIANI ROSITA</t>
  </si>
  <si>
    <t>LUZZI MARIANNA</t>
  </si>
  <si>
    <t>BURATTI CHRISTIAN</t>
  </si>
  <si>
    <t>POLETTI ANTONIO</t>
  </si>
  <si>
    <t>BONOMO ALFREDO</t>
  </si>
  <si>
    <t>CIAVAGLIA STEFANIA</t>
  </si>
  <si>
    <t>DURASTANTI FEDERICO</t>
  </si>
  <si>
    <t>DANIELI CIRO</t>
  </si>
  <si>
    <t>FABI ANDREA</t>
  </si>
  <si>
    <t>TONNI MICHELA</t>
  </si>
  <si>
    <t>NUZZO KATUSCIA</t>
  </si>
  <si>
    <t>KOASS MILANO SSARL</t>
  </si>
  <si>
    <t>PIROZZI GIOVANNI</t>
  </si>
  <si>
    <t>CADENTE RAFFAELE</t>
  </si>
  <si>
    <t>FRATINI FILIPPO</t>
  </si>
  <si>
    <t>BERTI FRANCESCO</t>
  </si>
  <si>
    <t>BATINI ANDREA</t>
  </si>
  <si>
    <t>TONEL SARA</t>
  </si>
  <si>
    <t>COLONNA MAURO</t>
  </si>
  <si>
    <t>CHIOCCI ALESSIO</t>
  </si>
  <si>
    <t>MICHELETTI SILVIA</t>
  </si>
  <si>
    <t>TASSIELLI LAURA</t>
  </si>
  <si>
    <t>LOCURATOLO NICOLA</t>
  </si>
  <si>
    <t>BOGDAN BLASCIUC</t>
  </si>
  <si>
    <t>POLI SILVANO</t>
  </si>
  <si>
    <t>CORAZZA GABRIELLA</t>
  </si>
  <si>
    <t>CIRILLO SAMANTA</t>
  </si>
  <si>
    <t>ASD SMART FIT GRAVINA</t>
  </si>
  <si>
    <t>ALTIERI MARIA TERESA CONCETT</t>
  </si>
  <si>
    <t>LANIA MARCELLO</t>
  </si>
  <si>
    <t>PETRUCCI GIULIANO</t>
  </si>
  <si>
    <t>LANNA STEFANO</t>
  </si>
  <si>
    <t>SCOTTEGNA TIZIANO</t>
  </si>
  <si>
    <t>CAVALLETTI ROBERTO</t>
  </si>
  <si>
    <t>MARIANI DANIELE</t>
  </si>
  <si>
    <t>FRANCIOSI ANDREA</t>
  </si>
  <si>
    <t>SENSI SILVIA</t>
  </si>
  <si>
    <t>PUCILLO GIOVANNI BATTISTA</t>
  </si>
  <si>
    <t>DE FLORIO ARTURO</t>
  </si>
  <si>
    <t>COLLEPICCOLO ANDREA</t>
  </si>
  <si>
    <t>MONTANARI ANNIBALE</t>
  </si>
  <si>
    <t>COLLEMAR-ATHON CLUB</t>
  </si>
  <si>
    <t>ALLEGRETTI ANDREA</t>
  </si>
  <si>
    <t>RISINI FAUSTO</t>
  </si>
  <si>
    <t>BUSSOTTI ANGELO</t>
  </si>
  <si>
    <t>DE NICOLA LAURA</t>
  </si>
  <si>
    <t>PAGIOTTI SIMONE</t>
  </si>
  <si>
    <t>SALCI PAOLO</t>
  </si>
  <si>
    <t>FALCIONI ALESSANDRO</t>
  </si>
  <si>
    <t>MARRI MIRCO</t>
  </si>
  <si>
    <t>TURRIS TORGIANO</t>
  </si>
  <si>
    <t>RASPA EMANUELA</t>
  </si>
  <si>
    <t>ASD TURRIS TORGIANO</t>
  </si>
  <si>
    <t>TREBESCHI MASSIMO</t>
  </si>
  <si>
    <t>MORARU ANGELA</t>
  </si>
  <si>
    <t>PIETRELLA FRANCESCO</t>
  </si>
  <si>
    <t>PINO GIANNA</t>
  </si>
  <si>
    <t>TARQUINI PATRIZIA</t>
  </si>
  <si>
    <t>MARAZITI LAURA</t>
  </si>
  <si>
    <t>SGAMBATI PELLEGRINO</t>
  </si>
  <si>
    <t>FABBRI PATRIZIA</t>
  </si>
  <si>
    <t>A.S.ATHLON BASTIA</t>
  </si>
  <si>
    <t>DI PALMA FILOMENA</t>
  </si>
  <si>
    <t>TROCCIA MARCO</t>
  </si>
  <si>
    <t>MASSARELLI SIMONE</t>
  </si>
  <si>
    <t>VIGARELLI BENEDETTA</t>
  </si>
  <si>
    <t>POLINARI MARIA ROSA</t>
  </si>
  <si>
    <t>MASSIMI MASSIMO</t>
  </si>
  <si>
    <t>CAMAIANI DANILA</t>
  </si>
  <si>
    <t>CASERTA CLAUDIA</t>
  </si>
  <si>
    <t>PIAZZA SILVIA</t>
  </si>
  <si>
    <t>BISONNI ROBERTO</t>
  </si>
  <si>
    <t>OLIVIERI MASSIMO</t>
  </si>
  <si>
    <t>SAVI MARIA STELLA</t>
  </si>
  <si>
    <t>CELI MARCO</t>
  </si>
  <si>
    <t>PICCININI ANTONIO</t>
  </si>
  <si>
    <t>ALIMENTI ANDREA</t>
  </si>
  <si>
    <t>SILVESTRI SABRINA</t>
  </si>
  <si>
    <t>CONTI FRANCESCO</t>
  </si>
  <si>
    <t>FREDRO DIEGO</t>
  </si>
  <si>
    <t>GUARNELLO SERENELLA</t>
  </si>
  <si>
    <t>CASALINI DANIELA</t>
  </si>
  <si>
    <t>PELLEGRINI GIANNI</t>
  </si>
  <si>
    <t>SPALLETTI ANDREA</t>
  </si>
  <si>
    <t>CARTA CARLO</t>
  </si>
  <si>
    <t>CASTRI MASSIMO</t>
  </si>
  <si>
    <t>MARATEA DANIELA</t>
  </si>
  <si>
    <t>PAPARATTI FRANCESCO</t>
  </si>
  <si>
    <t>LIBERTI RENZO</t>
  </si>
  <si>
    <t>ASCIUTTI ANGELA</t>
  </si>
  <si>
    <t>AUTELITANO SIMONA</t>
  </si>
  <si>
    <t>PELLEGRNI MARINA</t>
  </si>
  <si>
    <t>FRABONI ANNAGRAZIA</t>
  </si>
  <si>
    <t>AMATO PAOLA</t>
  </si>
  <si>
    <t>DE STEFANO LUCA</t>
  </si>
  <si>
    <t>CANTINI LUCIANA</t>
  </si>
  <si>
    <t>BACARO QUINTO</t>
  </si>
  <si>
    <t>LUCIANI DOMENICO</t>
  </si>
  <si>
    <t>MAZZONI ALESSANDRO</t>
  </si>
  <si>
    <t>BIACIONI VALENTINA</t>
  </si>
  <si>
    <t>SANTARELLI STEFANO</t>
  </si>
  <si>
    <t>VARGIU GIOVANNI</t>
  </si>
  <si>
    <t>MACRI' GIUSEPPE</t>
  </si>
  <si>
    <t>NOLANI NICOLETTA</t>
  </si>
  <si>
    <t>STACCIOLI GABRIELA</t>
  </si>
  <si>
    <t>ROMANO FEDERICA</t>
  </si>
  <si>
    <t>FELICI CLAUDIO</t>
  </si>
  <si>
    <t>MARZI MARCO</t>
  </si>
  <si>
    <t>BRACARDI PAOLO</t>
  </si>
  <si>
    <t>PASCALE ANTONIA</t>
  </si>
  <si>
    <t>BARRERA CHIARA</t>
  </si>
  <si>
    <t>BLAVET DI BRIGA MARIA CARLA</t>
  </si>
  <si>
    <t>PANETTI FRANCESCO</t>
  </si>
  <si>
    <t>BARRETTA ALFREDO</t>
  </si>
  <si>
    <t>AQUILANI LUCIANO</t>
  </si>
  <si>
    <t>LEO VALENTINA</t>
  </si>
  <si>
    <t>G.S.ATLETICA AMATORI CORATO</t>
  </si>
  <si>
    <t>COMANDUCCI CATIA</t>
  </si>
  <si>
    <t>BELLUCCI ELEONORA</t>
  </si>
  <si>
    <t>SCHIRRU ROBERTO</t>
  </si>
  <si>
    <t>CAGLIARI MARATHON CLUB</t>
  </si>
  <si>
    <t>PROIETTI GIUSEPPE</t>
  </si>
  <si>
    <t>TUNISI STEFANO</t>
  </si>
  <si>
    <t>LUCCI MAFALDA</t>
  </si>
  <si>
    <t>ADDONISIO MAURIZIO</t>
  </si>
  <si>
    <t>BARBABIANCA ENRICO</t>
  </si>
  <si>
    <t>ALMADORI MICHELA</t>
  </si>
  <si>
    <t>IULIANO ANGELA</t>
  </si>
  <si>
    <t>MICHELI NATASCIA</t>
  </si>
  <si>
    <t>SABATINI GIORGIA</t>
  </si>
  <si>
    <t>CASSARA' LUCIO</t>
  </si>
  <si>
    <t>MASSOTTI EZIO</t>
  </si>
  <si>
    <t>BANDE ANTONIO</t>
  </si>
  <si>
    <t>TORZONI GIOVANNI</t>
  </si>
  <si>
    <t>DI BLASIO FULVIO LINO</t>
  </si>
  <si>
    <t>GUERRIERI MASSIMO</t>
  </si>
  <si>
    <t>FANTUCCHIO FRANCESCA</t>
  </si>
  <si>
    <t>ROSSI CHIARA</t>
  </si>
  <si>
    <t>CANNATA MATTEO</t>
  </si>
  <si>
    <t>MOI SONIA</t>
  </si>
  <si>
    <t>ZANDRINI FABRIZIO</t>
  </si>
  <si>
    <t>MARZANO ANDREA</t>
  </si>
  <si>
    <t>SCALISI DOMINGA</t>
  </si>
  <si>
    <t>GIORGI AURORA</t>
  </si>
  <si>
    <t>CINTIO LUIGINO</t>
  </si>
  <si>
    <t>CACIOLO ALESSIO</t>
  </si>
  <si>
    <t>VARI NICOLETTA</t>
  </si>
  <si>
    <t>PISCITELLI MANUELA</t>
  </si>
  <si>
    <t>CIVILLA ANNA MARIA</t>
  </si>
  <si>
    <t>VERLENGIA FILIPPO</t>
  </si>
  <si>
    <t>ZOCCHI MARIA ENRICA</t>
  </si>
  <si>
    <t>PROSPERINI STEFANO</t>
  </si>
  <si>
    <t>TEDESCHI ANDREA</t>
  </si>
  <si>
    <t>CAVALLARI SIMONETTA</t>
  </si>
  <si>
    <t>NUZZI FABIANA</t>
  </si>
  <si>
    <t>RONDELLI DANTE RODOLFO</t>
  </si>
  <si>
    <t>DEPONTI ALESSANDRA</t>
  </si>
  <si>
    <t>MARINELLI PAOLA</t>
  </si>
  <si>
    <t>FAUSTINI GIANLUCA</t>
  </si>
  <si>
    <t>TARTAGLIA LUIGI</t>
  </si>
  <si>
    <t>MANGIAROTTI MATTEO</t>
  </si>
  <si>
    <t>ATLETICA VIGEVANO</t>
  </si>
  <si>
    <t>ALPINI CRISTIAN</t>
  </si>
  <si>
    <t>DOMENICONI LUCA</t>
  </si>
  <si>
    <t>SPURI OMBRETTA</t>
  </si>
  <si>
    <t>ASCIUTTI GIANLUCA</t>
  </si>
  <si>
    <t>CERA LOREDANA</t>
  </si>
  <si>
    <t>TOMASINO YLENIA</t>
  </si>
  <si>
    <t>PATRICOLO SUSANNA</t>
  </si>
  <si>
    <t>MONTESI FEDERICO</t>
  </si>
  <si>
    <t>PASQUINI ROBERTO</t>
  </si>
  <si>
    <t>MORBIDONI FRANCESCA</t>
  </si>
  <si>
    <t>STELLA MARCO</t>
  </si>
  <si>
    <t>SCHNIDERITSCH PIERLUIGI</t>
  </si>
  <si>
    <t>SALOMONE AGNESE</t>
  </si>
  <si>
    <t>ANTONUCCI STEFANO</t>
  </si>
  <si>
    <t>CALDARINI EMILIANO</t>
  </si>
  <si>
    <t>MECARONE ALESSANDRA</t>
  </si>
  <si>
    <t>FORTUNATI ROBERTA</t>
  </si>
  <si>
    <t>PASQUARELLI FILOMENA</t>
  </si>
  <si>
    <t>A.S.D. POL. ATL. CAMALDOLESE</t>
  </si>
  <si>
    <t>NERI MARCO</t>
  </si>
  <si>
    <t>FABRI CRISTINA</t>
  </si>
  <si>
    <t>TESTI ENRICO</t>
  </si>
  <si>
    <t>ROCCHETTI DEVIS</t>
  </si>
  <si>
    <t>MAGNANO FRANCESCO</t>
  </si>
  <si>
    <t>POLLINI AMBRA</t>
  </si>
  <si>
    <t>BELMONTE CRISTINA</t>
  </si>
  <si>
    <t>CARCIOTTO ARIANNA</t>
  </si>
  <si>
    <t>NOVELLI MARCO</t>
  </si>
  <si>
    <t>CHIOCCI MARCELLO</t>
  </si>
  <si>
    <t>LEOCADIO MARCIA</t>
  </si>
  <si>
    <t>MOGETTA FEDERICA</t>
  </si>
  <si>
    <t>DE SANTIS MARIA CONCETTA</t>
  </si>
  <si>
    <t>RAGUZZINI PAOLO</t>
  </si>
  <si>
    <t>NORI FRANCO</t>
  </si>
  <si>
    <t>ANGIOLILLO FILOMENA</t>
  </si>
  <si>
    <t>PERSICO ESMERALDA</t>
  </si>
  <si>
    <t>MANOPELLO SOGEDA</t>
  </si>
  <si>
    <t>FIAONI DEBORA</t>
  </si>
  <si>
    <t>COLA STEFANIA</t>
  </si>
  <si>
    <t>DAMIANI STEFANIA</t>
  </si>
  <si>
    <t>MAZZEO ANTONIO FIORENZO</t>
  </si>
  <si>
    <t>TONDI MARIA LUCIA</t>
  </si>
  <si>
    <t>FEDELE CARMELA</t>
  </si>
  <si>
    <t>PALLERI TIZIANA</t>
  </si>
  <si>
    <t>PASQUINI MARIO</t>
  </si>
  <si>
    <t>BASILI VALERIO</t>
  </si>
  <si>
    <t>GRANIERI FRANCESCA</t>
  </si>
  <si>
    <t>TOCCHI FABRIZIO</t>
  </si>
  <si>
    <t>BUZZI DANIELE</t>
  </si>
  <si>
    <t>ZUENA MARCO</t>
  </si>
  <si>
    <t>POSSENTI MARIO</t>
  </si>
  <si>
    <t>MARCHETTI FRANCESCA</t>
  </si>
  <si>
    <t>MINUTI STEFANO</t>
  </si>
  <si>
    <t>PAOLUCCI MARCO</t>
  </si>
  <si>
    <t>TRAMONTANA ILARIA</t>
  </si>
  <si>
    <t>TATA ALESSANDRO</t>
  </si>
  <si>
    <t>LABOUREUR FABRIZIO</t>
  </si>
  <si>
    <t>VIGLIANTE M. MARTINA</t>
  </si>
  <si>
    <t>PENNACCHIETTI LILIANA</t>
  </si>
  <si>
    <t>BETTINO DANIELE</t>
  </si>
  <si>
    <t>MASTRANGELO ERMINDA</t>
  </si>
  <si>
    <t>LUZZI ALESSANDRO</t>
  </si>
  <si>
    <t>MORRICHINI ALESSANDRO</t>
  </si>
  <si>
    <t>GRECO ONOFRIO</t>
  </si>
  <si>
    <t>MARZANO GIORGIA</t>
  </si>
  <si>
    <t>D'ANDREA DARIA</t>
  </si>
  <si>
    <t>CORRADI ANTONELLA</t>
  </si>
  <si>
    <t>LODISE DILETTA</t>
  </si>
  <si>
    <t>PALOMBO ALESSANDRA</t>
  </si>
  <si>
    <t>VENDITTI REMO</t>
  </si>
  <si>
    <t>PARRAVANO LORETO</t>
  </si>
  <si>
    <t>SURIANO MICHELA</t>
  </si>
  <si>
    <t>GIOVANNELLI NADIA</t>
  </si>
  <si>
    <t>MERLI MARCO NAZARENO</t>
  </si>
  <si>
    <t>RICCIARELLI RICCARDO</t>
  </si>
  <si>
    <t>PALUZZI SERGIO</t>
  </si>
  <si>
    <t>TSANG FAI</t>
  </si>
  <si>
    <t>EMIRI ELISA</t>
  </si>
  <si>
    <t>SALVI MARIA ROSARIA</t>
  </si>
  <si>
    <t>DE ROSA VERUSCA</t>
  </si>
  <si>
    <t>SABBATINI SERENA</t>
  </si>
  <si>
    <t>FAIOLA FRANCA</t>
  </si>
  <si>
    <t>DELLA BELLA TANIA</t>
  </si>
  <si>
    <t>LIBOA ALESSANDRO</t>
  </si>
  <si>
    <t>MOSCATELLI SIMONA</t>
  </si>
  <si>
    <t>NICOLINI ALESSIO</t>
  </si>
  <si>
    <t>OSTERIA DEI PODISTI</t>
  </si>
  <si>
    <t>PIERMARIA ENRICO</t>
  </si>
  <si>
    <t>PAZZIANI FABRIZIO</t>
  </si>
  <si>
    <t>APRILETTI GIANNI</t>
  </si>
  <si>
    <t>RENNA MELISSA</t>
  </si>
  <si>
    <t>FREDRIX NADIA</t>
  </si>
  <si>
    <t>VAN EYNDHOVEN MARIE JOSEE</t>
  </si>
  <si>
    <t>RENIER KOEN</t>
  </si>
  <si>
    <t>BERGHMANS ASTRID</t>
  </si>
  <si>
    <t>UYTTENDAELE CARLO</t>
  </si>
  <si>
    <t>KEERSMAEKERS DIRK</t>
  </si>
  <si>
    <t>VANDEPUTTE FRANK</t>
  </si>
  <si>
    <t>BORTIER BERT</t>
  </si>
  <si>
    <t>FRANCIULLO RAFFAELE</t>
  </si>
  <si>
    <t>MACHADO DA FONSECA DANIEL</t>
  </si>
  <si>
    <t>CIOCCHETTI SILVANA</t>
  </si>
  <si>
    <t>MOLINARI LAURA</t>
  </si>
  <si>
    <t>MAZZOCCHI PATRIZIA</t>
  </si>
  <si>
    <t>GIANSIRACUSA SALVATORE</t>
  </si>
  <si>
    <t>TARANTELLI MARIA LUCIA</t>
  </si>
  <si>
    <t>CUOMO DONATELLA</t>
  </si>
  <si>
    <t>POLSELLI ROBERTO</t>
  </si>
  <si>
    <t>FIORI LEONARDO</t>
  </si>
  <si>
    <t>ATL. CAPANNE PG</t>
  </si>
  <si>
    <t>NARDONI EMANUELA</t>
  </si>
  <si>
    <t>GIULIANI EMANUELE</t>
  </si>
  <si>
    <t>TIBURZI EMANUELA</t>
  </si>
  <si>
    <t>DOTTORI LUIGI</t>
  </si>
  <si>
    <t>FRENI GIUSEPPE</t>
  </si>
  <si>
    <t>ZARA ELGA</t>
  </si>
  <si>
    <t>CARROZZA ALESSANDRA</t>
  </si>
  <si>
    <t>CHIRI GIUSEPPE ANTONIO</t>
  </si>
  <si>
    <t>ATL. AMATORI CORIGLIANO</t>
  </si>
  <si>
    <t>GIANNACHI PIER LUIGI</t>
  </si>
  <si>
    <t>CERASA CLAUDIA</t>
  </si>
  <si>
    <t>BELLOTTI ROBERTO</t>
  </si>
  <si>
    <t>A.S.D. ' LA CORSA'</t>
  </si>
  <si>
    <t>ROMENZI MIRIA</t>
  </si>
  <si>
    <t>CONSALVI ROMINA</t>
  </si>
  <si>
    <t>WIEGERS CARLA</t>
  </si>
  <si>
    <t>CATASTI PAOLA</t>
  </si>
  <si>
    <t>VALENTINI ROBERTA</t>
  </si>
  <si>
    <t>PANDELLI LOREDANA</t>
  </si>
  <si>
    <t>BISACCIONI FIORELLA</t>
  </si>
  <si>
    <t>VECCHIETTI LARA</t>
  </si>
  <si>
    <t>COVINO DARIO</t>
  </si>
  <si>
    <t>CARLETTI FABRIZIO</t>
  </si>
  <si>
    <t>BETTELLI CARLO</t>
  </si>
  <si>
    <t>PONTE ANTONELLA</t>
  </si>
  <si>
    <t>PERSICHETTI MARILENA</t>
  </si>
  <si>
    <t>URBAN RUNNERS</t>
  </si>
  <si>
    <t>FEDELE GIOVANNI</t>
  </si>
  <si>
    <t>ALIBERTI ANTONELLA</t>
  </si>
  <si>
    <t>RUNNERS BERGAMO</t>
  </si>
  <si>
    <t>TUCCI ANNA MARIA</t>
  </si>
  <si>
    <t>ANSELMI LEONARDO</t>
  </si>
  <si>
    <t>G.S. DILETTANTISTICO ITALPOSE</t>
  </si>
  <si>
    <t>MANZOLI ROBERTA</t>
  </si>
  <si>
    <t>DE CESARIS KATIUSCIA</t>
  </si>
  <si>
    <t>ORANELLI ANIA</t>
  </si>
  <si>
    <t>PROIETTI MARENGO GIANCLAUDIO</t>
  </si>
  <si>
    <t>URSINI FRANCESCO</t>
  </si>
  <si>
    <t>PETRIGNANI CRISTINA</t>
  </si>
  <si>
    <t>PADOVANI LORELLA</t>
  </si>
  <si>
    <t>NAMI DANIELA</t>
  </si>
  <si>
    <t>FOLEGATTI LARA</t>
  </si>
  <si>
    <t>GAMBINI MARIA ELENA</t>
  </si>
  <si>
    <t>MARCUCCI MOIRA</t>
  </si>
  <si>
    <t>CASOLARO ILARIA</t>
  </si>
  <si>
    <t>TRASTULLI ROBERTA</t>
  </si>
  <si>
    <t>CECCARELLI FRANCESCA</t>
  </si>
  <si>
    <t>CRESCENZI VALERIA</t>
  </si>
  <si>
    <t>MAZZUOLI ANTONELLA</t>
  </si>
  <si>
    <t>ASD ATHLETIC RUN</t>
  </si>
  <si>
    <t>JANGUDAKIS CONCETTA</t>
  </si>
  <si>
    <t>A.S.ATLETICA FALCONARA</t>
  </si>
  <si>
    <t>NEACSU ELENA</t>
  </si>
  <si>
    <t>BOCCHINI MAURIZIO</t>
  </si>
  <si>
    <t>COZZARI MARIANNA</t>
  </si>
  <si>
    <t>MILANI NAOMI</t>
  </si>
  <si>
    <t>MASTROBUONO BATTISTI PAOLO</t>
  </si>
  <si>
    <t>STECCONI RENATO</t>
  </si>
  <si>
    <t>CONTI FABIANA</t>
  </si>
  <si>
    <t>MONTECCHIANI NIKO</t>
  </si>
  <si>
    <t>BOSCO SABINO</t>
  </si>
  <si>
    <t>CESARONI PINA</t>
  </si>
  <si>
    <t>RENZI CINZIA</t>
  </si>
  <si>
    <t>Pos. M/F</t>
  </si>
  <si>
    <t>Pos. Cat.</t>
  </si>
  <si>
    <t>Pett.</t>
  </si>
  <si>
    <t>Cognome Nome</t>
  </si>
  <si>
    <t>Societa'</t>
  </si>
  <si>
    <t>Naz.</t>
  </si>
  <si>
    <t>Risultato</t>
  </si>
  <si>
    <t>RealTime</t>
  </si>
  <si>
    <t> 1919 </t>
  </si>
  <si>
    <t> 447 </t>
  </si>
  <si>
    <t> 120 </t>
  </si>
  <si>
    <t>CONTI ROBERTO</t>
  </si>
  <si>
    <t> ASD ATLETICA ORTE </t>
  </si>
  <si>
    <t> SM45 </t>
  </si>
  <si>
    <t> 01:45:29 </t>
  </si>
  <si>
    <t> 01:44:41 </t>
  </si>
  <si>
    <t> 203 </t>
  </si>
  <si>
    <t> 42 </t>
  </si>
  <si>
    <t> F86 </t>
  </si>
  <si>
    <t> ATLETICA ORTE </t>
  </si>
  <si>
    <t> SF45 </t>
  </si>
  <si>
    <t> 01:45:30 </t>
  </si>
  <si>
    <t> 01:44:42 </t>
  </si>
  <si>
    <t>ITALIA</t>
  </si>
  <si>
    <t> 1454 </t>
  </si>
  <si>
    <t> 344 </t>
  </si>
  <si>
    <t> F1380 </t>
  </si>
  <si>
    <t>ZOIA ANITA</t>
  </si>
  <si>
    <t> RUNNING TEAM MESTRE </t>
  </si>
  <si>
    <t> SF40 </t>
  </si>
  <si>
    <t> 03:00:00 </t>
  </si>
  <si>
    <t> 02:56:37 </t>
  </si>
  <si>
    <t>Gensan Giulietta e Romeo Half Marathon - Verona  12/2/2017 - 21,097km</t>
  </si>
  <si>
    <t>POSIZIONE</t>
  </si>
  <si>
    <t>PETTORALE</t>
  </si>
  <si>
    <t>COGNOME</t>
  </si>
  <si>
    <t>NOME</t>
  </si>
  <si>
    <t>SESSO</t>
  </si>
  <si>
    <t>ANNO</t>
  </si>
  <si>
    <t>CATEGORIA</t>
  </si>
  <si>
    <t>NOME_TEAM</t>
  </si>
  <si>
    <t>IDSOCIETA</t>
  </si>
  <si>
    <t>NAZIONALITA</t>
  </si>
  <si>
    <t>TESSERA</t>
  </si>
  <si>
    <t>POSSEX</t>
  </si>
  <si>
    <t>POSIZIONECAT</t>
  </si>
  <si>
    <t>RACETIME</t>
  </si>
  <si>
    <t>DISTACCO</t>
  </si>
  <si>
    <t>MEDIA</t>
  </si>
  <si>
    <t>NOME_ENTE</t>
  </si>
  <si>
    <t>BALDUCCI</t>
  </si>
  <si>
    <t>ASSM</t>
  </si>
  <si>
    <t>CORRI PERGOLA A.S.D.</t>
  </si>
  <si>
    <t>I040791</t>
  </si>
  <si>
    <t>ITA</t>
  </si>
  <si>
    <t>170114664</t>
  </si>
  <si>
    <t>02:28:40</t>
  </si>
  <si>
    <t>00:00:00</t>
  </si>
  <si>
    <t>05:18</t>
  </si>
  <si>
    <t>SCARANARI</t>
  </si>
  <si>
    <t>RM295</t>
  </si>
  <si>
    <t>LE018410</t>
  </si>
  <si>
    <t>02:40:55</t>
  </si>
  <si>
    <t>00:12:15</t>
  </si>
  <si>
    <t>05:44</t>
  </si>
  <si>
    <t>FIDAL</t>
  </si>
  <si>
    <t>CALMANTI</t>
  </si>
  <si>
    <t>CORRI FORREST A.S.D.</t>
  </si>
  <si>
    <t>H030724</t>
  </si>
  <si>
    <t>170100674</t>
  </si>
  <si>
    <t>02:46:14</t>
  </si>
  <si>
    <t>00:17:34</t>
  </si>
  <si>
    <t>05:56</t>
  </si>
  <si>
    <t>DELLA PIETRA</t>
  </si>
  <si>
    <t>TEAM@ANIMATRAIL</t>
  </si>
  <si>
    <t>at11502940</t>
  </si>
  <si>
    <t>02:46:29</t>
  </si>
  <si>
    <t>00:17:50</t>
  </si>
  <si>
    <t>CSI</t>
  </si>
  <si>
    <t>A.S.D. G.P. MONTI DELLA TOLFA L'AIRONE</t>
  </si>
  <si>
    <t>N4B0071</t>
  </si>
  <si>
    <t>170133019</t>
  </si>
  <si>
    <t>02:51:27</t>
  </si>
  <si>
    <t>00:22:48</t>
  </si>
  <si>
    <t>06:07</t>
  </si>
  <si>
    <t>CAINI</t>
  </si>
  <si>
    <t>M40-49</t>
  </si>
  <si>
    <t>IL PONTE DI SCANDICCI ASD</t>
  </si>
  <si>
    <t>L023673</t>
  </si>
  <si>
    <t>170149333</t>
  </si>
  <si>
    <t>02:52:12</t>
  </si>
  <si>
    <t>00:23:33</t>
  </si>
  <si>
    <t>06:08</t>
  </si>
  <si>
    <t>CUSSEAU</t>
  </si>
  <si>
    <t>GINEVRA</t>
  </si>
  <si>
    <t>ASSF</t>
  </si>
  <si>
    <t>MUGELLO OUTDOOR ASD</t>
  </si>
  <si>
    <t>44042</t>
  </si>
  <si>
    <t>0113650</t>
  </si>
  <si>
    <t>02:52:30</t>
  </si>
  <si>
    <t>00:23:50</t>
  </si>
  <si>
    <t>06:09</t>
  </si>
  <si>
    <t>CSEN</t>
  </si>
  <si>
    <t>M-OV50</t>
  </si>
  <si>
    <t>SUBBIANO MARATHON</t>
  </si>
  <si>
    <t>L012070</t>
  </si>
  <si>
    <t>170812356</t>
  </si>
  <si>
    <t>02:53:29</t>
  </si>
  <si>
    <t>00:24:50</t>
  </si>
  <si>
    <t>06:11</t>
  </si>
  <si>
    <t>SGUERRI</t>
  </si>
  <si>
    <t>AMATORI PODISTICA AREZZO</t>
  </si>
  <si>
    <t>L011937</t>
  </si>
  <si>
    <t>170253314</t>
  </si>
  <si>
    <t>02:54:20</t>
  </si>
  <si>
    <t>00:25:41</t>
  </si>
  <si>
    <t>06:13</t>
  </si>
  <si>
    <t>CAMILLONI</t>
  </si>
  <si>
    <t>ASD TRAIL ADVENTURE MARCHE</t>
  </si>
  <si>
    <t>I010402</t>
  </si>
  <si>
    <t>170839523</t>
  </si>
  <si>
    <t>02:54:49</t>
  </si>
  <si>
    <t>00:26:09</t>
  </si>
  <si>
    <t>06:14</t>
  </si>
  <si>
    <t>FRINGUELLI</t>
  </si>
  <si>
    <t>170149358</t>
  </si>
  <si>
    <t>02:55:06</t>
  </si>
  <si>
    <t>00:26:27</t>
  </si>
  <si>
    <t>06:15</t>
  </si>
  <si>
    <t>SEGNINI</t>
  </si>
  <si>
    <t>ATLETICA ISOLA D'ELBA</t>
  </si>
  <si>
    <t>LI352</t>
  </si>
  <si>
    <t>02:55:35</t>
  </si>
  <si>
    <t>00:26:56</t>
  </si>
  <si>
    <t>06:16</t>
  </si>
  <si>
    <t>RN333</t>
  </si>
  <si>
    <t>GL002174</t>
  </si>
  <si>
    <t>02:55:48</t>
  </si>
  <si>
    <t>00:27:09</t>
  </si>
  <si>
    <t>SASSOLI</t>
  </si>
  <si>
    <t>TRAIL RUNNING PROJECT</t>
  </si>
  <si>
    <t>L012205</t>
  </si>
  <si>
    <t>170327890</t>
  </si>
  <si>
    <t>02:55:57</t>
  </si>
  <si>
    <t>00:27:18</t>
  </si>
  <si>
    <t>06:17</t>
  </si>
  <si>
    <t>TOGNALINI</t>
  </si>
  <si>
    <t>FILIRUN TEAM ASD</t>
  </si>
  <si>
    <t>L012289</t>
  </si>
  <si>
    <t>170665713</t>
  </si>
  <si>
    <t>03:00:42</t>
  </si>
  <si>
    <t>00:32:02</t>
  </si>
  <si>
    <t>06:27</t>
  </si>
  <si>
    <t>ATTICCIATI</t>
  </si>
  <si>
    <t>EVENTSPORT - SAN GALGANO RUNNERS A.S.D.</t>
  </si>
  <si>
    <t>L090775</t>
  </si>
  <si>
    <t>170191291</t>
  </si>
  <si>
    <t>03:02:09</t>
  </si>
  <si>
    <t>00:33:30</t>
  </si>
  <si>
    <t>06:30</t>
  </si>
  <si>
    <t>ZOPPETTI</t>
  </si>
  <si>
    <t>G.S. GUALDO</t>
  </si>
  <si>
    <t>FI008</t>
  </si>
  <si>
    <t>JA107617</t>
  </si>
  <si>
    <t>03:08:23</t>
  </si>
  <si>
    <t>00:39:44</t>
  </si>
  <si>
    <t>06:43</t>
  </si>
  <si>
    <t>COLLURA</t>
  </si>
  <si>
    <t>170100677</t>
  </si>
  <si>
    <t>03:08:45</t>
  </si>
  <si>
    <t>00:40:06</t>
  </si>
  <si>
    <t>06:44</t>
  </si>
  <si>
    <t>RS036</t>
  </si>
  <si>
    <t>Lf004976</t>
  </si>
  <si>
    <t>03:11:08</t>
  </si>
  <si>
    <t>00:42:29</t>
  </si>
  <si>
    <t>06:49</t>
  </si>
  <si>
    <t>RM173</t>
  </si>
  <si>
    <t>LA066281</t>
  </si>
  <si>
    <t>03:11:25</t>
  </si>
  <si>
    <t>00:42:46</t>
  </si>
  <si>
    <t>06:50</t>
  </si>
  <si>
    <t>BANELLI</t>
  </si>
  <si>
    <t>170327881</t>
  </si>
  <si>
    <t>03:12:58</t>
  </si>
  <si>
    <t>00:44:18</t>
  </si>
  <si>
    <t>06:53</t>
  </si>
  <si>
    <t>SILEI</t>
  </si>
  <si>
    <t>PG079</t>
  </si>
  <si>
    <t>Kb000843</t>
  </si>
  <si>
    <t>03:13:10</t>
  </si>
  <si>
    <t>00:44:31</t>
  </si>
  <si>
    <t>LANDUCCI</t>
  </si>
  <si>
    <t>FANS CLUB DANIELE BENNATI</t>
  </si>
  <si>
    <t>94348</t>
  </si>
  <si>
    <t>03:15:32</t>
  </si>
  <si>
    <t>00:46:52</t>
  </si>
  <si>
    <t>06:58</t>
  </si>
  <si>
    <t>AICS</t>
  </si>
  <si>
    <t>SCURI</t>
  </si>
  <si>
    <t>MAREMONTANA A.S.D.</t>
  </si>
  <si>
    <t>C040334</t>
  </si>
  <si>
    <t>170550462</t>
  </si>
  <si>
    <t>03:15:51</t>
  </si>
  <si>
    <t>00:47:11</t>
  </si>
  <si>
    <t>06:59</t>
  </si>
  <si>
    <t>CECCHI</t>
  </si>
  <si>
    <t>PISA ROAD RUNNERS CLUB</t>
  </si>
  <si>
    <t>PI412</t>
  </si>
  <si>
    <t>JH002600</t>
  </si>
  <si>
    <t>03:17:05</t>
  </si>
  <si>
    <t>00:48:25</t>
  </si>
  <si>
    <t>07:02</t>
  </si>
  <si>
    <t>SCHICCHI</t>
  </si>
  <si>
    <t>PODISTICA IL CAMPINO</t>
  </si>
  <si>
    <t>AR353</t>
  </si>
  <si>
    <t>JB001875</t>
  </si>
  <si>
    <t>03:20:00</t>
  </si>
  <si>
    <t>00:51:21</t>
  </si>
  <si>
    <t>07:08</t>
  </si>
  <si>
    <t>ASS.POD. DIL.PONTE FELCINO</t>
  </si>
  <si>
    <t>PG032</t>
  </si>
  <si>
    <t>AF022641</t>
  </si>
  <si>
    <t>03:22:26</t>
  </si>
  <si>
    <t>00:53:47</t>
  </si>
  <si>
    <t>07:13</t>
  </si>
  <si>
    <t>ENDAS</t>
  </si>
  <si>
    <t>A.S.D. AMATORI PODISTICA TERNI</t>
  </si>
  <si>
    <t>M020351</t>
  </si>
  <si>
    <t>03:23:02</t>
  </si>
  <si>
    <t>00:54:23</t>
  </si>
  <si>
    <t>07:15</t>
  </si>
  <si>
    <t>ROSAI</t>
  </si>
  <si>
    <t>L010333</t>
  </si>
  <si>
    <t>170839217</t>
  </si>
  <si>
    <t>03:23:03</t>
  </si>
  <si>
    <t>ZULLO</t>
  </si>
  <si>
    <t>A.S.D. POL. CHIANCIANO</t>
  </si>
  <si>
    <t>L090554</t>
  </si>
  <si>
    <t>170873824</t>
  </si>
  <si>
    <t>03:24:09</t>
  </si>
  <si>
    <t>00:55:30</t>
  </si>
  <si>
    <t>07:17</t>
  </si>
  <si>
    <t>FI384</t>
  </si>
  <si>
    <t>JC003856</t>
  </si>
  <si>
    <t>03:24:20</t>
  </si>
  <si>
    <t>00:55:40</t>
  </si>
  <si>
    <t>SCHEGGI</t>
  </si>
  <si>
    <t>JA107618</t>
  </si>
  <si>
    <t>03:24:30</t>
  </si>
  <si>
    <t>00:55:51</t>
  </si>
  <si>
    <t>07:18</t>
  </si>
  <si>
    <t>ARRAIS</t>
  </si>
  <si>
    <t>03:25:56</t>
  </si>
  <si>
    <t>00:57:17</t>
  </si>
  <si>
    <t>07:21</t>
  </si>
  <si>
    <t>170873815</t>
  </si>
  <si>
    <t>03:26:43</t>
  </si>
  <si>
    <t>00:58:04</t>
  </si>
  <si>
    <t>07:22</t>
  </si>
  <si>
    <t>JE005144</t>
  </si>
  <si>
    <t>03:26:47</t>
  </si>
  <si>
    <t>00:58:08</t>
  </si>
  <si>
    <t>07:23</t>
  </si>
  <si>
    <t>D+ TRAIL</t>
  </si>
  <si>
    <t>0113606</t>
  </si>
  <si>
    <t>03:27:36</t>
  </si>
  <si>
    <t>00:58:56</t>
  </si>
  <si>
    <t>07:24</t>
  </si>
  <si>
    <t>NARDULLI</t>
  </si>
  <si>
    <t>170823868</t>
  </si>
  <si>
    <t>03:27:40</t>
  </si>
  <si>
    <t>00:59:00</t>
  </si>
  <si>
    <t>A.S.D. ANGUILLARA SABAZIA RUNNING CLUB</t>
  </si>
  <si>
    <t>N4B0030</t>
  </si>
  <si>
    <t>170129841</t>
  </si>
  <si>
    <t>03:29:14</t>
  </si>
  <si>
    <t>01:00:35</t>
  </si>
  <si>
    <t>07:28</t>
  </si>
  <si>
    <t>AD010282</t>
  </si>
  <si>
    <t>03:32:37</t>
  </si>
  <si>
    <t>01:03:58</t>
  </si>
  <si>
    <t>07:35</t>
  </si>
  <si>
    <t>GUAZZINI</t>
  </si>
  <si>
    <t>ASD 29 MARTIRI</t>
  </si>
  <si>
    <t>0213</t>
  </si>
  <si>
    <t>170168233</t>
  </si>
  <si>
    <t>03:34:27</t>
  </si>
  <si>
    <t>01:05:48</t>
  </si>
  <si>
    <t>07:39</t>
  </si>
  <si>
    <t>ATTEMPATI</t>
  </si>
  <si>
    <t>A.S.D. LA CHIANINA</t>
  </si>
  <si>
    <t>L090094</t>
  </si>
  <si>
    <t>170899254</t>
  </si>
  <si>
    <t>03:36:07</t>
  </si>
  <si>
    <t>01:07:28</t>
  </si>
  <si>
    <t>07:43</t>
  </si>
  <si>
    <t>ZANGHERI</t>
  </si>
  <si>
    <t>BANDA DEI MALANDRINI A.S.D.</t>
  </si>
  <si>
    <t>L111345</t>
  </si>
  <si>
    <t>170106375</t>
  </si>
  <si>
    <t>03:38:23</t>
  </si>
  <si>
    <t>01:09:44</t>
  </si>
  <si>
    <t>07:47</t>
  </si>
  <si>
    <t>MELICIANI</t>
  </si>
  <si>
    <t>G.S.AMATORI POD. AREZZO</t>
  </si>
  <si>
    <t>AR056</t>
  </si>
  <si>
    <t>JB002610</t>
  </si>
  <si>
    <t>03:39:05</t>
  </si>
  <si>
    <t>01:10:25</t>
  </si>
  <si>
    <t>07:49</t>
  </si>
  <si>
    <t>GUALANDRI</t>
  </si>
  <si>
    <t>SAN DONNINO DI LIGURIA</t>
  </si>
  <si>
    <t>H080590</t>
  </si>
  <si>
    <t>170842781</t>
  </si>
  <si>
    <t>03:39:35</t>
  </si>
  <si>
    <t>01:10:56</t>
  </si>
  <si>
    <t>07:50</t>
  </si>
  <si>
    <t>STEFANI</t>
  </si>
  <si>
    <t>PIERGIOVANNI</t>
  </si>
  <si>
    <t>PAPERINI</t>
  </si>
  <si>
    <t>ATLETICA PONTICINO</t>
  </si>
  <si>
    <t>L012207</t>
  </si>
  <si>
    <t>170812265</t>
  </si>
  <si>
    <t>03:39:36</t>
  </si>
  <si>
    <t>01:10:57</t>
  </si>
  <si>
    <t>AGNOLETTI</t>
  </si>
  <si>
    <t>A.S.D. TEAM MARATHON BIKE</t>
  </si>
  <si>
    <t>L030881</t>
  </si>
  <si>
    <t>170798135</t>
  </si>
  <si>
    <t>03:40:13</t>
  </si>
  <si>
    <t>01:11:33</t>
  </si>
  <si>
    <t>07:51</t>
  </si>
  <si>
    <t>FOSCI</t>
  </si>
  <si>
    <t>A.S.D. POL. TIFERNUM V</t>
  </si>
  <si>
    <t>I040530</t>
  </si>
  <si>
    <t>170889465</t>
  </si>
  <si>
    <t>01:11:34</t>
  </si>
  <si>
    <t>AVIS FOIANO</t>
  </si>
  <si>
    <t>L012000</t>
  </si>
  <si>
    <t>170328005</t>
  </si>
  <si>
    <t>03:40:57</t>
  </si>
  <si>
    <t>01:12:18</t>
  </si>
  <si>
    <t>07:53</t>
  </si>
  <si>
    <t>BONCOMPAGNI</t>
  </si>
  <si>
    <t>170212176</t>
  </si>
  <si>
    <t>03:40:58</t>
  </si>
  <si>
    <t>01:12:19</t>
  </si>
  <si>
    <t>03:41:08</t>
  </si>
  <si>
    <t>01:12:29</t>
  </si>
  <si>
    <t>CELATI</t>
  </si>
  <si>
    <t>A.S.D. G.S. BELLAVISTA</t>
  </si>
  <si>
    <t>L090054</t>
  </si>
  <si>
    <t>170841222</t>
  </si>
  <si>
    <t>03:41:23</t>
  </si>
  <si>
    <t>01:12:43</t>
  </si>
  <si>
    <t>07:54</t>
  </si>
  <si>
    <t>POL. DILETT. MONTECCHIO 2000</t>
  </si>
  <si>
    <t>I040328</t>
  </si>
  <si>
    <t>170751177</t>
  </si>
  <si>
    <t>03:42:27</t>
  </si>
  <si>
    <t>01:13:48</t>
  </si>
  <si>
    <t>07:56</t>
  </si>
  <si>
    <t>CITO</t>
  </si>
  <si>
    <t>FC185</t>
  </si>
  <si>
    <t>GD000297</t>
  </si>
  <si>
    <t>03:46:36</t>
  </si>
  <si>
    <t>01:17:57</t>
  </si>
  <si>
    <t>08:05</t>
  </si>
  <si>
    <t>FEDORAK</t>
  </si>
  <si>
    <t>IVANNA</t>
  </si>
  <si>
    <t>L420378</t>
  </si>
  <si>
    <t>03:48:04</t>
  </si>
  <si>
    <t>01:19:25</t>
  </si>
  <si>
    <t>08:08</t>
  </si>
  <si>
    <t>ASD SPORT CORTONA</t>
  </si>
  <si>
    <t>059855</t>
  </si>
  <si>
    <t>03:48:21</t>
  </si>
  <si>
    <t>01:19:42</t>
  </si>
  <si>
    <t>08:09</t>
  </si>
  <si>
    <t>MSP ITALIA</t>
  </si>
  <si>
    <t>G.S. ATLETICA 75 CATTOLICA</t>
  </si>
  <si>
    <t>RN037</t>
  </si>
  <si>
    <t>GA045744</t>
  </si>
  <si>
    <t>03:48:43</t>
  </si>
  <si>
    <t>01:20:03</t>
  </si>
  <si>
    <t>08:10</t>
  </si>
  <si>
    <t>MANGANI</t>
  </si>
  <si>
    <t>JONATA</t>
  </si>
  <si>
    <t>170150069</t>
  </si>
  <si>
    <t>03:50:04</t>
  </si>
  <si>
    <t>01:21:24</t>
  </si>
  <si>
    <t>08:12</t>
  </si>
  <si>
    <t>PEZZUCCHI</t>
  </si>
  <si>
    <t>CLUB SPORTIVO FIRENZE POL. DIL.CA</t>
  </si>
  <si>
    <t>L021214</t>
  </si>
  <si>
    <t>170061875</t>
  </si>
  <si>
    <t>03:50:13</t>
  </si>
  <si>
    <t>01:21:34</t>
  </si>
  <si>
    <t>08:13</t>
  </si>
  <si>
    <t>DIBATTISTA</t>
  </si>
  <si>
    <t>BA739</t>
  </si>
  <si>
    <t>QA185830</t>
  </si>
  <si>
    <t>03:50:48</t>
  </si>
  <si>
    <t>01:22:08</t>
  </si>
  <si>
    <t>08:14</t>
  </si>
  <si>
    <t>UGGIOSI</t>
  </si>
  <si>
    <t>01:22:09</t>
  </si>
  <si>
    <t>DE POLI</t>
  </si>
  <si>
    <t>PASSO CAPPONI ASD</t>
  </si>
  <si>
    <t>BO544</t>
  </si>
  <si>
    <t>GB007426</t>
  </si>
  <si>
    <t>03:51:38</t>
  </si>
  <si>
    <t>01:22:58</t>
  </si>
  <si>
    <t>08:16</t>
  </si>
  <si>
    <t>RM069</t>
  </si>
  <si>
    <t>LE012107</t>
  </si>
  <si>
    <t>03:52:00</t>
  </si>
  <si>
    <t>01:23:20</t>
  </si>
  <si>
    <t>08:17</t>
  </si>
  <si>
    <t>F50-59</t>
  </si>
  <si>
    <t>03:52:06</t>
  </si>
  <si>
    <t>01:23:27</t>
  </si>
  <si>
    <t>N050274</t>
  </si>
  <si>
    <t>170562535</t>
  </si>
  <si>
    <t>03:52:07</t>
  </si>
  <si>
    <t>01:23:28</t>
  </si>
  <si>
    <t>GIANSANTI</t>
  </si>
  <si>
    <t>170085753</t>
  </si>
  <si>
    <t>03:52:13</t>
  </si>
  <si>
    <t>01:23:34</t>
  </si>
  <si>
    <t>MERLUCCI</t>
  </si>
  <si>
    <t>059854</t>
  </si>
  <si>
    <t>03:52:55</t>
  </si>
  <si>
    <t>01:24:16</t>
  </si>
  <si>
    <t>08:19</t>
  </si>
  <si>
    <t>DOMENICHELLI</t>
  </si>
  <si>
    <t>170812603</t>
  </si>
  <si>
    <t>03:55:13</t>
  </si>
  <si>
    <t>01:26:33</t>
  </si>
  <si>
    <t>08:24</t>
  </si>
  <si>
    <t>F40-49</t>
  </si>
  <si>
    <t>AR060</t>
  </si>
  <si>
    <t>JB002471</t>
  </si>
  <si>
    <t>03:55:22</t>
  </si>
  <si>
    <t>01:26:43</t>
  </si>
  <si>
    <t>GAGGIOLI</t>
  </si>
  <si>
    <t>170106209</t>
  </si>
  <si>
    <t>03:55:38</t>
  </si>
  <si>
    <t>01:26:58</t>
  </si>
  <si>
    <t>BARBONI</t>
  </si>
  <si>
    <t>170889450</t>
  </si>
  <si>
    <t>03:56:28</t>
  </si>
  <si>
    <t>01:27:49</t>
  </si>
  <si>
    <t>08:26</t>
  </si>
  <si>
    <t>PODISMO IL PONTE ASD</t>
  </si>
  <si>
    <t>L710288</t>
  </si>
  <si>
    <t>170911135</t>
  </si>
  <si>
    <t>03:56:39</t>
  </si>
  <si>
    <t>01:28:00</t>
  </si>
  <si>
    <t>08:27</t>
  </si>
  <si>
    <t>RINGRESSI</t>
  </si>
  <si>
    <t>FI447</t>
  </si>
  <si>
    <t>JC010478</t>
  </si>
  <si>
    <t>03:56:54</t>
  </si>
  <si>
    <t>01:28:15</t>
  </si>
  <si>
    <t>BOCCACCINI</t>
  </si>
  <si>
    <t>PT232</t>
  </si>
  <si>
    <t>03:57:08</t>
  </si>
  <si>
    <t>01:28:28</t>
  </si>
  <si>
    <t>08:28</t>
  </si>
  <si>
    <t>03:59:44</t>
  </si>
  <si>
    <t>01:31:05</t>
  </si>
  <si>
    <t>08:33</t>
  </si>
  <si>
    <t>n/a</t>
  </si>
  <si>
    <t>CALDESI</t>
  </si>
  <si>
    <t>170438309</t>
  </si>
  <si>
    <t>03:59:48</t>
  </si>
  <si>
    <t>01:31:09</t>
  </si>
  <si>
    <t>170085777</t>
  </si>
  <si>
    <t>04:02:47</t>
  </si>
  <si>
    <t>01:34:08</t>
  </si>
  <si>
    <t>08:40</t>
  </si>
  <si>
    <t>BETTAZZI</t>
  </si>
  <si>
    <t>170061855</t>
  </si>
  <si>
    <t>04:02:48</t>
  </si>
  <si>
    <t>TATANGELI</t>
  </si>
  <si>
    <t>170360935</t>
  </si>
  <si>
    <t>04:04:25</t>
  </si>
  <si>
    <t>01:35:45</t>
  </si>
  <si>
    <t>08:43</t>
  </si>
  <si>
    <t>CINELLI</t>
  </si>
  <si>
    <t>ASD LIBERTAS ATLETICA ZAGAROLO</t>
  </si>
  <si>
    <t>RMP173</t>
  </si>
  <si>
    <t>386473</t>
  </si>
  <si>
    <t>04:05:20</t>
  </si>
  <si>
    <t>01:36:40</t>
  </si>
  <si>
    <t>08:45</t>
  </si>
  <si>
    <t>LIBERTAS</t>
  </si>
  <si>
    <t>RS070</t>
  </si>
  <si>
    <t>LF001381</t>
  </si>
  <si>
    <t>04:05:35</t>
  </si>
  <si>
    <t>01:36:55</t>
  </si>
  <si>
    <t>08:46</t>
  </si>
  <si>
    <t>GIOMMONI</t>
  </si>
  <si>
    <t>04:06:51</t>
  </si>
  <si>
    <t>01:38:12</t>
  </si>
  <si>
    <t>08:48</t>
  </si>
  <si>
    <t>HARTWIG</t>
  </si>
  <si>
    <t>MARC ARNO</t>
  </si>
  <si>
    <t>GER</t>
  </si>
  <si>
    <t>046414</t>
  </si>
  <si>
    <t>04:09:06</t>
  </si>
  <si>
    <t>01:40:27</t>
  </si>
  <si>
    <t>08:53</t>
  </si>
  <si>
    <t>FIDAL RUNCARD</t>
  </si>
  <si>
    <t>FIORENZA</t>
  </si>
  <si>
    <t>LE TORRI PODISMO A.S.D.</t>
  </si>
  <si>
    <t>L022265</t>
  </si>
  <si>
    <t>170150243</t>
  </si>
  <si>
    <t>04:11:01</t>
  </si>
  <si>
    <t>01:42:21</t>
  </si>
  <si>
    <t>08:57</t>
  </si>
  <si>
    <t>RIVOLTA</t>
  </si>
  <si>
    <t>AVIS ZERO POSITIVO A.P.D.</t>
  </si>
  <si>
    <t>L023479</t>
  </si>
  <si>
    <t>170451143</t>
  </si>
  <si>
    <t>01:42:22</t>
  </si>
  <si>
    <t>MESCHI</t>
  </si>
  <si>
    <t>051096</t>
  </si>
  <si>
    <t>04:11:02</t>
  </si>
  <si>
    <t>01:42:23</t>
  </si>
  <si>
    <t>CF004880</t>
  </si>
  <si>
    <t>04:11:22</t>
  </si>
  <si>
    <t>01:42:42</t>
  </si>
  <si>
    <t>08:58</t>
  </si>
  <si>
    <t>CLARA</t>
  </si>
  <si>
    <t>LA007329</t>
  </si>
  <si>
    <t>ESSETRE RUNNING</t>
  </si>
  <si>
    <t>VE491</t>
  </si>
  <si>
    <t>04:14:19</t>
  </si>
  <si>
    <t>01:45:40</t>
  </si>
  <si>
    <t>09:04</t>
  </si>
  <si>
    <t>ZUBELLI</t>
  </si>
  <si>
    <t>A.S.D. SIENARUNNERS</t>
  </si>
  <si>
    <t>L090686</t>
  </si>
  <si>
    <t>04:14:20</t>
  </si>
  <si>
    <t>01:45:41</t>
  </si>
  <si>
    <t>NOCCIOLINI</t>
  </si>
  <si>
    <t>SACHA</t>
  </si>
  <si>
    <t>170812411</t>
  </si>
  <si>
    <t>04:14:49</t>
  </si>
  <si>
    <t>01:46:09</t>
  </si>
  <si>
    <t>09:06</t>
  </si>
  <si>
    <t>GORETTI</t>
  </si>
  <si>
    <t>Jb002882</t>
  </si>
  <si>
    <t>04:14:55</t>
  </si>
  <si>
    <t>01:46:16</t>
  </si>
  <si>
    <t>MOLEA</t>
  </si>
  <si>
    <t>04:15:11</t>
  </si>
  <si>
    <t>01:46:32</t>
  </si>
  <si>
    <t>CERULLO</t>
  </si>
  <si>
    <t>ASD APERDIFIATO</t>
  </si>
  <si>
    <t>MCT7Q4</t>
  </si>
  <si>
    <t>AE011547</t>
  </si>
  <si>
    <t>04:15:47</t>
  </si>
  <si>
    <t>01:47:08</t>
  </si>
  <si>
    <t>09:08</t>
  </si>
  <si>
    <t>VOSSI</t>
  </si>
  <si>
    <t>6BUT62</t>
  </si>
  <si>
    <t>AF022851</t>
  </si>
  <si>
    <t>04:15:48</t>
  </si>
  <si>
    <t>059792</t>
  </si>
  <si>
    <t>04:18:16</t>
  </si>
  <si>
    <t>01:49:37</t>
  </si>
  <si>
    <t>09:13</t>
  </si>
  <si>
    <t>CECCANIBBI</t>
  </si>
  <si>
    <t>JB002856</t>
  </si>
  <si>
    <t>BARTOLUCCI</t>
  </si>
  <si>
    <t>UBALDO</t>
  </si>
  <si>
    <t>GL002474</t>
  </si>
  <si>
    <t>04:19:25</t>
  </si>
  <si>
    <t>01:50:46</t>
  </si>
  <si>
    <t>09:15</t>
  </si>
  <si>
    <t>LE020982</t>
  </si>
  <si>
    <t>04:20:42</t>
  </si>
  <si>
    <t>01:52:03</t>
  </si>
  <si>
    <t>09:18</t>
  </si>
  <si>
    <t>RM032</t>
  </si>
  <si>
    <t>LE004798</t>
  </si>
  <si>
    <t>04:20:48</t>
  </si>
  <si>
    <t>01:52:09</t>
  </si>
  <si>
    <t>PITTERA</t>
  </si>
  <si>
    <t>04:21:42</t>
  </si>
  <si>
    <t>01:53:03</t>
  </si>
  <si>
    <t>09:20</t>
  </si>
  <si>
    <t>PARALOVO</t>
  </si>
  <si>
    <t>GRUPPO SPORTIVO ESERCITO</t>
  </si>
  <si>
    <t>11F2882</t>
  </si>
  <si>
    <t>856462T</t>
  </si>
  <si>
    <t>04:21:54</t>
  </si>
  <si>
    <t>01:53:15</t>
  </si>
  <si>
    <t>09:21</t>
  </si>
  <si>
    <t>170812268</t>
  </si>
  <si>
    <t>04:25:31</t>
  </si>
  <si>
    <t>01:56:51</t>
  </si>
  <si>
    <t>09:28</t>
  </si>
  <si>
    <t>TR040</t>
  </si>
  <si>
    <t>LA058073</t>
  </si>
  <si>
    <t>01:56:52</t>
  </si>
  <si>
    <t>KC000340</t>
  </si>
  <si>
    <t>04:25:33</t>
  </si>
  <si>
    <t>01:56:54</t>
  </si>
  <si>
    <t>09:29</t>
  </si>
  <si>
    <t>DIODATO</t>
  </si>
  <si>
    <t>JH001452</t>
  </si>
  <si>
    <t>04:26:05</t>
  </si>
  <si>
    <t>01:57:25</t>
  </si>
  <si>
    <t>09:30</t>
  </si>
  <si>
    <t>MENCI</t>
  </si>
  <si>
    <t>170839213</t>
  </si>
  <si>
    <t>04:26:55</t>
  </si>
  <si>
    <t>01:58:15</t>
  </si>
  <si>
    <t>09:31</t>
  </si>
  <si>
    <t>RASSINATI</t>
  </si>
  <si>
    <t>170812267</t>
  </si>
  <si>
    <t>04:26:58</t>
  </si>
  <si>
    <t>01:58:18</t>
  </si>
  <si>
    <t>09:32</t>
  </si>
  <si>
    <t>CUCCHIA</t>
  </si>
  <si>
    <t>04:27:46</t>
  </si>
  <si>
    <t>01:59:07</t>
  </si>
  <si>
    <t>09:33</t>
  </si>
  <si>
    <t>VIRGA</t>
  </si>
  <si>
    <t>ASD PODISTICA POMEZIA</t>
  </si>
  <si>
    <t>50126</t>
  </si>
  <si>
    <t>8005071</t>
  </si>
  <si>
    <t>04:33:44</t>
  </si>
  <si>
    <t>02:05:05</t>
  </si>
  <si>
    <t>09:46</t>
  </si>
  <si>
    <t>ACSI</t>
  </si>
  <si>
    <t>MARROCCO</t>
  </si>
  <si>
    <t>ILEANA</t>
  </si>
  <si>
    <t>0113614</t>
  </si>
  <si>
    <t>0113608</t>
  </si>
  <si>
    <t>04:33:45</t>
  </si>
  <si>
    <t>BRARDINONI</t>
  </si>
  <si>
    <t>ATL. URBANIA</t>
  </si>
  <si>
    <t>PU016</t>
  </si>
  <si>
    <t>HE001189</t>
  </si>
  <si>
    <t>04:34:01</t>
  </si>
  <si>
    <t>02:05:22</t>
  </si>
  <si>
    <t>09:47</t>
  </si>
  <si>
    <t>PARIGI</t>
  </si>
  <si>
    <t>055771</t>
  </si>
  <si>
    <t>MARIANGELONI</t>
  </si>
  <si>
    <t>PG077</t>
  </si>
  <si>
    <t>KB004732</t>
  </si>
  <si>
    <t>04:35:31</t>
  </si>
  <si>
    <t>02:06:51</t>
  </si>
  <si>
    <t>09:50</t>
  </si>
  <si>
    <t>TARSI</t>
  </si>
  <si>
    <t>NEVER STOP RUN A.S.D.</t>
  </si>
  <si>
    <t>I050367</t>
  </si>
  <si>
    <t>170447022</t>
  </si>
  <si>
    <t>02:06:52</t>
  </si>
  <si>
    <t>AF022695</t>
  </si>
  <si>
    <t>04:35:32</t>
  </si>
  <si>
    <t>MAGI</t>
  </si>
  <si>
    <t>C.R. BANCA MONTE DEI PASCHI DI SIENA</t>
  </si>
  <si>
    <t>L090149</t>
  </si>
  <si>
    <t>170754359</t>
  </si>
  <si>
    <t>04:36:41</t>
  </si>
  <si>
    <t>02:08:02</t>
  </si>
  <si>
    <t>09:52</t>
  </si>
  <si>
    <t>BARONCINI</t>
  </si>
  <si>
    <t>ATL.BORGO A BUGGIANO</t>
  </si>
  <si>
    <t>PT121</t>
  </si>
  <si>
    <t>jj001739</t>
  </si>
  <si>
    <t>04:36:43</t>
  </si>
  <si>
    <t>02:08:04</t>
  </si>
  <si>
    <t>RODRIGUEZ</t>
  </si>
  <si>
    <t>MARLENE</t>
  </si>
  <si>
    <t>COL</t>
  </si>
  <si>
    <t>170150080</t>
  </si>
  <si>
    <t>04:41:27</t>
  </si>
  <si>
    <t>02:12:47</t>
  </si>
  <si>
    <t>10:03</t>
  </si>
  <si>
    <t>296497</t>
  </si>
  <si>
    <t>04:41:29</t>
  </si>
  <si>
    <t>02:12:50</t>
  </si>
  <si>
    <t>170646376</t>
  </si>
  <si>
    <t>04:43:45</t>
  </si>
  <si>
    <t>02:15:06</t>
  </si>
  <si>
    <t>10:08</t>
  </si>
  <si>
    <t>TR041</t>
  </si>
  <si>
    <t>KC000922</t>
  </si>
  <si>
    <t>04:46:42</t>
  </si>
  <si>
    <t>02:18:03</t>
  </si>
  <si>
    <t>10:14</t>
  </si>
  <si>
    <t>MONACI</t>
  </si>
  <si>
    <t>MONTERIGGIONI SPORT CULTURA A.S.D.</t>
  </si>
  <si>
    <t>L090111</t>
  </si>
  <si>
    <t>170841306</t>
  </si>
  <si>
    <t>04:49:49</t>
  </si>
  <si>
    <t>02:21:10</t>
  </si>
  <si>
    <t>10:21</t>
  </si>
  <si>
    <t>170066707</t>
  </si>
  <si>
    <t>04:52:04</t>
  </si>
  <si>
    <t>02:23:25</t>
  </si>
  <si>
    <t>10:25</t>
  </si>
  <si>
    <t>CAMERTONI</t>
  </si>
  <si>
    <t>ASD ROMA ECOMARATONA</t>
  </si>
  <si>
    <t>N4D1579</t>
  </si>
  <si>
    <t>170127250</t>
  </si>
  <si>
    <t>04:53:26</t>
  </si>
  <si>
    <t>02:24:47</t>
  </si>
  <si>
    <t>10:28</t>
  </si>
  <si>
    <t>FILERI</t>
  </si>
  <si>
    <t>TAMARA</t>
  </si>
  <si>
    <t>170447006</t>
  </si>
  <si>
    <t>05:09:40</t>
  </si>
  <si>
    <t>02:41:01</t>
  </si>
  <si>
    <t>11:03</t>
  </si>
  <si>
    <t>CAPOLINO</t>
  </si>
  <si>
    <t>PARMEGGIANI</t>
  </si>
  <si>
    <t>BO527</t>
  </si>
  <si>
    <t>gb006863</t>
  </si>
  <si>
    <t>05:14:22</t>
  </si>
  <si>
    <t>02:45:43</t>
  </si>
  <si>
    <t>11:13</t>
  </si>
  <si>
    <t>gb006242</t>
  </si>
  <si>
    <t>05:14:24</t>
  </si>
  <si>
    <t>02:45:44</t>
  </si>
  <si>
    <t>RONDA GHIBELLINA</t>
  </si>
  <si>
    <t>L012019</t>
  </si>
  <si>
    <t>170327898</t>
  </si>
  <si>
    <t>05:32:07</t>
  </si>
  <si>
    <t>03:03:28</t>
  </si>
  <si>
    <t>11:51</t>
  </si>
  <si>
    <t>JONATHAN</t>
  </si>
  <si>
    <t>170327901</t>
  </si>
  <si>
    <t>05:32:08</t>
  </si>
  <si>
    <t>03:03:29</t>
  </si>
  <si>
    <t>BG795</t>
  </si>
  <si>
    <t>JL000310</t>
  </si>
  <si>
    <t>05:54:16</t>
  </si>
  <si>
    <t>03:25:36</t>
  </si>
  <si>
    <t>12:39</t>
  </si>
  <si>
    <t>ASD ATLETICA CAPRAIA E LIMITE</t>
  </si>
  <si>
    <t>L101189</t>
  </si>
  <si>
    <t>170115653</t>
  </si>
  <si>
    <t>03:25:37</t>
  </si>
  <si>
    <t>05:56:39</t>
  </si>
  <si>
    <t>03:27:59</t>
  </si>
  <si>
    <t>12:44</t>
  </si>
  <si>
    <t>PICCARDUCCI</t>
  </si>
  <si>
    <t>050273</t>
  </si>
  <si>
    <t>03:28:00</t>
  </si>
  <si>
    <t>CASSARRI</t>
  </si>
  <si>
    <t>PI242</t>
  </si>
  <si>
    <t>JH001484</t>
  </si>
  <si>
    <t>05:56:40</t>
  </si>
  <si>
    <t>03:28:01</t>
  </si>
  <si>
    <t>N4D1922</t>
  </si>
  <si>
    <t>06:06:59</t>
  </si>
  <si>
    <t>03:38:20</t>
  </si>
  <si>
    <t>13:06</t>
  </si>
  <si>
    <t>GIARDINA</t>
  </si>
  <si>
    <t>SANTA</t>
  </si>
  <si>
    <t>F-OV50</t>
  </si>
  <si>
    <t>ASD PODISTICA PERALTO GENOVA</t>
  </si>
  <si>
    <t>GE456</t>
  </si>
  <si>
    <t>BB000637</t>
  </si>
  <si>
    <t>06:08:47</t>
  </si>
  <si>
    <t>03:40:08</t>
  </si>
  <si>
    <t>13:10</t>
  </si>
  <si>
    <t>RONDA VALLIGIANA, CASTIGLION FIORENTINO  - 29/01/2017 -  28 Km / D + 1400 m</t>
  </si>
  <si>
    <t>GALIZZI ALESSANDRO</t>
  </si>
  <si>
    <t>ITA, ATLETICA ISOLA D'ELBA</t>
  </si>
  <si>
    <t>CAINI GIOVANNI</t>
  </si>
  <si>
    <t>ITA, IL PONTE SCANDICCI A.S.D. PODISTICA</t>
  </si>
  <si>
    <t>+11:20</t>
  </si>
  <si>
    <t>GRANATELLI GIORDANO</t>
  </si>
  <si>
    <t>+11:50</t>
  </si>
  <si>
    <t>PREGNOLATO DANIELE</t>
  </si>
  <si>
    <t>ITA, LIBERO</t>
  </si>
  <si>
    <t>+13:21</t>
  </si>
  <si>
    <t>ROSI LUCA</t>
  </si>
  <si>
    <t>ITA, A.S.D. LA CHIANINA</t>
  </si>
  <si>
    <t>+14:32</t>
  </si>
  <si>
    <t>CASELLI FABIO</t>
  </si>
  <si>
    <t>ITA, EDEN SPORT SCSD</t>
  </si>
  <si>
    <t>+15:24</t>
  </si>
  <si>
    <t>DI PIETRO GIACOMO</t>
  </si>
  <si>
    <t>ITA, POL. ARCI UISP VENTURINA</t>
  </si>
  <si>
    <t>+17:00</t>
  </si>
  <si>
    <t>GHIANDAI GIANNI</t>
  </si>
  <si>
    <t>ITA, ATL. SESTINI FIAMME VERDI AR</t>
  </si>
  <si>
    <t>+18:46</t>
  </si>
  <si>
    <t>LACADI PAOLI GIACOMO</t>
  </si>
  <si>
    <t>ITA, A.S.D. ATL. MARCIATORI MUGELLO</t>
  </si>
  <si>
    <t>+20:57</t>
  </si>
  <si>
    <t>CUCCHI SIMONE</t>
  </si>
  <si>
    <t>ITA, X-BIONIC RUNNING TEAM</t>
  </si>
  <si>
    <t>+23:16</t>
  </si>
  <si>
    <t>ATTICCIATI MAURIZIO</t>
  </si>
  <si>
    <t>ITA, EVENTSPORT - SAN GALGANO RUNNERS A.S.D.</t>
  </si>
  <si>
    <t>+26:47</t>
  </si>
  <si>
    <t>MAGI MARCO</t>
  </si>
  <si>
    <t>+27:12</t>
  </si>
  <si>
    <t>PANNOCCHIA GINO</t>
  </si>
  <si>
    <t>ITA, A.S.D. ATLETICA PORCARI</t>
  </si>
  <si>
    <t>+27:47</t>
  </si>
  <si>
    <t>GUZZI MARIA CRISTINA</t>
  </si>
  <si>
    <t>ITA, ASD AMICI DELLO SPORT PODISTIC</t>
  </si>
  <si>
    <t>+27:55</t>
  </si>
  <si>
    <t>CINESI PIETRO</t>
  </si>
  <si>
    <t>ITA, GAV VERTOVA</t>
  </si>
  <si>
    <t>+27:59</t>
  </si>
  <si>
    <t>BELLONI LUCA</t>
  </si>
  <si>
    <t>ITA, AVIS FOIANO</t>
  </si>
  <si>
    <t>+28:12</t>
  </si>
  <si>
    <t>SCALZO ANTONIO</t>
  </si>
  <si>
    <t>ITA, A.S.D.LE ANCELLE</t>
  </si>
  <si>
    <t>+28:27</t>
  </si>
  <si>
    <t>+29:37</t>
  </si>
  <si>
    <t>KONE ALI'</t>
  </si>
  <si>
    <t>ITA, CIRCOLO RISORTI BUONCONVENTO</t>
  </si>
  <si>
    <t>+31:50</t>
  </si>
  <si>
    <t>SCIMECA NICOLA</t>
  </si>
  <si>
    <t>ITA, ASD KINOMANA</t>
  </si>
  <si>
    <t>+31:56</t>
  </si>
  <si>
    <t>SANTUCCI LEONARDO</t>
  </si>
  <si>
    <t>ITA, CRAL NUOVO PIGNONE</t>
  </si>
  <si>
    <t>+32:14</t>
  </si>
  <si>
    <t>ATTEMPATI ANDREA</t>
  </si>
  <si>
    <t>+32:47</t>
  </si>
  <si>
    <t>VALLERANI FRANCESCO</t>
  </si>
  <si>
    <t>ITA, A.S.D.ASIA WARRIORS TEAM</t>
  </si>
  <si>
    <t>+33:20</t>
  </si>
  <si>
    <t>ANSELMI SIMONE</t>
  </si>
  <si>
    <t>ITA, A.S.D. S.P. TORRE DEL MANGIA</t>
  </si>
  <si>
    <t>+33:25</t>
  </si>
  <si>
    <t>CHIOSI GIAMPAOLO</t>
  </si>
  <si>
    <t>ITA, HAPPY RUNNER CLUB</t>
  </si>
  <si>
    <t>+34:47</t>
  </si>
  <si>
    <t>CESARETTI MASSIMO</t>
  </si>
  <si>
    <t>ITA, A.S.D. POL. CHIANCIANO</t>
  </si>
  <si>
    <t>+35:27</t>
  </si>
  <si>
    <t>SPADA ALBERTO</t>
  </si>
  <si>
    <t>+35:47</t>
  </si>
  <si>
    <t>CHECCAGLINI LUCIA</t>
  </si>
  <si>
    <t>ITA, ATLETICA PONTICINO</t>
  </si>
  <si>
    <t>+36:49</t>
  </si>
  <si>
    <t>PAPERINI GIAMPIERO</t>
  </si>
  <si>
    <t>+36:51</t>
  </si>
  <si>
    <t>GENCA ROBERTO</t>
  </si>
  <si>
    <t>+37:08</t>
  </si>
  <si>
    <t>GROSSET STEFANO</t>
  </si>
  <si>
    <t>+37:48</t>
  </si>
  <si>
    <t>POROLI RAFFAELLA</t>
  </si>
  <si>
    <t>ITA, ATL. VERBANO</t>
  </si>
  <si>
    <t>+39:03</t>
  </si>
  <si>
    <t>CLARICHETTI MAURO</t>
  </si>
  <si>
    <t>+39:08</t>
  </si>
  <si>
    <t>BARTALUCCI NICOLA</t>
  </si>
  <si>
    <t>+39:31</t>
  </si>
  <si>
    <t>BAROLA MARCO</t>
  </si>
  <si>
    <t>ITA, ATLETICA IL COLLE ASD</t>
  </si>
  <si>
    <t>+39:37</t>
  </si>
  <si>
    <t>PUZELLA SALVO</t>
  </si>
  <si>
    <t>ITA, RUNCARD</t>
  </si>
  <si>
    <t>+39:43</t>
  </si>
  <si>
    <t>FUSI MAURO</t>
  </si>
  <si>
    <t>ITA, C.R. BANCA MONTE DEI PASCHI DI SIENA</t>
  </si>
  <si>
    <t>+40:12</t>
  </si>
  <si>
    <t>BORGONOVO GIUSEPPE</t>
  </si>
  <si>
    <t>ITA, G.P. GORGONZOLA '88</t>
  </si>
  <si>
    <t>+40:17</t>
  </si>
  <si>
    <t>RUSSO MASSIMO</t>
  </si>
  <si>
    <t>+40:57</t>
  </si>
  <si>
    <t>BARNABEI CARLO</t>
  </si>
  <si>
    <t>ITA, GS MELE MARCE ASSOCIAZIONE LU</t>
  </si>
  <si>
    <t>+40:59</t>
  </si>
  <si>
    <t>TROILO UMBERTO</t>
  </si>
  <si>
    <t>+41:01</t>
  </si>
  <si>
    <t>BUSTI DANIELE</t>
  </si>
  <si>
    <t>ITA, ASD APERDIFIATO</t>
  </si>
  <si>
    <t>+41:07</t>
  </si>
  <si>
    <t>LASTRI MARIA ELISABETTA</t>
  </si>
  <si>
    <t>ITA, A.S.D. IL GREGGE RIBELLE</t>
  </si>
  <si>
    <t>+42:01</t>
  </si>
  <si>
    <t>CESARETTI ERIKA</t>
  </si>
  <si>
    <t>+42:39</t>
  </si>
  <si>
    <t>MAZZINI MARCO</t>
  </si>
  <si>
    <t>ITA, A.S.D. G. POD. R. VALENTI</t>
  </si>
  <si>
    <t>+42:54</t>
  </si>
  <si>
    <t>EMILI GINO</t>
  </si>
  <si>
    <t>ITA, MONTERIGGIONI SPORT CULTURA A.S.D.</t>
  </si>
  <si>
    <t>+43:31</t>
  </si>
  <si>
    <t>PIALLI FRANCESCO</t>
  </si>
  <si>
    <t>+43:39</t>
  </si>
  <si>
    <t>GIANASSI IACOPO</t>
  </si>
  <si>
    <t>+43:47</t>
  </si>
  <si>
    <t>BRANDI ADRIANO</t>
  </si>
  <si>
    <t>+43:51</t>
  </si>
  <si>
    <t>BIAGINI FEDERICO</t>
  </si>
  <si>
    <t>+46:26</t>
  </si>
  <si>
    <t>MEIATTINI MASSIMO</t>
  </si>
  <si>
    <t>ITA, A.S.D. SIENARUNNERS</t>
  </si>
  <si>
    <t>+46:52</t>
  </si>
  <si>
    <t>MEDDA EMANUELE</t>
  </si>
  <si>
    <t>ITA, LBM SPORT TEAM</t>
  </si>
  <si>
    <t>+47:13</t>
  </si>
  <si>
    <t>PUCCI ALBANO</t>
  </si>
  <si>
    <t>+47:24</t>
  </si>
  <si>
    <t>PIAZZA MASSIMO</t>
  </si>
  <si>
    <t>ITA, DK RUNNERS MILANO</t>
  </si>
  <si>
    <t>+47:29</t>
  </si>
  <si>
    <t>SCIAMANNA LUCA</t>
  </si>
  <si>
    <t>ITA, ATLETICA AVIS SARNANO</t>
  </si>
  <si>
    <t>+47:59</t>
  </si>
  <si>
    <t>MAURA LUCA</t>
  </si>
  <si>
    <t>ITA, A.S.D. TEAM MARATHON BIKE</t>
  </si>
  <si>
    <t>+48:06</t>
  </si>
  <si>
    <t>GODFREY CHRISTINE</t>
  </si>
  <si>
    <t>USA, A.S.D. POLISPORTIVA 5 TERRE</t>
  </si>
  <si>
    <t>+48:25</t>
  </si>
  <si>
    <t>PACINI STELLA</t>
  </si>
  <si>
    <t>+49:08</t>
  </si>
  <si>
    <t>OLMASTRONI DUCCIO</t>
  </si>
  <si>
    <t>ITA, CS OLIMPIA POGGIO AL VENTO ASD</t>
  </si>
  <si>
    <t>+49:12</t>
  </si>
  <si>
    <t>COLANTUONO DEBORA</t>
  </si>
  <si>
    <t>ITA, GLI SPUNTATI TEAM RUNNING POGGIO A CAIANO A.S.D.</t>
  </si>
  <si>
    <t>+49:23</t>
  </si>
  <si>
    <t>GAMBINI ALESSIO</t>
  </si>
  <si>
    <t>+49:37</t>
  </si>
  <si>
    <t>VITALE RAFFAELE</t>
  </si>
  <si>
    <t>ITA, G. POD. LE SBARRE</t>
  </si>
  <si>
    <t>+49:48</t>
  </si>
  <si>
    <t>DEL PIANO MARTA</t>
  </si>
  <si>
    <t>+49:52</t>
  </si>
  <si>
    <t>BAZZANA NADIA</t>
  </si>
  <si>
    <t>ITA, G.S. OREZZO</t>
  </si>
  <si>
    <t>+49:55</t>
  </si>
  <si>
    <t>FONTANA ROBERTO</t>
  </si>
  <si>
    <t>ITA, ASD ORTICA TEAM</t>
  </si>
  <si>
    <t>+49:59</t>
  </si>
  <si>
    <t>GARGIULO LUCA</t>
  </si>
  <si>
    <t>ITA, A.S.D. TIBUR RUNNERS</t>
  </si>
  <si>
    <t>+50:09</t>
  </si>
  <si>
    <t>BOVINI CHRISTIAN</t>
  </si>
  <si>
    <t>+50:14</t>
  </si>
  <si>
    <t>GASPARINI GIOVANNI</t>
  </si>
  <si>
    <t>+50:16</t>
  </si>
  <si>
    <t>SESSA IVAN</t>
  </si>
  <si>
    <t>ITA, COOP SPORTIVA DIL. YMCA</t>
  </si>
  <si>
    <t>+50:24</t>
  </si>
  <si>
    <t>DANIELE CARLO</t>
  </si>
  <si>
    <t>+50:27</t>
  </si>
  <si>
    <t>VERONESI ANDREA</t>
  </si>
  <si>
    <t>+50:47</t>
  </si>
  <si>
    <t>COSSU DAVIDE</t>
  </si>
  <si>
    <t>+50:59</t>
  </si>
  <si>
    <t>FANESCHI LORENZO</t>
  </si>
  <si>
    <t>+51:03</t>
  </si>
  <si>
    <t>GRIECO GIANLUCA</t>
  </si>
  <si>
    <t>+51:08</t>
  </si>
  <si>
    <t>STRINGARI SILVIA</t>
  </si>
  <si>
    <t>ITA, G.S. ORECCHIELLA GARFAGNANA</t>
  </si>
  <si>
    <t>+51:21</t>
  </si>
  <si>
    <t>DADDI NICCOLO</t>
  </si>
  <si>
    <t>+51:32</t>
  </si>
  <si>
    <t>DE ANGELIS ROBERTO</t>
  </si>
  <si>
    <t>ITA, A.S.D. MISANO PODISMO</t>
  </si>
  <si>
    <t>+51:42</t>
  </si>
  <si>
    <t>MARTINI MAURIZIO</t>
  </si>
  <si>
    <t>ITA, PRATO NORD PODISMO</t>
  </si>
  <si>
    <t>BERGAMINI GIOVANNI</t>
  </si>
  <si>
    <t>ITA, A.S.D. AVIS STIAVA</t>
  </si>
  <si>
    <t>+51:47</t>
  </si>
  <si>
    <t>GUALDONI DANIELE</t>
  </si>
  <si>
    <t>+52:08</t>
  </si>
  <si>
    <t>THOMPSON ROBERT</t>
  </si>
  <si>
    <t>USA, RUNCARD</t>
  </si>
  <si>
    <t>+52:13</t>
  </si>
  <si>
    <t>ZARO ALESSANDRO</t>
  </si>
  <si>
    <t>ITA, ATL. SAN MARCO U.S. ACLI</t>
  </si>
  <si>
    <t>+52:19</t>
  </si>
  <si>
    <t>COMI GIUSEPPE</t>
  </si>
  <si>
    <t>+52:32</t>
  </si>
  <si>
    <t>CALAMAI STEFANO</t>
  </si>
  <si>
    <t>+52:45</t>
  </si>
  <si>
    <t>FATIGHENTI GIOVANNI</t>
  </si>
  <si>
    <t>ITA, A.S.D. MARATONABILI ONLUS</t>
  </si>
  <si>
    <t>+53:02</t>
  </si>
  <si>
    <t>MOSCATELLI STEFANO</t>
  </si>
  <si>
    <t>+53:27</t>
  </si>
  <si>
    <t>PONSO LAURA</t>
  </si>
  <si>
    <t>+53:34</t>
  </si>
  <si>
    <t>DI MAIO ALESSANDRO</t>
  </si>
  <si>
    <t>ITA, SEMPRE DI CORSA TEAM TESTI</t>
  </si>
  <si>
    <t>+53:43</t>
  </si>
  <si>
    <t>RASPI LUCIA</t>
  </si>
  <si>
    <t>ITA, G.P.PIOMBINO AVIS</t>
  </si>
  <si>
    <t>+53:54</t>
  </si>
  <si>
    <t>TOPPETTI DAVID</t>
  </si>
  <si>
    <t>ITA, ASD CLUB M</t>
  </si>
  <si>
    <t>+54:18</t>
  </si>
  <si>
    <t>PISTELLI SAMUELE</t>
  </si>
  <si>
    <t>ITA, RUNNERS BARBERINO A.S.D.</t>
  </si>
  <si>
    <t>+55:20</t>
  </si>
  <si>
    <t>SOCCI SANDRO</t>
  </si>
  <si>
    <t>+55:37</t>
  </si>
  <si>
    <t>FREDIANI ALBERTO</t>
  </si>
  <si>
    <t>+55:39</t>
  </si>
  <si>
    <t>BITTARELLI NATALE</t>
  </si>
  <si>
    <t>ITA, NAVE U.S. A.S.D.</t>
  </si>
  <si>
    <t>+55:45</t>
  </si>
  <si>
    <t>TINTI PAOLO</t>
  </si>
  <si>
    <t>+56:39</t>
  </si>
  <si>
    <t>BRIGNOLI DAVIDE</t>
  </si>
  <si>
    <t>+56:41</t>
  </si>
  <si>
    <t>PERACCHI ELENA</t>
  </si>
  <si>
    <t>ITA, LA RECASTELLO RADICI GROUP</t>
  </si>
  <si>
    <t>+56:53</t>
  </si>
  <si>
    <t>BIGI ADRIANO</t>
  </si>
  <si>
    <t>ITA, ATL.SANGIOVANNESE 1967</t>
  </si>
  <si>
    <t>+56:58</t>
  </si>
  <si>
    <t>BARBAGLI SANDRO</t>
  </si>
  <si>
    <t>VALCI STEFANO</t>
  </si>
  <si>
    <t>LANCELLOTTI RITA GIOVANNA</t>
  </si>
  <si>
    <t>+57:13</t>
  </si>
  <si>
    <t>BROGI ALESSANDRO</t>
  </si>
  <si>
    <t>CANOVI FABIO</t>
  </si>
  <si>
    <t>+57:54</t>
  </si>
  <si>
    <t>VANGI MAURIZIO</t>
  </si>
  <si>
    <t>ITA, 1° E PIZZA BIKE G.S.</t>
  </si>
  <si>
    <t>+58:23</t>
  </si>
  <si>
    <t>FORCONI GIANCARLO</t>
  </si>
  <si>
    <t>ITA, GRUPPO PODISTICO FRAT.ZA POP. DI GRASSINA ASD</t>
  </si>
  <si>
    <t>+58:41</t>
  </si>
  <si>
    <t>RANFAGNI GRAZIA</t>
  </si>
  <si>
    <t>ITA, MAIANO G.S.</t>
  </si>
  <si>
    <t>+1:00:29</t>
  </si>
  <si>
    <t>MORELLINI MARIO</t>
  </si>
  <si>
    <t>ITA, TRAIL ROMAGNA</t>
  </si>
  <si>
    <t>+1:01:12</t>
  </si>
  <si>
    <t>GIANNETTI CLAUDIO</t>
  </si>
  <si>
    <t>ITA, GRUPPO POD. I RISORTI BUONCONVENTO A.S.D</t>
  </si>
  <si>
    <t>+1:01:22</t>
  </si>
  <si>
    <t>VENDRAMIN GIOVANNI GIUSEPPE</t>
  </si>
  <si>
    <t>ITA, G.S. LE PANCHE CASTELQUARTO</t>
  </si>
  <si>
    <t>+1:02:01</t>
  </si>
  <si>
    <t>RICCI FABRIZIO</t>
  </si>
  <si>
    <t>+1:02:39</t>
  </si>
  <si>
    <t>MALFATTI FRANCESCA</t>
  </si>
  <si>
    <t>ITA, PISA ROAD RUNNERS CLUB</t>
  </si>
  <si>
    <t>DE BIASIO NICOLA</t>
  </si>
  <si>
    <t>+1:03:11</t>
  </si>
  <si>
    <t>CALDESI FULVIO</t>
  </si>
  <si>
    <t>+1:03:12</t>
  </si>
  <si>
    <t>JOTI ROVENA</t>
  </si>
  <si>
    <t>ALB, X-BIONIC RUNNING TEAM</t>
  </si>
  <si>
    <t>+1:03:27</t>
  </si>
  <si>
    <t>BOERI DARIO</t>
  </si>
  <si>
    <t>+1:04:12</t>
  </si>
  <si>
    <t>ROSSI MARCO</t>
  </si>
  <si>
    <t>+1:04:18</t>
  </si>
  <si>
    <t>GIANNINI PAOLO</t>
  </si>
  <si>
    <t>+1:04:26</t>
  </si>
  <si>
    <t>VEZZANI FLAVIA</t>
  </si>
  <si>
    <t>+1:04:31</t>
  </si>
  <si>
    <t>BETTI CRISTINA</t>
  </si>
  <si>
    <t>+1:04:37</t>
  </si>
  <si>
    <t>PASSAMONTI ALIDA</t>
  </si>
  <si>
    <t>ITA, C.D.P. CIRC.DIP.PERUGINA</t>
  </si>
  <si>
    <t>+1:04:41</t>
  </si>
  <si>
    <t>BELLUGI GIACOMO</t>
  </si>
  <si>
    <t>ITA, ASS.ATL.VALDORCIA</t>
  </si>
  <si>
    <t>+1:05:02</t>
  </si>
  <si>
    <t>SENESI MASSIMILIANO</t>
  </si>
  <si>
    <t>+1:05:35</t>
  </si>
  <si>
    <t>SGROMO VITTORIO</t>
  </si>
  <si>
    <t>ITA, ASD LA GALLA PONTEDERA ATL.</t>
  </si>
  <si>
    <t>+1:05:47</t>
  </si>
  <si>
    <t>MARRATA ALESSANDRA</t>
  </si>
  <si>
    <t>+1:06:12</t>
  </si>
  <si>
    <t>PALMERI GIUSEPPE</t>
  </si>
  <si>
    <t>ITA, GP FRATELLANZA POPOLARE DI GRASSINA ASD</t>
  </si>
  <si>
    <t>+1:06:22</t>
  </si>
  <si>
    <t>MOLINARI CECILIA</t>
  </si>
  <si>
    <t>+1:06:33</t>
  </si>
  <si>
    <t>TOMBA STEFANO</t>
  </si>
  <si>
    <t>ITA, MARATONA DELLE CITTA' DEL VINO</t>
  </si>
  <si>
    <t>+1:06:35</t>
  </si>
  <si>
    <t>BIGLIAZZI PAOLA</t>
  </si>
  <si>
    <t>+1:07:11</t>
  </si>
  <si>
    <t>BRANCHETTI STEFANO</t>
  </si>
  <si>
    <t>+1:07:12</t>
  </si>
  <si>
    <t>CERBIONI STEFANO</t>
  </si>
  <si>
    <t>ITA, G.S.IL FIORINO</t>
  </si>
  <si>
    <t>+1:07:50</t>
  </si>
  <si>
    <t>PEDALI SILVIA</t>
  </si>
  <si>
    <t>+1:08:08</t>
  </si>
  <si>
    <t>LAVIANO PIETRO</t>
  </si>
  <si>
    <t>+1:09:11</t>
  </si>
  <si>
    <t>FONTANESI STEFANO</t>
  </si>
  <si>
    <t>+1:09:16</t>
  </si>
  <si>
    <t>STORTI GAJANI ALESSANDRO</t>
  </si>
  <si>
    <t>+1:09:32</t>
  </si>
  <si>
    <t>NARDINI MARIA GRAZIA</t>
  </si>
  <si>
    <t>+1:10:05</t>
  </si>
  <si>
    <t>MOGLIONI SILVIA</t>
  </si>
  <si>
    <t>ITA, G.S. CAT SPORT ROMA</t>
  </si>
  <si>
    <t>+1:10:31</t>
  </si>
  <si>
    <t>BALBONI SIMONA</t>
  </si>
  <si>
    <t>ITA, G.P. VIGARANESE</t>
  </si>
  <si>
    <t>+1:11:08</t>
  </si>
  <si>
    <t>VICHI SUSANNA</t>
  </si>
  <si>
    <t>+1:11:16</t>
  </si>
  <si>
    <t>CECCHI GABRIELE</t>
  </si>
  <si>
    <t>+1:11:31</t>
  </si>
  <si>
    <t>RUMENI MASSIMO</t>
  </si>
  <si>
    <t>ITA, ASD PODISTICA MONTEGRANARO</t>
  </si>
  <si>
    <t>+1:11:39</t>
  </si>
  <si>
    <t>TOMELLERI CESARE</t>
  </si>
  <si>
    <t>+1:11:48</t>
  </si>
  <si>
    <t>SAVINO DIEGO</t>
  </si>
  <si>
    <t>+1:11:56</t>
  </si>
  <si>
    <t>GRASSINI ILARIA</t>
  </si>
  <si>
    <t>ITA, POD.OSPEDALIERI PISA</t>
  </si>
  <si>
    <t>+1:12:36</t>
  </si>
  <si>
    <t>BASELLO EGLE</t>
  </si>
  <si>
    <t>+1:12:49</t>
  </si>
  <si>
    <t>CHILLERI SILVIO</t>
  </si>
  <si>
    <t>ITA, A.S.D. 29 MARTIRI</t>
  </si>
  <si>
    <t>+1:13:34</t>
  </si>
  <si>
    <t>BARSOTTI ALBERTO</t>
  </si>
  <si>
    <t>+1:14:10</t>
  </si>
  <si>
    <t>CASOLI MARCO</t>
  </si>
  <si>
    <t>ITA, A.S.D. ATLETICA SABAUDIA</t>
  </si>
  <si>
    <t>+1:14:19</t>
  </si>
  <si>
    <t>MARCHETTI ANDREA</t>
  </si>
  <si>
    <t>+1:14:32</t>
  </si>
  <si>
    <t>CORSI MARCO</t>
  </si>
  <si>
    <t>ITA, MEZZANA LE LUMACHE A.S.D.</t>
  </si>
  <si>
    <t>+1:14:42</t>
  </si>
  <si>
    <t>NASTA ALESSANDRO</t>
  </si>
  <si>
    <t>+1:14:54</t>
  </si>
  <si>
    <t>MERLI ALESSANDRO</t>
  </si>
  <si>
    <t>ITA, ASD ATL. CESENATICO</t>
  </si>
  <si>
    <t>+1:16:03</t>
  </si>
  <si>
    <t>CIURNELLI LORETTA</t>
  </si>
  <si>
    <t>ITA, ASS.POD. DIL.PONTE FELCINO</t>
  </si>
  <si>
    <t>+1:16:08</t>
  </si>
  <si>
    <t>BRESCIANI SERGIO DIOMIRO</t>
  </si>
  <si>
    <t>+1:16:09</t>
  </si>
  <si>
    <t>RECCHIA ALESSANDRO</t>
  </si>
  <si>
    <t>+1:16:11</t>
  </si>
  <si>
    <t>GROSSALE PASQUALE</t>
  </si>
  <si>
    <t>MACCARINI FABIO</t>
  </si>
  <si>
    <t>+1:16:22</t>
  </si>
  <si>
    <t>RENIERI MASSIMO</t>
  </si>
  <si>
    <t>ITA, ASD 4 STORMO</t>
  </si>
  <si>
    <t>+1:16:23</t>
  </si>
  <si>
    <t>TORZINI SIMONA</t>
  </si>
  <si>
    <t>+1:16:48</t>
  </si>
  <si>
    <t>MANCIN SIMONE</t>
  </si>
  <si>
    <t>+1:16:57</t>
  </si>
  <si>
    <t>LEO GIORGIO</t>
  </si>
  <si>
    <t>+1:16:58</t>
  </si>
  <si>
    <t>BONINI NADIA</t>
  </si>
  <si>
    <t>ITA, ATLETICA MDS PANARIAGROUP ASD</t>
  </si>
  <si>
    <t>+1:17:07</t>
  </si>
  <si>
    <t>BENASSI EMANUELE</t>
  </si>
  <si>
    <t>GORELLI GABRIELE</t>
  </si>
  <si>
    <t>ITA, MONTALCINO TRAIL</t>
  </si>
  <si>
    <t>+1:17:31</t>
  </si>
  <si>
    <t>FARRONI LAMBERTO</t>
  </si>
  <si>
    <t>ITA, S.E.F. STAMURA ANCONA A.S.D.</t>
  </si>
  <si>
    <t>+1:17:38</t>
  </si>
  <si>
    <t>SMARGIASSI SERGIO</t>
  </si>
  <si>
    <t>ITA, A.S.ATLETICA FALCONARA</t>
  </si>
  <si>
    <t>LACERRA FIORENZO</t>
  </si>
  <si>
    <t>ITA, ASD NAMASTE'</t>
  </si>
  <si>
    <t>+1:17:50</t>
  </si>
  <si>
    <t>LEONE ROSSANO</t>
  </si>
  <si>
    <t>ITA, A.S.D. JOLLY MOTORS</t>
  </si>
  <si>
    <t>+1:17:54</t>
  </si>
  <si>
    <t>GASPARIN MANUEL</t>
  </si>
  <si>
    <t>+1:17:59</t>
  </si>
  <si>
    <t>RASSINATI CLAUDIA</t>
  </si>
  <si>
    <t>+1:18:17</t>
  </si>
  <si>
    <t>TAITI ENZO</t>
  </si>
  <si>
    <t>+1:18:28</t>
  </si>
  <si>
    <t>NICOLAIO GENEROSO</t>
  </si>
  <si>
    <t>+1:19:00</t>
  </si>
  <si>
    <t>ALVISI PAOLA</t>
  </si>
  <si>
    <t>+1:19:03</t>
  </si>
  <si>
    <t>AMICI ELISABETTA</t>
  </si>
  <si>
    <t>+1:19:27</t>
  </si>
  <si>
    <t>ALFANO MATTEO</t>
  </si>
  <si>
    <t>+1:19:34</t>
  </si>
  <si>
    <t>BRACCHI GIACOMO</t>
  </si>
  <si>
    <t>ITA, MARATHON C.-ALTA QUOTA LIVIGNO</t>
  </si>
  <si>
    <t>+1:19:38</t>
  </si>
  <si>
    <t>TORMENA AURORA</t>
  </si>
  <si>
    <t>ITA, CIMAVILLA RUNNING TEAM</t>
  </si>
  <si>
    <t>+1:19:46</t>
  </si>
  <si>
    <t>BRAIDO LUCA</t>
  </si>
  <si>
    <t>+1:19:54</t>
  </si>
  <si>
    <t>PAOLUCCI MAURO</t>
  </si>
  <si>
    <t>+1:20:12</t>
  </si>
  <si>
    <t>TUCI ANGELA</t>
  </si>
  <si>
    <t>+1:20:57</t>
  </si>
  <si>
    <t>ALOTTO PIERGIORGIO</t>
  </si>
  <si>
    <t>+1:20:59</t>
  </si>
  <si>
    <t>VEGRO SIMONA</t>
  </si>
  <si>
    <t>ITA, TARTARUGHE DELLA KIRGHISIA</t>
  </si>
  <si>
    <t>+1:21:01</t>
  </si>
  <si>
    <t>MORLACCHETTI ERMANNO</t>
  </si>
  <si>
    <t>+1:21:10</t>
  </si>
  <si>
    <t>GELLI BARBARA</t>
  </si>
  <si>
    <t>+1:21:30</t>
  </si>
  <si>
    <t>MEONI DAMIANO</t>
  </si>
  <si>
    <t>FANTERIA RAFFAELLO</t>
  </si>
  <si>
    <t>+1:21:37</t>
  </si>
  <si>
    <t>CIGNONI MASSIMO</t>
  </si>
  <si>
    <t>ITA, CIRCOLO ARCI TRAVALE</t>
  </si>
  <si>
    <t>+1:21:40</t>
  </si>
  <si>
    <t>MARRINI LORENZO</t>
  </si>
  <si>
    <t>ITA, A.S.D. IMPERO</t>
  </si>
  <si>
    <t>BRUNELLI BARBARA</t>
  </si>
  <si>
    <t>ITA, ASD RONDA GHIBELLINA</t>
  </si>
  <si>
    <t>+1:21:47</t>
  </si>
  <si>
    <t>NARDI MARCO</t>
  </si>
  <si>
    <t>ITA, ASD SEVENTIES RUNNING TEAM LUC</t>
  </si>
  <si>
    <t>CORRENTI PAOLO</t>
  </si>
  <si>
    <t>ITA, UISP PISA</t>
  </si>
  <si>
    <t>+1:21:57</t>
  </si>
  <si>
    <t>MUCCI MANUELA</t>
  </si>
  <si>
    <t>+1:22:00</t>
  </si>
  <si>
    <t>SODINI ILARIA</t>
  </si>
  <si>
    <t>+1:22:09</t>
  </si>
  <si>
    <t>ARDUINI MICHELE</t>
  </si>
  <si>
    <t>ITA, IRIS SSDARL</t>
  </si>
  <si>
    <t>+1:22:21</t>
  </si>
  <si>
    <t>FORNAI MARCO</t>
  </si>
  <si>
    <t>+1:22:24</t>
  </si>
  <si>
    <t>GRANDI RICCARDO</t>
  </si>
  <si>
    <t>+1:22:35</t>
  </si>
  <si>
    <t>CIMINO LUCA</t>
  </si>
  <si>
    <t>+1:23:04</t>
  </si>
  <si>
    <t>DEVIGILI LUCA</t>
  </si>
  <si>
    <t>+1:23:43</t>
  </si>
  <si>
    <t>MAZZONI EMANUELE</t>
  </si>
  <si>
    <t>+1:23:48</t>
  </si>
  <si>
    <t>CACELLI MICHELE</t>
  </si>
  <si>
    <t>ITA, #LEFRECCEGRANATA A.S.D.</t>
  </si>
  <si>
    <t>+1:23:49</t>
  </si>
  <si>
    <t>HARRI GIULIA</t>
  </si>
  <si>
    <t>+1:23:59</t>
  </si>
  <si>
    <t>ZIEROCK EMILIO</t>
  </si>
  <si>
    <t>ITA, 1063AD S.S.d.a R.L</t>
  </si>
  <si>
    <t>GODANI DANIELA</t>
  </si>
  <si>
    <t>ITA, G.P. PARCO ALPI APUANE</t>
  </si>
  <si>
    <t>+1:24:01</t>
  </si>
  <si>
    <t>PELOSI MONICA</t>
  </si>
  <si>
    <t>+1:24:51</t>
  </si>
  <si>
    <t>CHIODI ISABELLA</t>
  </si>
  <si>
    <t>ITA, POLISPORTIVA QUADILATERO</t>
  </si>
  <si>
    <t>BIANCHI AMEDEO</t>
  </si>
  <si>
    <t>+1:26:08</t>
  </si>
  <si>
    <t>CIVITARESE FABIO</t>
  </si>
  <si>
    <t>+1:26:29</t>
  </si>
  <si>
    <t>SCAFIDI MARIA</t>
  </si>
  <si>
    <t>+1:26:48</t>
  </si>
  <si>
    <t>CECCHIN MARIA GABRIELLA</t>
  </si>
  <si>
    <t>MICALIO ENORE</t>
  </si>
  <si>
    <t>+1:26:56</t>
  </si>
  <si>
    <t>FLEMATTI FRANCESCO</t>
  </si>
  <si>
    <t>+1:27:39</t>
  </si>
  <si>
    <t>RUSSO ANGELA</t>
  </si>
  <si>
    <t>TRONI ALBERTO</t>
  </si>
  <si>
    <t>ITA, ASSI GIGLIO ROSSO FIRENZE</t>
  </si>
  <si>
    <t>+1:28:00</t>
  </si>
  <si>
    <t>BENINI BARBARA</t>
  </si>
  <si>
    <t>CAPANNOLI TATIANA</t>
  </si>
  <si>
    <t>+1:28:40</t>
  </si>
  <si>
    <t>ESPOSITO RAFFAELLA</t>
  </si>
  <si>
    <t>+1:28:58</t>
  </si>
  <si>
    <t>PAUSELLI GIANFRANCO</t>
  </si>
  <si>
    <t>+1:28:59</t>
  </si>
  <si>
    <t>SPEZIALI CARLO</t>
  </si>
  <si>
    <t>LENCI LARA</t>
  </si>
  <si>
    <t>+1:29:00</t>
  </si>
  <si>
    <t>ZANGARELLI STEFANO</t>
  </si>
  <si>
    <t>+1:29:02</t>
  </si>
  <si>
    <t>TOSTI SUSANNA</t>
  </si>
  <si>
    <t>+1:29:05</t>
  </si>
  <si>
    <t>FINI RICCARDO</t>
  </si>
  <si>
    <t>+1:29:57</t>
  </si>
  <si>
    <t>DI MONACO SIMONE</t>
  </si>
  <si>
    <t>POGGIANI LUCA</t>
  </si>
  <si>
    <t>+1:29:58</t>
  </si>
  <si>
    <t>CIANI ELENA</t>
  </si>
  <si>
    <t>GALELLA TIZIANA</t>
  </si>
  <si>
    <t>GIANSANTI FABIO</t>
  </si>
  <si>
    <t>POLVANI CAROLINA</t>
  </si>
  <si>
    <t>MONTEMAGGI GABRIELE</t>
  </si>
  <si>
    <t>VENDALI MAURO</t>
  </si>
  <si>
    <t>ITA, CARICENTRO</t>
  </si>
  <si>
    <t>+1:30:19</t>
  </si>
  <si>
    <t>CARRARA PAMELA</t>
  </si>
  <si>
    <t>+1:31:25</t>
  </si>
  <si>
    <t>GUSMINI MARCELLO</t>
  </si>
  <si>
    <t>BERTONE PAOLO</t>
  </si>
  <si>
    <t>ITA, BRAGA RUNNERS TRECATE ASD</t>
  </si>
  <si>
    <t>+1:32:14</t>
  </si>
  <si>
    <t>MARTINELLI MARIA TERESA VALENTINA</t>
  </si>
  <si>
    <t>+1:32:43</t>
  </si>
  <si>
    <t>PACELLA VITO</t>
  </si>
  <si>
    <t>+1:34:17</t>
  </si>
  <si>
    <t>MARTELLI RICCARDO</t>
  </si>
  <si>
    <t>+1:34:37</t>
  </si>
  <si>
    <t>GUIDANTONI BRUNO</t>
  </si>
  <si>
    <t>+1:35:05</t>
  </si>
  <si>
    <t>GUIDANTONI LORENZO</t>
  </si>
  <si>
    <t>FIORANI VALERIA</t>
  </si>
  <si>
    <t>+1:35:08</t>
  </si>
  <si>
    <t>BACCONI LUCA</t>
  </si>
  <si>
    <t>+1:35:10</t>
  </si>
  <si>
    <t>LIMBERTI BARBARA</t>
  </si>
  <si>
    <t>LORENZONI MARCO</t>
  </si>
  <si>
    <t>ITA, UISP COMITATO TERR.LE VITERBO</t>
  </si>
  <si>
    <t>+1:35:14</t>
  </si>
  <si>
    <t>CIOFFI ZULEIMA</t>
  </si>
  <si>
    <t>PARDINI GABRIELE</t>
  </si>
  <si>
    <t>+1:35:26</t>
  </si>
  <si>
    <t>OCCHI MARCELLO</t>
  </si>
  <si>
    <t>+1:35:56</t>
  </si>
  <si>
    <t>ZAGNI MASSIMO</t>
  </si>
  <si>
    <t>ITA, CASTELFRANCO POL. ARCI UISP ASD</t>
  </si>
  <si>
    <t>+1:36:36</t>
  </si>
  <si>
    <t>GALLOTTI NICOLA</t>
  </si>
  <si>
    <t>ITA, L'UNATICI ELLERA CORCIANO ASD</t>
  </si>
  <si>
    <t>HEV'YUK MARIYA</t>
  </si>
  <si>
    <t>+1:36:39</t>
  </si>
  <si>
    <t>FUMAGALLI MONICA</t>
  </si>
  <si>
    <t>MAREMMI BARBARA</t>
  </si>
  <si>
    <t>+1:36:40</t>
  </si>
  <si>
    <t>NOE' MARTINA</t>
  </si>
  <si>
    <t>CECCHIN GIANLUIGI</t>
  </si>
  <si>
    <t>+1:36:41</t>
  </si>
  <si>
    <t>VALLESI PIERO</t>
  </si>
  <si>
    <t>+1:38:20</t>
  </si>
  <si>
    <t>MAGNI FILIPPO</t>
  </si>
  <si>
    <t>+1:38:46</t>
  </si>
  <si>
    <t>RODI FEDERICA</t>
  </si>
  <si>
    <t>+1:39:33</t>
  </si>
  <si>
    <t>VALLIERI MARIA CRISTINA</t>
  </si>
  <si>
    <t>+1:39:37</t>
  </si>
  <si>
    <t>MACCHERINI TAMARA</t>
  </si>
  <si>
    <t>+1:39:43</t>
  </si>
  <si>
    <t>BIGOZZI LUCA</t>
  </si>
  <si>
    <t>MARCELLI MIRKO</t>
  </si>
  <si>
    <t>+1:39:44</t>
  </si>
  <si>
    <t>FACCIOTTI LUCIA</t>
  </si>
  <si>
    <t>ITA, VIGOR TAURUS TEAM ASD</t>
  </si>
  <si>
    <t>+1:41:06</t>
  </si>
  <si>
    <t>BATTAGLIA FRANCESCA</t>
  </si>
  <si>
    <t>+1:43:55</t>
  </si>
  <si>
    <t>CASALINO MARICA NORMA</t>
  </si>
  <si>
    <t>+1:43:57</t>
  </si>
  <si>
    <t>GIOVAGNOLA SIMONA</t>
  </si>
  <si>
    <t>+1:45:15</t>
  </si>
  <si>
    <t>ZONATO ELISA</t>
  </si>
  <si>
    <t>+1:45:55</t>
  </si>
  <si>
    <t>MARRA GIUSEPPE</t>
  </si>
  <si>
    <t>ITA, ASD ELBA RUNNERS</t>
  </si>
  <si>
    <t>+1:46:53</t>
  </si>
  <si>
    <t>FRIZZA PAOLO</t>
  </si>
  <si>
    <t>+1:47:57</t>
  </si>
  <si>
    <t>BIAGI AUGUSTO</t>
  </si>
  <si>
    <t>CORCOGLIONITI CLAUDIO</t>
  </si>
  <si>
    <t>+1:48:24</t>
  </si>
  <si>
    <t>ANGELONI ANNARITA</t>
  </si>
  <si>
    <t>BORDONALI DANIELA</t>
  </si>
  <si>
    <t>+1:48:46</t>
  </si>
  <si>
    <t>CICCONI GIANNI</t>
  </si>
  <si>
    <t>MENICONI MARCELLO</t>
  </si>
  <si>
    <t>ITA, APD PONTEFELCINO</t>
  </si>
  <si>
    <t>+1:49:09</t>
  </si>
  <si>
    <t>GUIDICELLI MONICA</t>
  </si>
  <si>
    <t>+1:49:43</t>
  </si>
  <si>
    <t>CITTON CATERINA</t>
  </si>
  <si>
    <t>MELE ELIO</t>
  </si>
  <si>
    <t>BEL, LIBERO</t>
  </si>
  <si>
    <t>+1:52:51</t>
  </si>
  <si>
    <t>DEL ROSARIO WANDA ELIZABETH</t>
  </si>
  <si>
    <t>DOM, RUNCARD</t>
  </si>
  <si>
    <t>+1:53:22</t>
  </si>
  <si>
    <t>MOROSIN MARIA GIUSEPPINA</t>
  </si>
  <si>
    <t>+1:53:55</t>
  </si>
  <si>
    <t>BARNARD ANNELIZE</t>
  </si>
  <si>
    <t>GBR, RUNCARD</t>
  </si>
  <si>
    <t>+1:54:02</t>
  </si>
  <si>
    <t>GIORDANO GIROLAMO</t>
  </si>
  <si>
    <t>ITA, ATLETICA FUTURA A.S.D.</t>
  </si>
  <si>
    <t>+1:54:41</t>
  </si>
  <si>
    <t>BOSCHETTI FEDERICA</t>
  </si>
  <si>
    <t>+1:55:13</t>
  </si>
  <si>
    <t>PRATO DONATELLA</t>
  </si>
  <si>
    <t>+1:56:11</t>
  </si>
  <si>
    <t>CENNI MARCO</t>
  </si>
  <si>
    <t>+1:58:26</t>
  </si>
  <si>
    <t>BORLIN ENRICO</t>
  </si>
  <si>
    <t>+2:01:17</t>
  </si>
  <si>
    <t>SANTORO PAOLA</t>
  </si>
  <si>
    <t>+2:02:13</t>
  </si>
  <si>
    <t>PEGORARO ROBERTO</t>
  </si>
  <si>
    <t>+2:03:58</t>
  </si>
  <si>
    <t>OTTOLINI LAURA</t>
  </si>
  <si>
    <t>+2:05:33</t>
  </si>
  <si>
    <t>CAMPINOTI RICCARDO</t>
  </si>
  <si>
    <t>+2:08:10</t>
  </si>
  <si>
    <t>ANTONI FRANCESCO</t>
  </si>
  <si>
    <t>+2:08:11</t>
  </si>
  <si>
    <t>ALANSON ALEX</t>
  </si>
  <si>
    <t>GBR, LIBERO</t>
  </si>
  <si>
    <t>+2:08:14</t>
  </si>
  <si>
    <t>BELLINI CINZIA</t>
  </si>
  <si>
    <t>+2:09:33</t>
  </si>
  <si>
    <t>SCARUFFI STEFANO</t>
  </si>
  <si>
    <t>+2:15:27</t>
  </si>
  <si>
    <t>MARCELLI CHIARA</t>
  </si>
  <si>
    <t>ITA, ARCOBALENO 2.0</t>
  </si>
  <si>
    <t>+2:18:13</t>
  </si>
  <si>
    <t>LAPINI VALENTINA</t>
  </si>
  <si>
    <t>+2:18:25</t>
  </si>
  <si>
    <t>BRAMBILLA ROSOLINDO</t>
  </si>
  <si>
    <t>ITA, TEAM OTC COMO</t>
  </si>
  <si>
    <t>+2:30:36</t>
  </si>
  <si>
    <t>GOMARASCA PAOLO</t>
  </si>
  <si>
    <t>P.Gen</t>
  </si>
  <si>
    <t>Pett</t>
  </si>
  <si>
    <t>P.Cat</t>
  </si>
  <si>
    <t>P.Sex</t>
  </si>
  <si>
    <t>HALF BRUNELLO CROSSING - MONTALCINO - 12/02/2017 - 22 KM</t>
  </si>
  <si>
    <t>Ronda Valligiana - Castiglion Fiorentino</t>
  </si>
  <si>
    <t>Half Brunello Crossing - Montalcino</t>
  </si>
  <si>
    <t>Verona Half Marathon</t>
  </si>
  <si>
    <t>Conti Roberto</t>
  </si>
  <si>
    <t>Bigaroni Valerio</t>
  </si>
  <si>
    <t>Ferramondo Daniele</t>
  </si>
  <si>
    <t>Gare Sociali</t>
  </si>
  <si>
    <t>Carlini Francesco</t>
  </si>
  <si>
    <t>* Esclusi i primi 3 delle 2 classifiche</t>
  </si>
  <si>
    <t>Gare sociali</t>
  </si>
  <si>
    <t>Pos. RT</t>
  </si>
  <si>
    <t>M/F</t>
  </si>
  <si>
    <t>P.Cat.</t>
  </si>
  <si>
    <t>Distacco in tempo</t>
  </si>
  <si>
    <t>Distacco in metri</t>
  </si>
  <si>
    <t>Min/Km</t>
  </si>
  <si>
    <t>ATL. CASTENASO CELTIC DRUID</t>
  </si>
  <si>
    <t>A.S.D. C.S. FILOTTRANO ATLET</t>
  </si>
  <si>
    <t>NUOVA ATLETICA 3 COMUNI</t>
  </si>
  <si>
    <t>A.S.D. ATL. VILLARICCA</t>
  </si>
  <si>
    <t>A.S. DILETT. POL. MARSALA DOC</t>
  </si>
  <si>
    <t>CORRADINI FABIO</t>
  </si>
  <si>
    <t>POL. COOP CERAMICA D'IMOLA</t>
  </si>
  <si>
    <t>PODISTICA AVIS CAMPOBASSO</t>
  </si>
  <si>
    <t>ALIMONTI DANIELE</t>
  </si>
  <si>
    <t>A.S. ATL SPRINT BARLETTA</t>
  </si>
  <si>
    <t>PANTANO LAURA CARMELA</t>
  </si>
  <si>
    <t>DEL GROSSO ANTONIO</t>
  </si>
  <si>
    <t>ETA' (al 2017)</t>
  </si>
  <si>
    <t>CAT</t>
  </si>
  <si>
    <t>U40</t>
  </si>
  <si>
    <t>O50</t>
  </si>
  <si>
    <t>BIGARONI</t>
  </si>
  <si>
    <t>BORIONI</t>
  </si>
  <si>
    <t>40-50</t>
  </si>
  <si>
    <t>BORZILLO</t>
  </si>
  <si>
    <t>CARLINI</t>
  </si>
  <si>
    <t xml:space="preserve">CONTI </t>
  </si>
  <si>
    <t>FERRAMONDO</t>
  </si>
  <si>
    <t>FORTI</t>
  </si>
  <si>
    <t>MASOTTI</t>
  </si>
  <si>
    <t>MASSINI</t>
  </si>
  <si>
    <t xml:space="preserve">BARBARA </t>
  </si>
  <si>
    <t>MAZZOLI NUTI</t>
  </si>
  <si>
    <t>PECIAROLO</t>
  </si>
  <si>
    <t>POGGIANI</t>
  </si>
  <si>
    <t>RICCARDI</t>
  </si>
  <si>
    <t xml:space="preserve">SCAPIGLIATI </t>
  </si>
  <si>
    <t>SONAGLIA</t>
  </si>
  <si>
    <t>SUADONI</t>
  </si>
  <si>
    <t>TRETTA</t>
  </si>
  <si>
    <t>VECCHIARELLI</t>
  </si>
  <si>
    <t>ZUCCHELLI</t>
  </si>
  <si>
    <t xml:space="preserve">ZUPPANTE </t>
  </si>
  <si>
    <t>U50</t>
  </si>
  <si>
    <t xml:space="preserve"> tempo totale</t>
  </si>
  <si>
    <t>tempo parziale</t>
  </si>
  <si>
    <t>km</t>
  </si>
  <si>
    <t>media par</t>
  </si>
  <si>
    <t>media tot</t>
  </si>
  <si>
    <t>tutte 7 edizioni</t>
  </si>
  <si>
    <t>A.G</t>
  </si>
  <si>
    <t>A.C</t>
  </si>
  <si>
    <t>Cat</t>
  </si>
  <si>
    <t>Tempi</t>
  </si>
  <si>
    <t>Media</t>
  </si>
  <si>
    <t>AssM</t>
  </si>
  <si>
    <t>cristian</t>
  </si>
  <si>
    <t>fois</t>
  </si>
  <si>
    <t>atletica costa d'argento</t>
  </si>
  <si>
    <t>claudio</t>
  </si>
  <si>
    <t>faraoni</t>
  </si>
  <si>
    <t>atletica di marco sport</t>
  </si>
  <si>
    <t>iacopo</t>
  </si>
  <si>
    <t>viola</t>
  </si>
  <si>
    <t>massimiliano</t>
  </si>
  <si>
    <t>lelli</t>
  </si>
  <si>
    <t>libero</t>
  </si>
  <si>
    <t>alessandro</t>
  </si>
  <si>
    <t>cassetti</t>
  </si>
  <si>
    <t>asd acciaio</t>
  </si>
  <si>
    <t>roberto</t>
  </si>
  <si>
    <t>valori</t>
  </si>
  <si>
    <t>asd volte basse</t>
  </si>
  <si>
    <t>marco</t>
  </si>
  <si>
    <t>carotti</t>
  </si>
  <si>
    <t>reale stato dei presidi</t>
  </si>
  <si>
    <t>mileno</t>
  </si>
  <si>
    <t>frediani</t>
  </si>
  <si>
    <t>montecatini marathon</t>
  </si>
  <si>
    <t>fiorenzo</t>
  </si>
  <si>
    <t>costanzo</t>
  </si>
  <si>
    <t>luca</t>
  </si>
  <si>
    <t>nerozzi</t>
  </si>
  <si>
    <t>team marathon bike</t>
  </si>
  <si>
    <t>giovan battista</t>
  </si>
  <si>
    <t>zaini</t>
  </si>
  <si>
    <t>monti della tolfa l'airone</t>
  </si>
  <si>
    <t>egidio</t>
  </si>
  <si>
    <t>terramoccia</t>
  </si>
  <si>
    <t>asd IV stormo</t>
  </si>
  <si>
    <t>fabio</t>
  </si>
  <si>
    <t>santilli</t>
  </si>
  <si>
    <t>marcello</t>
  </si>
  <si>
    <t>lenti</t>
  </si>
  <si>
    <t>calcaterra sport</t>
  </si>
  <si>
    <t>francesco giuseppe</t>
  </si>
  <si>
    <t>palermo</t>
  </si>
  <si>
    <t>lido</t>
  </si>
  <si>
    <t>feri</t>
  </si>
  <si>
    <t>ettore</t>
  </si>
  <si>
    <t>luchetti</t>
  </si>
  <si>
    <t>franco</t>
  </si>
  <si>
    <t>carbonari</t>
  </si>
  <si>
    <t>ymca</t>
  </si>
  <si>
    <t>angeli</t>
  </si>
  <si>
    <t>track &amp; field</t>
  </si>
  <si>
    <t>paolo</t>
  </si>
  <si>
    <t>lanzi</t>
  </si>
  <si>
    <t>asd atletica marta</t>
  </si>
  <si>
    <t>mancuso</t>
  </si>
  <si>
    <t>s.s atletica lazio</t>
  </si>
  <si>
    <t>landini</t>
  </si>
  <si>
    <t>tommaso</t>
  </si>
  <si>
    <t>delle cese</t>
  </si>
  <si>
    <t>polisportiva montalto</t>
  </si>
  <si>
    <t>andrea</t>
  </si>
  <si>
    <t>cicerale</t>
  </si>
  <si>
    <t>federico</t>
  </si>
  <si>
    <t>periccioli</t>
  </si>
  <si>
    <t>tenerini</t>
  </si>
  <si>
    <t>trail team maremma</t>
  </si>
  <si>
    <t>denis</t>
  </si>
  <si>
    <t>colo'</t>
  </si>
  <si>
    <t>orecchiella garfagnana</t>
  </si>
  <si>
    <t>alessio</t>
  </si>
  <si>
    <t>seripa</t>
  </si>
  <si>
    <t>bernardino</t>
  </si>
  <si>
    <t>piccini</t>
  </si>
  <si>
    <t>comitato uisp viterbo</t>
  </si>
  <si>
    <t>david</t>
  </si>
  <si>
    <t>bausani</t>
  </si>
  <si>
    <t>luigi</t>
  </si>
  <si>
    <t>ceccarelli</t>
  </si>
  <si>
    <t>daniele</t>
  </si>
  <si>
    <t>colucci</t>
  </si>
  <si>
    <t>lital</t>
  </si>
  <si>
    <t>simone</t>
  </si>
  <si>
    <t>mazzucato</t>
  </si>
  <si>
    <t>AssF</t>
  </si>
  <si>
    <t>laura</t>
  </si>
  <si>
    <t>sordini</t>
  </si>
  <si>
    <t>bolsena forum sport</t>
  </si>
  <si>
    <t>giorgia efrem</t>
  </si>
  <si>
    <t>passalacqua</t>
  </si>
  <si>
    <t>asd terminillo trail</t>
  </si>
  <si>
    <t>mario</t>
  </si>
  <si>
    <t>benedetti</t>
  </si>
  <si>
    <t>polisportiva rinascita montevarchi</t>
  </si>
  <si>
    <t>fabbrucci</t>
  </si>
  <si>
    <t>aldo</t>
  </si>
  <si>
    <t>strinati</t>
  </si>
  <si>
    <t>elvio</t>
  </si>
  <si>
    <t>civilini</t>
  </si>
  <si>
    <t>sara</t>
  </si>
  <si>
    <t>pettini</t>
  </si>
  <si>
    <t>maurizio</t>
  </si>
  <si>
    <t>agnoletti</t>
  </si>
  <si>
    <t>stefano</t>
  </si>
  <si>
    <t>pasquali</t>
  </si>
  <si>
    <t>giovanna</t>
  </si>
  <si>
    <t>galantini</t>
  </si>
  <si>
    <t>world truck team</t>
  </si>
  <si>
    <t>mattuculli</t>
  </si>
  <si>
    <t>polisportuvamontalto</t>
  </si>
  <si>
    <t>feci</t>
  </si>
  <si>
    <t>asd la chianina</t>
  </si>
  <si>
    <t>ronca</t>
  </si>
  <si>
    <t>graziano</t>
  </si>
  <si>
    <t>pepi</t>
  </si>
  <si>
    <t>maria teresa</t>
  </si>
  <si>
    <t>cannuccia</t>
  </si>
  <si>
    <t>nilo</t>
  </si>
  <si>
    <t>franceschini</t>
  </si>
  <si>
    <t>atletica vinci</t>
  </si>
  <si>
    <t>grilli</t>
  </si>
  <si>
    <t>g. p. atletica faleria</t>
  </si>
  <si>
    <t>angela</t>
  </si>
  <si>
    <t>mazzoli</t>
  </si>
  <si>
    <t>francesco</t>
  </si>
  <si>
    <t>d'antonio</t>
  </si>
  <si>
    <t>g.s. amatori podistica arezzo</t>
  </si>
  <si>
    <t>de rosa</t>
  </si>
  <si>
    <t>enzo</t>
  </si>
  <si>
    <t>guidi</t>
  </si>
  <si>
    <t>spallarossa</t>
  </si>
  <si>
    <t>sisport</t>
  </si>
  <si>
    <t>caselli</t>
  </si>
  <si>
    <t>spada</t>
  </si>
  <si>
    <t>pfizer team</t>
  </si>
  <si>
    <t>michela</t>
  </si>
  <si>
    <t>morini</t>
  </si>
  <si>
    <t>francesca</t>
  </si>
  <si>
    <t>lodato</t>
  </si>
  <si>
    <t>athletic lab amelia</t>
  </si>
  <si>
    <t>michele</t>
  </si>
  <si>
    <t>campo</t>
  </si>
  <si>
    <t>gabriele</t>
  </si>
  <si>
    <t>fabiani</t>
  </si>
  <si>
    <t>asd svicat</t>
  </si>
  <si>
    <t>gino</t>
  </si>
  <si>
    <t>della santina</t>
  </si>
  <si>
    <t>pellegrini</t>
  </si>
  <si>
    <t>polisportiva chianciano</t>
  </si>
  <si>
    <t>sborchia</t>
  </si>
  <si>
    <t>gianluigi</t>
  </si>
  <si>
    <t>masciarelli</t>
  </si>
  <si>
    <t>upr montemarciano</t>
  </si>
  <si>
    <t>ivan daniel</t>
  </si>
  <si>
    <t>di grazia</t>
  </si>
  <si>
    <t>amatori villa pamphili</t>
  </si>
  <si>
    <t>luciano</t>
  </si>
  <si>
    <t>del ciello</t>
  </si>
  <si>
    <t>asd roma ecomaratona</t>
  </si>
  <si>
    <t>enrico</t>
  </si>
  <si>
    <t>zuccarino</t>
  </si>
  <si>
    <t>podistica solidarieta'</t>
  </si>
  <si>
    <t>catalano</t>
  </si>
  <si>
    <t>sandro</t>
  </si>
  <si>
    <t>asd golfo dei poeti</t>
  </si>
  <si>
    <t>domenico</t>
  </si>
  <si>
    <t>fantozzi</t>
  </si>
  <si>
    <t>perrelli</t>
  </si>
  <si>
    <t>parks trail promotion</t>
  </si>
  <si>
    <t>sacchi</t>
  </si>
  <si>
    <t>atac marathon club</t>
  </si>
  <si>
    <t>danilo</t>
  </si>
  <si>
    <t>marianelli</t>
  </si>
  <si>
    <t>nello aniello</t>
  </si>
  <si>
    <t>lauri</t>
  </si>
  <si>
    <t>atletica rcm</t>
  </si>
  <si>
    <t>riccardo</t>
  </si>
  <si>
    <t>taras</t>
  </si>
  <si>
    <t>panfili</t>
  </si>
  <si>
    <t>asd viterbo runners</t>
  </si>
  <si>
    <t>massimo</t>
  </si>
  <si>
    <t>guidobaldi</t>
  </si>
  <si>
    <t>angelica</t>
  </si>
  <si>
    <t>monestiroli</t>
  </si>
  <si>
    <t>valentina</t>
  </si>
  <si>
    <t>spano</t>
  </si>
  <si>
    <t>sergio</t>
  </si>
  <si>
    <t>mori</t>
  </si>
  <si>
    <t>natalizi</t>
  </si>
  <si>
    <t>ferrarese</t>
  </si>
  <si>
    <t>vittorio</t>
  </si>
  <si>
    <t>costagliola</t>
  </si>
  <si>
    <t>podisti valmontone</t>
  </si>
  <si>
    <t>rossi</t>
  </si>
  <si>
    <t>asd bolsena forum</t>
  </si>
  <si>
    <t>sauro</t>
  </si>
  <si>
    <t>droghini</t>
  </si>
  <si>
    <t>gp lucrezia</t>
  </si>
  <si>
    <t>emilio</t>
  </si>
  <si>
    <t>petrella</t>
  </si>
  <si>
    <t>mari</t>
  </si>
  <si>
    <t>pizzichetti</t>
  </si>
  <si>
    <t>duri</t>
  </si>
  <si>
    <t>patrizio</t>
  </si>
  <si>
    <t>paggi</t>
  </si>
  <si>
    <t>asd atletica orte</t>
  </si>
  <si>
    <t>germana</t>
  </si>
  <si>
    <t>bartolucci</t>
  </si>
  <si>
    <t>pierantoni</t>
  </si>
  <si>
    <t>fabrizio</t>
  </si>
  <si>
    <t>toni</t>
  </si>
  <si>
    <t>g.s. bancari romani</t>
  </si>
  <si>
    <t>guerrini</t>
  </si>
  <si>
    <t>lucio</t>
  </si>
  <si>
    <t>med</t>
  </si>
  <si>
    <t>caffarella team roma</t>
  </si>
  <si>
    <t>antonio</t>
  </si>
  <si>
    <t>barrasso</t>
  </si>
  <si>
    <t>renzi</t>
  </si>
  <si>
    <t>lbm sport</t>
  </si>
  <si>
    <t>georgeta</t>
  </si>
  <si>
    <t>muresan</t>
  </si>
  <si>
    <t>giuseppe</t>
  </si>
  <si>
    <t>guardascione</t>
  </si>
  <si>
    <t>giovanni</t>
  </si>
  <si>
    <t>iori</t>
  </si>
  <si>
    <t>atletica castiglionese</t>
  </si>
  <si>
    <t>paluzzi</t>
  </si>
  <si>
    <t>genzano marathon</t>
  </si>
  <si>
    <t>vivarelli</t>
  </si>
  <si>
    <t>athletic terni</t>
  </si>
  <si>
    <t>castriconi</t>
  </si>
  <si>
    <t>nieto</t>
  </si>
  <si>
    <t>ionela daniela</t>
  </si>
  <si>
    <t>vanescu</t>
  </si>
  <si>
    <t>gianluca</t>
  </si>
  <si>
    <t>asd atletica abruzzo l'aquila</t>
  </si>
  <si>
    <t>sabrina</t>
  </si>
  <si>
    <t>cherubini</t>
  </si>
  <si>
    <t>carlomagno</t>
  </si>
  <si>
    <t>euroma sporting center</t>
  </si>
  <si>
    <t>carlos alberto</t>
  </si>
  <si>
    <t>forum sport center ssd</t>
  </si>
  <si>
    <t>leonardo</t>
  </si>
  <si>
    <t>canuzzi</t>
  </si>
  <si>
    <t>matteo</t>
  </si>
  <si>
    <t>vitelli</t>
  </si>
  <si>
    <t>cral avis copit pistoia</t>
  </si>
  <si>
    <t>romina</t>
  </si>
  <si>
    <t>ronconi</t>
  </si>
  <si>
    <t>spalloni</t>
  </si>
  <si>
    <t>euroma sporting</t>
  </si>
  <si>
    <t>tiberio</t>
  </si>
  <si>
    <t>maestrini</t>
  </si>
  <si>
    <t>podistica val di pesa</t>
  </si>
  <si>
    <t>manuele</t>
  </si>
  <si>
    <t>spidoni</t>
  </si>
  <si>
    <t>asd ecomaratona dei monti cimini</t>
  </si>
  <si>
    <t>maria grazia</t>
  </si>
  <si>
    <t>lavalle</t>
  </si>
  <si>
    <t>strinna</t>
  </si>
  <si>
    <t>oriano</t>
  </si>
  <si>
    <t>chelini</t>
  </si>
  <si>
    <t>atletica follonica</t>
  </si>
  <si>
    <t>messina</t>
  </si>
  <si>
    <t>cialenti</t>
  </si>
  <si>
    <t>orlando</t>
  </si>
  <si>
    <t>picchianti</t>
  </si>
  <si>
    <t>uisp grosseto</t>
  </si>
  <si>
    <t>simona</t>
  </si>
  <si>
    <t>marafioti</t>
  </si>
  <si>
    <t>tonelli</t>
  </si>
  <si>
    <t>asd trail romagna</t>
  </si>
  <si>
    <t>cinzia</t>
  </si>
  <si>
    <t>costantini</t>
  </si>
  <si>
    <t>bertuccelli</t>
  </si>
  <si>
    <t>seventies running team</t>
  </si>
  <si>
    <t>cheti</t>
  </si>
  <si>
    <t>ilaria</t>
  </si>
  <si>
    <t>paoli</t>
  </si>
  <si>
    <t>bellucci</t>
  </si>
  <si>
    <t>carlo</t>
  </si>
  <si>
    <t>scarpari</t>
  </si>
  <si>
    <t>agostinello</t>
  </si>
  <si>
    <t>alfredo carlo</t>
  </si>
  <si>
    <t>aiello</t>
  </si>
  <si>
    <t>silvano</t>
  </si>
  <si>
    <t>sorgente</t>
  </si>
  <si>
    <t>vincenzo</t>
  </si>
  <si>
    <t>della monaca</t>
  </si>
  <si>
    <t>tavazza</t>
  </si>
  <si>
    <t>franciosi</t>
  </si>
  <si>
    <t>purosangue athletics club</t>
  </si>
  <si>
    <t>antonietta</t>
  </si>
  <si>
    <t>scala</t>
  </si>
  <si>
    <t>lombardo</t>
  </si>
  <si>
    <t>coli</t>
  </si>
  <si>
    <t>salvatore</t>
  </si>
  <si>
    <t>demasi</t>
  </si>
  <si>
    <t>marina</t>
  </si>
  <si>
    <t>monica</t>
  </si>
  <si>
    <t>tagarelli</t>
  </si>
  <si>
    <t>nicoletti</t>
  </si>
  <si>
    <t>raffaella</t>
  </si>
  <si>
    <t>biscarini</t>
  </si>
  <si>
    <t>giancarlo</t>
  </si>
  <si>
    <t>santia</t>
  </si>
  <si>
    <t>paola</t>
  </si>
  <si>
    <t>guercio</t>
  </si>
  <si>
    <t>viterbo runners</t>
  </si>
  <si>
    <t>letizia</t>
  </si>
  <si>
    <t>caliento</t>
  </si>
  <si>
    <t>tenti</t>
  </si>
  <si>
    <t>canterani</t>
  </si>
  <si>
    <t>cianchi</t>
  </si>
  <si>
    <t>ARGENTARIO TRAIL - 12/02/2017 - 22,5 KM</t>
  </si>
  <si>
    <t>Argentario trail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</si>
</sst>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sz val="9"/>
      <color rgb="FF005F99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3BCD2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 applyNumberFormat="0" applyFill="0" applyBorder="0" applyAlignment="0" applyProtection="0"/>
  </cellStyleXfs>
  <cellXfs count="203">
    <xf numFmtId="0" fontId="0" fillId="0" borderId="0" xfId="0"/>
    <xf numFmtId="0" fontId="24" fillId="0" borderId="0" xfId="42" applyFont="1" applyBorder="1"/>
    <xf numFmtId="0" fontId="24" fillId="0" borderId="0" xfId="42" applyFont="1" applyFill="1" applyBorder="1" applyAlignment="1">
      <alignment horizontal="center"/>
    </xf>
    <xf numFmtId="0" fontId="0" fillId="0" borderId="0" xfId="0"/>
    <xf numFmtId="164" fontId="20" fillId="35" borderId="11" xfId="0" applyNumberFormat="1" applyFont="1" applyFill="1" applyBorder="1" applyAlignment="1"/>
    <xf numFmtId="0" fontId="0" fillId="0" borderId="10" xfId="0" applyBorder="1"/>
    <xf numFmtId="0" fontId="20" fillId="0" borderId="0" xfId="0" applyFont="1"/>
    <xf numFmtId="0" fontId="20" fillId="34" borderId="11" xfId="0" applyFont="1" applyFill="1" applyBorder="1" applyAlignment="1">
      <alignment textRotation="135"/>
    </xf>
    <xf numFmtId="0" fontId="19" fillId="0" borderId="11" xfId="0" applyFont="1" applyFill="1" applyBorder="1" applyAlignment="1">
      <alignment textRotation="135"/>
    </xf>
    <xf numFmtId="164" fontId="20" fillId="35" borderId="10" xfId="0" applyNumberFormat="1" applyFont="1" applyFill="1" applyBorder="1" applyAlignment="1"/>
    <xf numFmtId="0" fontId="20" fillId="0" borderId="10" xfId="0" applyFont="1" applyBorder="1"/>
    <xf numFmtId="0" fontId="19" fillId="0" borderId="0" xfId="0" applyFont="1"/>
    <xf numFmtId="0" fontId="20" fillId="0" borderId="10" xfId="0" applyFont="1" applyFill="1" applyBorder="1"/>
    <xf numFmtId="0" fontId="20" fillId="0" borderId="0" xfId="0" applyFont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21" fontId="20" fillId="0" borderId="0" xfId="0" applyNumberFormat="1" applyFont="1" applyBorder="1" applyAlignment="1">
      <alignment horizontal="center"/>
    </xf>
    <xf numFmtId="164" fontId="20" fillId="34" borderId="11" xfId="0" applyNumberFormat="1" applyFont="1" applyFill="1" applyBorder="1" applyAlignment="1"/>
    <xf numFmtId="164" fontId="20" fillId="33" borderId="11" xfId="0" applyNumberFormat="1" applyFont="1" applyFill="1" applyBorder="1" applyAlignment="1"/>
    <xf numFmtId="1" fontId="0" fillId="0" borderId="0" xfId="0" applyNumberFormat="1" applyFill="1" applyBorder="1"/>
    <xf numFmtId="0" fontId="19" fillId="0" borderId="0" xfId="0" applyFont="1" applyBorder="1" applyAlignment="1">
      <alignment horizontal="left"/>
    </xf>
    <xf numFmtId="1" fontId="20" fillId="0" borderId="10" xfId="0" applyNumberFormat="1" applyFont="1" applyFill="1" applyBorder="1"/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19" fillId="0" borderId="10" xfId="0" applyFont="1" applyBorder="1"/>
    <xf numFmtId="0" fontId="0" fillId="0" borderId="0" xfId="0" applyBorder="1"/>
    <xf numFmtId="0" fontId="20" fillId="33" borderId="10" xfId="0" applyFont="1" applyFill="1" applyBorder="1" applyAlignment="1">
      <alignment textRotation="135"/>
    </xf>
    <xf numFmtId="0" fontId="20" fillId="35" borderId="10" xfId="0" applyFont="1" applyFill="1" applyBorder="1" applyAlignment="1">
      <alignment textRotation="135"/>
    </xf>
    <xf numFmtId="0" fontId="20" fillId="34" borderId="10" xfId="0" applyFont="1" applyFill="1" applyBorder="1" applyAlignment="1">
      <alignment textRotation="135"/>
    </xf>
    <xf numFmtId="1" fontId="20" fillId="0" borderId="0" xfId="0" applyNumberFormat="1" applyFont="1" applyFill="1" applyBorder="1"/>
    <xf numFmtId="0" fontId="19" fillId="0" borderId="0" xfId="0" applyFont="1" applyFill="1" applyBorder="1"/>
    <xf numFmtId="1" fontId="20" fillId="0" borderId="10" xfId="0" applyNumberFormat="1" applyFont="1" applyBorder="1"/>
    <xf numFmtId="164" fontId="20" fillId="0" borderId="0" xfId="0" applyNumberFormat="1" applyFont="1" applyFill="1" applyBorder="1" applyAlignment="1"/>
    <xf numFmtId="0" fontId="20" fillId="33" borderId="10" xfId="0" applyFont="1" applyFill="1" applyBorder="1" applyAlignment="1"/>
    <xf numFmtId="0" fontId="20" fillId="34" borderId="10" xfId="0" applyFont="1" applyFill="1" applyBorder="1" applyAlignment="1"/>
    <xf numFmtId="0" fontId="20" fillId="0" borderId="0" xfId="0" applyFont="1" applyFill="1" applyBorder="1" applyAlignment="1"/>
    <xf numFmtId="1" fontId="20" fillId="0" borderId="0" xfId="0" applyNumberFormat="1" applyFont="1" applyBorder="1" applyAlignment="1">
      <alignment horizontal="center"/>
    </xf>
    <xf numFmtId="1" fontId="0" fillId="0" borderId="0" xfId="0" applyNumberFormat="1"/>
    <xf numFmtId="0" fontId="19" fillId="0" borderId="0" xfId="0" applyFont="1" applyBorder="1"/>
    <xf numFmtId="0" fontId="18" fillId="0" borderId="0" xfId="42" applyFont="1" applyBorder="1"/>
    <xf numFmtId="0" fontId="24" fillId="0" borderId="0" xfId="42" applyFont="1" applyBorder="1" applyAlignment="1">
      <alignment horizontal="center"/>
    </xf>
    <xf numFmtId="0" fontId="18" fillId="0" borderId="0" xfId="42" applyFont="1" applyBorder="1" applyAlignment="1">
      <alignment horizontal="center"/>
    </xf>
    <xf numFmtId="0" fontId="18" fillId="0" borderId="0" xfId="42" applyFont="1" applyFill="1" applyBorder="1" applyAlignment="1">
      <alignment horizontal="center"/>
    </xf>
    <xf numFmtId="1" fontId="19" fillId="0" borderId="10" xfId="0" applyNumberFormat="1" applyFont="1" applyBorder="1"/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/>
    <xf numFmtId="1" fontId="18" fillId="33" borderId="0" xfId="0" applyNumberFormat="1" applyFont="1" applyFill="1" applyBorder="1"/>
    <xf numFmtId="0" fontId="20" fillId="0" borderId="0" xfId="0" applyFont="1" applyBorder="1"/>
    <xf numFmtId="0" fontId="20" fillId="0" borderId="0" xfId="0" applyFont="1" applyFill="1" applyBorder="1" applyAlignment="1">
      <alignment horizontal="right"/>
    </xf>
    <xf numFmtId="0" fontId="18" fillId="33" borderId="0" xfId="42" applyFont="1" applyFill="1" applyBorder="1"/>
    <xf numFmtId="0" fontId="18" fillId="33" borderId="0" xfId="42" applyFont="1" applyFill="1" applyBorder="1" applyAlignment="1">
      <alignment horizontal="center"/>
    </xf>
    <xf numFmtId="1" fontId="18" fillId="33" borderId="0" xfId="42" applyNumberFormat="1" applyFont="1" applyFill="1" applyBorder="1" applyAlignment="1">
      <alignment horizontal="center"/>
    </xf>
    <xf numFmtId="0" fontId="0" fillId="33" borderId="0" xfId="0" applyFill="1"/>
    <xf numFmtId="21" fontId="18" fillId="33" borderId="0" xfId="42" applyNumberFormat="1" applyFont="1" applyFill="1" applyBorder="1" applyAlignment="1">
      <alignment horizontal="center"/>
    </xf>
    <xf numFmtId="0" fontId="0" fillId="0" borderId="0" xfId="0" applyFill="1" applyBorder="1"/>
    <xf numFmtId="164" fontId="20" fillId="0" borderId="12" xfId="0" applyNumberFormat="1" applyFont="1" applyFill="1" applyBorder="1" applyAlignment="1"/>
    <xf numFmtId="0" fontId="0" fillId="0" borderId="12" xfId="0" applyBorder="1"/>
    <xf numFmtId="0" fontId="0" fillId="33" borderId="10" xfId="0" applyFill="1" applyBorder="1"/>
    <xf numFmtId="0" fontId="29" fillId="36" borderId="0" xfId="0" applyFont="1" applyFill="1" applyAlignment="1">
      <alignment horizontal="center" vertical="center" wrapText="1"/>
    </xf>
    <xf numFmtId="0" fontId="29" fillId="36" borderId="0" xfId="0" applyFont="1" applyFill="1" applyAlignment="1">
      <alignment horizontal="center" vertical="center"/>
    </xf>
    <xf numFmtId="0" fontId="29" fillId="36" borderId="0" xfId="0" applyFont="1" applyFill="1" applyAlignment="1">
      <alignment horizontal="left" vertical="center" wrapText="1"/>
    </xf>
    <xf numFmtId="0" fontId="30" fillId="37" borderId="14" xfId="0" applyFont="1" applyFill="1" applyBorder="1" applyAlignment="1">
      <alignment horizontal="center" vertical="center" wrapText="1"/>
    </xf>
    <xf numFmtId="0" fontId="30" fillId="37" borderId="14" xfId="0" applyFont="1" applyFill="1" applyBorder="1" applyAlignment="1">
      <alignment horizontal="left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left" vertical="center" wrapText="1"/>
    </xf>
    <xf numFmtId="1" fontId="30" fillId="33" borderId="14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3" fillId="33" borderId="0" xfId="0" applyFont="1" applyFill="1"/>
    <xf numFmtId="1" fontId="0" fillId="33" borderId="0" xfId="0" applyNumberFormat="1" applyFill="1"/>
    <xf numFmtId="0" fontId="35" fillId="0" borderId="10" xfId="0" applyFont="1" applyBorder="1"/>
    <xf numFmtId="0" fontId="36" fillId="39" borderId="10" xfId="0" applyFont="1" applyFill="1" applyBorder="1" applyAlignment="1">
      <alignment horizontal="center" vertical="center" wrapText="1"/>
    </xf>
    <xf numFmtId="21" fontId="36" fillId="39" borderId="10" xfId="0" applyNumberFormat="1" applyFont="1" applyFill="1" applyBorder="1" applyAlignment="1">
      <alignment horizontal="left" vertical="center" wrapText="1"/>
    </xf>
    <xf numFmtId="0" fontId="34" fillId="39" borderId="10" xfId="0" applyFont="1" applyFill="1" applyBorder="1" applyAlignment="1">
      <alignment horizontal="left" vertical="center" wrapText="1"/>
    </xf>
    <xf numFmtId="0" fontId="34" fillId="39" borderId="10" xfId="0" applyFont="1" applyFill="1" applyBorder="1" applyAlignment="1">
      <alignment horizontal="center" vertical="center" wrapText="1"/>
    </xf>
    <xf numFmtId="0" fontId="36" fillId="38" borderId="10" xfId="0" applyFont="1" applyFill="1" applyBorder="1" applyAlignment="1">
      <alignment horizontal="center" vertical="center" wrapText="1"/>
    </xf>
    <xf numFmtId="21" fontId="36" fillId="38" borderId="10" xfId="0" applyNumberFormat="1" applyFont="1" applyFill="1" applyBorder="1" applyAlignment="1">
      <alignment horizontal="left" vertical="center" wrapText="1"/>
    </xf>
    <xf numFmtId="0" fontId="34" fillId="38" borderId="10" xfId="0" applyFont="1" applyFill="1" applyBorder="1" applyAlignment="1">
      <alignment horizontal="left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36" fillId="40" borderId="10" xfId="0" applyFont="1" applyFill="1" applyBorder="1" applyAlignment="1">
      <alignment horizontal="center" vertical="center" wrapText="1"/>
    </xf>
    <xf numFmtId="21" fontId="36" fillId="40" borderId="10" xfId="0" applyNumberFormat="1" applyFont="1" applyFill="1" applyBorder="1" applyAlignment="1">
      <alignment horizontal="left" vertical="center" wrapText="1"/>
    </xf>
    <xf numFmtId="0" fontId="34" fillId="40" borderId="10" xfId="0" applyFont="1" applyFill="1" applyBorder="1" applyAlignment="1">
      <alignment horizontal="left" vertical="center" wrapText="1"/>
    </xf>
    <xf numFmtId="0" fontId="34" fillId="40" borderId="10" xfId="0" applyFont="1" applyFill="1" applyBorder="1" applyAlignment="1">
      <alignment horizontal="center" vertical="center" wrapText="1"/>
    </xf>
    <xf numFmtId="0" fontId="35" fillId="0" borderId="13" xfId="0" applyFont="1" applyBorder="1"/>
    <xf numFmtId="0" fontId="36" fillId="39" borderId="13" xfId="0" applyFont="1" applyFill="1" applyBorder="1" applyAlignment="1">
      <alignment horizontal="center" vertical="center" wrapText="1"/>
    </xf>
    <xf numFmtId="21" fontId="36" fillId="39" borderId="13" xfId="0" applyNumberFormat="1" applyFont="1" applyFill="1" applyBorder="1" applyAlignment="1">
      <alignment horizontal="left" vertical="center" wrapText="1"/>
    </xf>
    <xf numFmtId="0" fontId="37" fillId="0" borderId="0" xfId="0" applyFont="1"/>
    <xf numFmtId="0" fontId="31" fillId="38" borderId="10" xfId="0" applyFont="1" applyFill="1" applyBorder="1" applyAlignment="1">
      <alignment horizontal="left" vertical="top"/>
    </xf>
    <xf numFmtId="0" fontId="34" fillId="38" borderId="11" xfId="0" applyFont="1" applyFill="1" applyBorder="1" applyAlignment="1">
      <alignment horizontal="left" vertical="center" wrapText="1"/>
    </xf>
    <xf numFmtId="0" fontId="34" fillId="38" borderId="11" xfId="0" applyFont="1" applyFill="1" applyBorder="1" applyAlignment="1">
      <alignment horizontal="center" vertical="center" wrapText="1"/>
    </xf>
    <xf numFmtId="0" fontId="35" fillId="33" borderId="10" xfId="0" applyFont="1" applyFill="1" applyBorder="1"/>
    <xf numFmtId="0" fontId="36" fillId="33" borderId="10" xfId="0" applyFont="1" applyFill="1" applyBorder="1" applyAlignment="1">
      <alignment horizontal="center" vertical="center" wrapText="1"/>
    </xf>
    <xf numFmtId="21" fontId="36" fillId="33" borderId="10" xfId="0" applyNumberFormat="1" applyFont="1" applyFill="1" applyBorder="1" applyAlignment="1">
      <alignment horizontal="left" vertical="center" wrapText="1"/>
    </xf>
    <xf numFmtId="0" fontId="34" fillId="39" borderId="11" xfId="0" applyFont="1" applyFill="1" applyBorder="1" applyAlignment="1">
      <alignment horizontal="left" vertical="center" wrapText="1"/>
    </xf>
    <xf numFmtId="0" fontId="34" fillId="39" borderId="11" xfId="0" applyFont="1" applyFill="1" applyBorder="1" applyAlignment="1">
      <alignment horizontal="center" vertical="center" wrapText="1"/>
    </xf>
    <xf numFmtId="0" fontId="37" fillId="0" borderId="12" xfId="0" applyFont="1" applyBorder="1"/>
    <xf numFmtId="0" fontId="34" fillId="33" borderId="13" xfId="0" applyFont="1" applyFill="1" applyBorder="1" applyAlignment="1">
      <alignment horizontal="left" vertical="center" wrapText="1"/>
    </xf>
    <xf numFmtId="0" fontId="34" fillId="33" borderId="13" xfId="0" applyFont="1" applyFill="1" applyBorder="1" applyAlignment="1">
      <alignment horizontal="center" vertical="center" wrapText="1"/>
    </xf>
    <xf numFmtId="1" fontId="0" fillId="33" borderId="10" xfId="0" applyNumberFormat="1" applyFill="1" applyBorder="1"/>
    <xf numFmtId="0" fontId="19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21" fontId="39" fillId="0" borderId="10" xfId="0" applyNumberFormat="1" applyFont="1" applyFill="1" applyBorder="1" applyAlignment="1">
      <alignment horizontal="left" vertical="center"/>
    </xf>
    <xf numFmtId="21" fontId="39" fillId="0" borderId="10" xfId="0" applyNumberFormat="1" applyFont="1" applyFill="1" applyBorder="1" applyAlignment="1">
      <alignment horizontal="left" vertical="center" wrapText="1"/>
    </xf>
    <xf numFmtId="20" fontId="39" fillId="0" borderId="10" xfId="0" applyNumberFormat="1" applyFont="1" applyFill="1" applyBorder="1" applyAlignment="1">
      <alignment horizontal="left" vertical="center" wrapText="1"/>
    </xf>
    <xf numFmtId="3" fontId="39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left" vertical="center"/>
    </xf>
    <xf numFmtId="21" fontId="39" fillId="33" borderId="10" xfId="0" applyNumberFormat="1" applyFont="1" applyFill="1" applyBorder="1" applyAlignment="1">
      <alignment horizontal="left" vertical="center"/>
    </xf>
    <xf numFmtId="21" fontId="39" fillId="33" borderId="10" xfId="0" applyNumberFormat="1" applyFont="1" applyFill="1" applyBorder="1" applyAlignment="1">
      <alignment horizontal="left" vertical="center" wrapText="1"/>
    </xf>
    <xf numFmtId="3" fontId="39" fillId="33" borderId="10" xfId="0" applyNumberFormat="1" applyFont="1" applyFill="1" applyBorder="1" applyAlignment="1">
      <alignment horizontal="left" vertical="center" wrapText="1"/>
    </xf>
    <xf numFmtId="20" fontId="39" fillId="33" borderId="10" xfId="0" applyNumberFormat="1" applyFont="1" applyFill="1" applyBorder="1" applyAlignment="1">
      <alignment horizontal="left" vertical="center" wrapText="1"/>
    </xf>
    <xf numFmtId="1" fontId="39" fillId="33" borderId="1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/>
    </xf>
    <xf numFmtId="0" fontId="35" fillId="0" borderId="0" xfId="0" applyFont="1" applyFill="1"/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/>
    </xf>
    <xf numFmtId="0" fontId="35" fillId="0" borderId="10" xfId="0" applyFont="1" applyFill="1" applyBorder="1"/>
    <xf numFmtId="0" fontId="39" fillId="0" borderId="10" xfId="0" applyFont="1" applyFill="1" applyBorder="1" applyAlignment="1">
      <alignment vertical="top"/>
    </xf>
    <xf numFmtId="21" fontId="39" fillId="0" borderId="10" xfId="0" applyNumberFormat="1" applyFont="1" applyFill="1" applyBorder="1" applyAlignment="1">
      <alignment horizontal="center" vertical="top"/>
    </xf>
    <xf numFmtId="21" fontId="39" fillId="0" borderId="10" xfId="0" applyNumberFormat="1" applyFont="1" applyFill="1" applyBorder="1" applyAlignment="1">
      <alignment horizontal="center" vertical="top" wrapText="1"/>
    </xf>
    <xf numFmtId="20" fontId="39" fillId="0" borderId="10" xfId="0" applyNumberFormat="1" applyFont="1" applyFill="1" applyBorder="1" applyAlignment="1">
      <alignment horizontal="center" vertical="top" wrapText="1"/>
    </xf>
    <xf numFmtId="3" fontId="39" fillId="0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vertical="top"/>
    </xf>
    <xf numFmtId="21" fontId="39" fillId="33" borderId="10" xfId="0" applyNumberFormat="1" applyFont="1" applyFill="1" applyBorder="1" applyAlignment="1">
      <alignment horizontal="center" vertical="top"/>
    </xf>
    <xf numFmtId="21" fontId="39" fillId="33" borderId="10" xfId="0" applyNumberFormat="1" applyFont="1" applyFill="1" applyBorder="1" applyAlignment="1">
      <alignment horizontal="center" vertical="top" wrapText="1"/>
    </xf>
    <xf numFmtId="3" fontId="39" fillId="33" borderId="10" xfId="0" applyNumberFormat="1" applyFont="1" applyFill="1" applyBorder="1" applyAlignment="1">
      <alignment horizontal="center" vertical="top" wrapText="1"/>
    </xf>
    <xf numFmtId="20" fontId="39" fillId="33" borderId="10" xfId="0" applyNumberFormat="1" applyFont="1" applyFill="1" applyBorder="1" applyAlignment="1">
      <alignment horizontal="center" vertical="top" wrapText="1"/>
    </xf>
    <xf numFmtId="1" fontId="35" fillId="33" borderId="10" xfId="0" applyNumberFormat="1" applyFont="1" applyFill="1" applyBorder="1"/>
    <xf numFmtId="21" fontId="20" fillId="0" borderId="10" xfId="0" applyNumberFormat="1" applyFont="1" applyBorder="1"/>
    <xf numFmtId="0" fontId="24" fillId="0" borderId="10" xfId="0" applyFont="1" applyBorder="1"/>
    <xf numFmtId="0" fontId="18" fillId="0" borderId="10" xfId="0" applyFont="1" applyBorder="1"/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21" fontId="39" fillId="0" borderId="0" xfId="0" applyNumberFormat="1" applyFont="1" applyFill="1" applyBorder="1" applyAlignment="1">
      <alignment horizontal="left" vertical="center"/>
    </xf>
    <xf numFmtId="21" fontId="39" fillId="0" borderId="0" xfId="0" applyNumberFormat="1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>
      <alignment horizontal="left" vertical="center" wrapText="1"/>
    </xf>
    <xf numFmtId="20" fontId="39" fillId="0" borderId="0" xfId="0" applyNumberFormat="1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left" vertical="center"/>
    </xf>
    <xf numFmtId="21" fontId="35" fillId="0" borderId="10" xfId="0" applyNumberFormat="1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21" fontId="0" fillId="33" borderId="10" xfId="0" applyNumberForma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23" fillId="0" borderId="0" xfId="42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39" borderId="10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 wrapText="1"/>
    </xf>
    <xf numFmtId="0" fontId="34" fillId="39" borderId="11" xfId="0" applyFont="1" applyFill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left" vertical="center" wrapText="1"/>
    </xf>
    <xf numFmtId="0" fontId="34" fillId="39" borderId="11" xfId="0" applyFont="1" applyFill="1" applyBorder="1" applyAlignment="1">
      <alignment horizontal="left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left" vertical="center" wrapText="1"/>
    </xf>
    <xf numFmtId="0" fontId="18" fillId="40" borderId="10" xfId="0" applyFont="1" applyFill="1" applyBorder="1" applyAlignment="1">
      <alignment horizontal="center" vertical="center" wrapText="1"/>
    </xf>
    <xf numFmtId="0" fontId="34" fillId="40" borderId="10" xfId="0" applyFont="1" applyFill="1" applyBorder="1" applyAlignment="1">
      <alignment horizontal="center" vertical="center" wrapText="1"/>
    </xf>
    <xf numFmtId="0" fontId="34" fillId="4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9" borderId="13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9" borderId="13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34" fillId="33" borderId="13" xfId="0" applyFont="1" applyFill="1" applyBorder="1" applyAlignment="1">
      <alignment horizontal="left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34" fillId="38" borderId="11" xfId="0" applyFont="1" applyFill="1" applyBorder="1" applyAlignment="1">
      <alignment horizontal="center" vertical="center" wrapText="1"/>
    </xf>
    <xf numFmtId="0" fontId="34" fillId="38" borderId="11" xfId="0" applyFont="1" applyFill="1" applyBorder="1" applyAlignment="1">
      <alignment horizontal="left" vertical="center" wrapText="1"/>
    </xf>
    <xf numFmtId="0" fontId="34" fillId="39" borderId="13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</cellXfs>
  <cellStyles count="50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 2" xfId="49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4"/>
    <cellStyle name="Normale 2 2" xfId="45"/>
    <cellStyle name="Normale 2 2 2" xfId="46"/>
    <cellStyle name="Normale 3" xfId="47"/>
    <cellStyle name="Normale 4" xfId="48"/>
    <cellStyle name="Normale 5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3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S18" sqref="S18"/>
    </sheetView>
  </sheetViews>
  <sheetFormatPr defaultRowHeight="15" x14ac:dyDescent="0.25"/>
  <cols>
    <col min="1" max="1" width="24.28515625" customWidth="1"/>
    <col min="2" max="2" width="23.85546875" bestFit="1" customWidth="1"/>
    <col min="3" max="3" width="14.140625" bestFit="1" customWidth="1"/>
    <col min="4" max="5" width="6.5703125" bestFit="1" customWidth="1"/>
    <col min="6" max="6" width="6.5703125" style="3" bestFit="1" customWidth="1"/>
    <col min="7" max="9" width="6.5703125" style="3" customWidth="1"/>
    <col min="10" max="11" width="6.5703125" bestFit="1" customWidth="1"/>
    <col min="12" max="12" width="6.28515625" bestFit="1" customWidth="1"/>
    <col min="13" max="13" width="6.28515625" style="3" bestFit="1" customWidth="1"/>
    <col min="14" max="15" width="6.28515625" bestFit="1" customWidth="1"/>
  </cols>
  <sheetData>
    <row r="1" spans="1:15" ht="173.25" x14ac:dyDescent="0.3">
      <c r="A1" s="6"/>
      <c r="B1" s="6"/>
      <c r="D1" s="7" t="s">
        <v>0</v>
      </c>
      <c r="E1" s="26" t="s">
        <v>1</v>
      </c>
      <c r="F1" s="28" t="s">
        <v>17259</v>
      </c>
      <c r="G1" s="28" t="s">
        <v>17260</v>
      </c>
      <c r="H1" s="28" t="s">
        <v>17640</v>
      </c>
      <c r="I1" s="28" t="s">
        <v>17261</v>
      </c>
      <c r="J1" s="27" t="s">
        <v>2</v>
      </c>
      <c r="K1" s="28" t="s">
        <v>3</v>
      </c>
      <c r="L1" s="8" t="s">
        <v>4</v>
      </c>
      <c r="M1" s="8" t="s">
        <v>17268</v>
      </c>
      <c r="N1" s="8" t="s">
        <v>5</v>
      </c>
      <c r="O1" s="8" t="s">
        <v>6</v>
      </c>
    </row>
    <row r="2" spans="1:15" ht="18.75" x14ac:dyDescent="0.3">
      <c r="A2" s="33" t="s">
        <v>7</v>
      </c>
      <c r="B2" s="35"/>
      <c r="D2" s="17">
        <v>42757</v>
      </c>
      <c r="E2" s="18">
        <v>42764</v>
      </c>
      <c r="F2" s="17">
        <v>42764</v>
      </c>
      <c r="G2" s="17">
        <v>42778</v>
      </c>
      <c r="H2" s="17">
        <v>42778</v>
      </c>
      <c r="I2" s="17">
        <v>42778</v>
      </c>
      <c r="J2" s="4">
        <v>42419</v>
      </c>
      <c r="K2" s="17">
        <v>42419</v>
      </c>
      <c r="L2" s="60"/>
      <c r="M2" s="60"/>
      <c r="N2" s="61"/>
      <c r="O2" s="61"/>
    </row>
    <row r="3" spans="1:15" ht="18.75" x14ac:dyDescent="0.3">
      <c r="A3" s="34" t="s">
        <v>8</v>
      </c>
      <c r="C3" s="35" t="s">
        <v>9</v>
      </c>
      <c r="D3" s="31">
        <v>22</v>
      </c>
      <c r="E3" s="31">
        <v>10</v>
      </c>
      <c r="F3" s="31">
        <v>28</v>
      </c>
      <c r="G3" s="31">
        <v>22</v>
      </c>
      <c r="H3" s="31">
        <v>22</v>
      </c>
      <c r="I3" s="31">
        <v>21</v>
      </c>
      <c r="J3" s="31">
        <v>42</v>
      </c>
      <c r="K3" s="31">
        <v>21</v>
      </c>
      <c r="L3" s="52"/>
      <c r="M3" s="52"/>
      <c r="N3" s="25"/>
      <c r="O3" s="25"/>
    </row>
    <row r="4" spans="1:15" ht="18.75" x14ac:dyDescent="0.3">
      <c r="A4" s="9" t="s">
        <v>10</v>
      </c>
      <c r="C4" s="32" t="s">
        <v>17265</v>
      </c>
      <c r="D4" s="105"/>
      <c r="E4" s="106"/>
      <c r="F4" s="106"/>
      <c r="G4" s="106"/>
      <c r="H4" s="106"/>
      <c r="I4" s="106"/>
      <c r="J4" s="106" t="s">
        <v>13992</v>
      </c>
      <c r="K4" s="106" t="s">
        <v>13992</v>
      </c>
      <c r="L4" s="52"/>
      <c r="M4" s="52"/>
      <c r="N4" s="52"/>
      <c r="O4" s="52"/>
    </row>
    <row r="5" spans="1:15" s="59" customFormat="1" ht="8.4499999999999993" customHeight="1" x14ac:dyDescent="0.3">
      <c r="A5" s="32"/>
      <c r="B5" s="32"/>
      <c r="D5" s="30"/>
      <c r="E5" s="32"/>
      <c r="F5" s="32"/>
      <c r="G5" s="32"/>
      <c r="H5" s="32"/>
      <c r="I5" s="32"/>
      <c r="J5" s="32"/>
      <c r="K5" s="32"/>
      <c r="L5" s="15"/>
      <c r="M5" s="15"/>
      <c r="N5" s="15"/>
      <c r="O5" s="15"/>
    </row>
    <row r="6" spans="1:15" ht="18.75" x14ac:dyDescent="0.3">
      <c r="A6" s="11" t="s">
        <v>11</v>
      </c>
      <c r="B6" s="10" t="s">
        <v>6709</v>
      </c>
      <c r="C6" s="10" t="s">
        <v>14</v>
      </c>
      <c r="D6" s="21">
        <v>94.888605007664793</v>
      </c>
      <c r="E6" s="22">
        <v>89</v>
      </c>
      <c r="F6" s="22"/>
      <c r="G6" s="22">
        <v>97</v>
      </c>
      <c r="H6" s="22"/>
      <c r="I6" s="22"/>
      <c r="J6" s="22"/>
      <c r="K6" s="22">
        <v>95</v>
      </c>
      <c r="L6" s="43">
        <f>SUM(D6:K6)</f>
        <v>375.88860500766481</v>
      </c>
      <c r="M6" s="43">
        <v>1</v>
      </c>
      <c r="N6" s="21">
        <f>AVERAGE(D6:K6)</f>
        <v>93.972151251916202</v>
      </c>
      <c r="O6" s="12">
        <f>COUNT(D6:K6)</f>
        <v>4</v>
      </c>
    </row>
    <row r="7" spans="1:15" ht="18.75" x14ac:dyDescent="0.3">
      <c r="B7" s="12" t="s">
        <v>6707</v>
      </c>
      <c r="C7" s="10" t="s">
        <v>17313</v>
      </c>
      <c r="D7" s="21">
        <v>106.11548288196218</v>
      </c>
      <c r="E7" s="22"/>
      <c r="F7" s="22">
        <v>74</v>
      </c>
      <c r="G7" s="22"/>
      <c r="H7" s="22">
        <v>61</v>
      </c>
      <c r="I7" s="22"/>
      <c r="J7" s="22"/>
      <c r="K7" s="22">
        <v>88</v>
      </c>
      <c r="L7" s="43">
        <f t="shared" ref="L7:L17" si="0">SUM(D7:K7)</f>
        <v>329.11548288196218</v>
      </c>
      <c r="M7" s="43">
        <v>1</v>
      </c>
      <c r="N7" s="21">
        <f t="shared" ref="N7:N17" si="1">AVERAGE(D7:K7)</f>
        <v>82.278870720490545</v>
      </c>
      <c r="O7" s="12">
        <f t="shared" ref="O7:O17" si="2">COUNT(D7:K7)</f>
        <v>4</v>
      </c>
    </row>
    <row r="8" spans="1:15" ht="18.75" x14ac:dyDescent="0.3">
      <c r="A8" s="6"/>
      <c r="B8" s="10" t="s">
        <v>13</v>
      </c>
      <c r="C8" s="10" t="s">
        <v>14</v>
      </c>
      <c r="D8" s="21">
        <v>64.966785896780777</v>
      </c>
      <c r="E8" s="12"/>
      <c r="F8" s="12"/>
      <c r="G8" s="5"/>
      <c r="H8" s="5"/>
      <c r="I8" s="12">
        <v>81</v>
      </c>
      <c r="J8" s="12"/>
      <c r="K8" s="12">
        <v>76</v>
      </c>
      <c r="L8" s="43">
        <f>SUM(D8:K8)</f>
        <v>221.96678589678078</v>
      </c>
      <c r="M8" s="43">
        <v>1</v>
      </c>
      <c r="N8" s="21">
        <f>AVERAGE(D8:K8)</f>
        <v>73.988928632260254</v>
      </c>
      <c r="O8" s="12">
        <f>COUNT(D8:K8)</f>
        <v>3</v>
      </c>
    </row>
    <row r="9" spans="1:15" ht="18.75" x14ac:dyDescent="0.3">
      <c r="A9" s="6"/>
      <c r="B9" s="23" t="s">
        <v>6708</v>
      </c>
      <c r="C9" s="10" t="s">
        <v>17313</v>
      </c>
      <c r="D9" s="21">
        <v>102.88911599386816</v>
      </c>
      <c r="E9" s="12"/>
      <c r="F9" s="12"/>
      <c r="G9" s="12"/>
      <c r="H9" s="12"/>
      <c r="I9" s="12"/>
      <c r="J9" s="12"/>
      <c r="K9" s="12">
        <v>110</v>
      </c>
      <c r="L9" s="43">
        <f t="shared" si="0"/>
        <v>212.88911599386816</v>
      </c>
      <c r="M9" s="43">
        <v>1</v>
      </c>
      <c r="N9" s="21">
        <f t="shared" si="1"/>
        <v>106.44455799693408</v>
      </c>
      <c r="O9" s="12">
        <f t="shared" si="2"/>
        <v>2</v>
      </c>
    </row>
    <row r="10" spans="1:15" s="3" customFormat="1" ht="18.75" x14ac:dyDescent="0.3">
      <c r="A10" s="11"/>
      <c r="B10" s="23" t="s">
        <v>13993</v>
      </c>
      <c r="C10" s="10" t="s">
        <v>17313</v>
      </c>
      <c r="D10" s="5"/>
      <c r="E10" s="21">
        <v>90</v>
      </c>
      <c r="F10" s="21"/>
      <c r="G10" s="21"/>
      <c r="H10" s="21"/>
      <c r="I10" s="21"/>
      <c r="J10" s="22"/>
      <c r="K10" s="22">
        <v>93</v>
      </c>
      <c r="L10" s="43">
        <f t="shared" si="0"/>
        <v>183</v>
      </c>
      <c r="M10" s="43">
        <v>1</v>
      </c>
      <c r="N10" s="21">
        <f t="shared" si="1"/>
        <v>91.5</v>
      </c>
      <c r="O10" s="12">
        <f t="shared" si="2"/>
        <v>2</v>
      </c>
    </row>
    <row r="11" spans="1:15" ht="18.75" x14ac:dyDescent="0.3">
      <c r="A11" s="6"/>
      <c r="B11" s="23" t="s">
        <v>12</v>
      </c>
      <c r="C11" s="10" t="s">
        <v>17290</v>
      </c>
      <c r="D11" s="21">
        <v>88.676545733265201</v>
      </c>
      <c r="E11" s="22"/>
      <c r="F11" s="22"/>
      <c r="G11" s="22"/>
      <c r="H11" s="22"/>
      <c r="I11" s="22"/>
      <c r="J11" s="22"/>
      <c r="K11" s="22">
        <v>88</v>
      </c>
      <c r="L11" s="43">
        <f t="shared" si="0"/>
        <v>176.67654573326519</v>
      </c>
      <c r="M11" s="43">
        <v>1</v>
      </c>
      <c r="N11" s="21">
        <f t="shared" si="1"/>
        <v>88.338272866632593</v>
      </c>
      <c r="O11" s="12">
        <f t="shared" si="2"/>
        <v>2</v>
      </c>
    </row>
    <row r="12" spans="1:15" s="3" customFormat="1" ht="18.75" x14ac:dyDescent="0.3">
      <c r="A12" s="11"/>
      <c r="B12" s="23" t="s">
        <v>13994</v>
      </c>
      <c r="C12" s="10" t="s">
        <v>17313</v>
      </c>
      <c r="D12" s="5"/>
      <c r="E12" s="21">
        <v>59</v>
      </c>
      <c r="F12" s="21"/>
      <c r="G12" s="21"/>
      <c r="H12" s="21"/>
      <c r="I12" s="21"/>
      <c r="J12" s="22"/>
      <c r="K12" s="22">
        <v>74</v>
      </c>
      <c r="L12" s="43">
        <f t="shared" si="0"/>
        <v>133</v>
      </c>
      <c r="M12" s="43">
        <v>1</v>
      </c>
      <c r="N12" s="21">
        <f t="shared" si="1"/>
        <v>66.5</v>
      </c>
      <c r="O12" s="12">
        <f t="shared" si="2"/>
        <v>2</v>
      </c>
    </row>
    <row r="13" spans="1:15" ht="18.75" x14ac:dyDescent="0.3">
      <c r="A13" s="11"/>
      <c r="B13" s="23" t="s">
        <v>15</v>
      </c>
      <c r="C13" s="10" t="s">
        <v>14</v>
      </c>
      <c r="D13" s="21">
        <v>54.440470107307107</v>
      </c>
      <c r="E13" s="22"/>
      <c r="F13" s="22"/>
      <c r="G13" s="22"/>
      <c r="H13" s="22"/>
      <c r="I13" s="22"/>
      <c r="J13" s="22"/>
      <c r="K13" s="22">
        <v>64</v>
      </c>
      <c r="L13" s="43">
        <f t="shared" si="0"/>
        <v>118.44047010730711</v>
      </c>
      <c r="M13" s="43">
        <v>1</v>
      </c>
      <c r="N13" s="21">
        <f t="shared" si="1"/>
        <v>59.220235053653553</v>
      </c>
      <c r="O13" s="12">
        <f t="shared" si="2"/>
        <v>2</v>
      </c>
    </row>
    <row r="14" spans="1:15" s="3" customFormat="1" ht="18.75" x14ac:dyDescent="0.3">
      <c r="A14" s="11"/>
      <c r="B14" s="23" t="s">
        <v>17263</v>
      </c>
      <c r="C14" s="10" t="s">
        <v>17290</v>
      </c>
      <c r="D14" s="21"/>
      <c r="E14" s="22"/>
      <c r="F14" s="22"/>
      <c r="G14" s="22"/>
      <c r="H14" s="22"/>
      <c r="I14" s="22"/>
      <c r="J14" s="22">
        <v>95</v>
      </c>
      <c r="K14" s="22"/>
      <c r="L14" s="43">
        <f>SUM(D14:K14)</f>
        <v>95</v>
      </c>
      <c r="M14" s="43">
        <v>1</v>
      </c>
      <c r="N14" s="21">
        <f>AVERAGE(D14:K14)</f>
        <v>95</v>
      </c>
      <c r="O14" s="12">
        <f>COUNT(D14:K14)</f>
        <v>1</v>
      </c>
    </row>
    <row r="15" spans="1:15" s="3" customFormat="1" ht="18.75" x14ac:dyDescent="0.3">
      <c r="A15" s="11"/>
      <c r="B15" s="23" t="s">
        <v>17266</v>
      </c>
      <c r="C15" s="10" t="s">
        <v>17313</v>
      </c>
      <c r="D15" s="21"/>
      <c r="E15" s="22"/>
      <c r="F15" s="22"/>
      <c r="G15" s="22"/>
      <c r="H15" s="22"/>
      <c r="I15" s="22"/>
      <c r="J15" s="22"/>
      <c r="K15" s="22">
        <v>94</v>
      </c>
      <c r="L15" s="43">
        <f>SUM(D15:K15)</f>
        <v>94</v>
      </c>
      <c r="M15" s="43">
        <v>1</v>
      </c>
      <c r="N15" s="21">
        <f>AVERAGE(D15:K15)</f>
        <v>94</v>
      </c>
      <c r="O15" s="12">
        <f>COUNT(D15:K15)</f>
        <v>1</v>
      </c>
    </row>
    <row r="16" spans="1:15" s="3" customFormat="1" ht="18.75" x14ac:dyDescent="0.3">
      <c r="A16" s="11"/>
      <c r="B16" s="23" t="s">
        <v>17262</v>
      </c>
      <c r="C16" s="10" t="s">
        <v>17313</v>
      </c>
      <c r="D16" s="21"/>
      <c r="E16" s="22"/>
      <c r="F16" s="22"/>
      <c r="G16" s="22"/>
      <c r="H16" s="22"/>
      <c r="I16" s="22">
        <v>81</v>
      </c>
      <c r="K16" s="22"/>
      <c r="L16" s="43">
        <f t="shared" si="0"/>
        <v>81</v>
      </c>
      <c r="M16" s="43"/>
      <c r="N16" s="21">
        <f t="shared" si="1"/>
        <v>81</v>
      </c>
      <c r="O16" s="12">
        <f t="shared" si="2"/>
        <v>1</v>
      </c>
    </row>
    <row r="17" spans="1:15" s="3" customFormat="1" ht="18.75" x14ac:dyDescent="0.3">
      <c r="A17" s="11"/>
      <c r="B17" s="23" t="s">
        <v>17264</v>
      </c>
      <c r="C17" s="10" t="s">
        <v>17313</v>
      </c>
      <c r="D17" s="21"/>
      <c r="E17" s="22"/>
      <c r="F17" s="22"/>
      <c r="G17" s="22"/>
      <c r="H17" s="22"/>
      <c r="I17" s="22"/>
      <c r="J17" s="22">
        <v>80</v>
      </c>
      <c r="K17" s="22"/>
      <c r="L17" s="43">
        <f t="shared" si="0"/>
        <v>80</v>
      </c>
      <c r="M17" s="43">
        <v>1</v>
      </c>
      <c r="N17" s="21">
        <f t="shared" si="1"/>
        <v>80</v>
      </c>
      <c r="O17" s="12">
        <f t="shared" si="2"/>
        <v>1</v>
      </c>
    </row>
    <row r="18" spans="1:15" ht="18.75" x14ac:dyDescent="0.3">
      <c r="A18" s="3"/>
      <c r="M18" s="13"/>
      <c r="N18" s="6"/>
      <c r="O18" s="6"/>
    </row>
    <row r="19" spans="1:15" ht="18.75" x14ac:dyDescent="0.3">
      <c r="A19" s="20" t="s">
        <v>16</v>
      </c>
      <c r="B19" s="12" t="s">
        <v>6707</v>
      </c>
      <c r="C19" s="10" t="s">
        <v>17313</v>
      </c>
      <c r="D19" s="12">
        <v>22</v>
      </c>
      <c r="E19" s="22"/>
      <c r="F19" s="22">
        <v>28</v>
      </c>
      <c r="G19" s="22"/>
      <c r="H19" s="22">
        <v>22</v>
      </c>
      <c r="I19" s="22"/>
      <c r="J19" s="22"/>
      <c r="K19" s="22">
        <v>21</v>
      </c>
      <c r="L19" s="24">
        <f>SUM(D19:K19)</f>
        <v>93</v>
      </c>
      <c r="M19" s="38"/>
      <c r="N19" s="29"/>
      <c r="O19" s="15"/>
    </row>
    <row r="20" spans="1:15" ht="18.75" x14ac:dyDescent="0.3">
      <c r="B20" s="10" t="s">
        <v>6709</v>
      </c>
      <c r="C20" s="10" t="s">
        <v>14</v>
      </c>
      <c r="D20" s="12">
        <v>22</v>
      </c>
      <c r="E20" s="22">
        <v>10</v>
      </c>
      <c r="F20" s="22"/>
      <c r="G20" s="22">
        <v>22</v>
      </c>
      <c r="H20" s="22"/>
      <c r="I20" s="22"/>
      <c r="J20" s="22"/>
      <c r="K20" s="22">
        <v>21</v>
      </c>
      <c r="L20" s="24">
        <f>SUM(D20:K20)</f>
        <v>75</v>
      </c>
      <c r="M20" s="38"/>
      <c r="N20" s="29"/>
      <c r="O20" s="15"/>
    </row>
    <row r="21" spans="1:15" ht="18.75" x14ac:dyDescent="0.3">
      <c r="A21" s="3"/>
      <c r="B21" s="10" t="s">
        <v>13</v>
      </c>
      <c r="C21" s="10" t="s">
        <v>14</v>
      </c>
      <c r="D21" s="12">
        <v>22</v>
      </c>
      <c r="E21" s="22"/>
      <c r="F21" s="22"/>
      <c r="G21" s="22"/>
      <c r="H21" s="22"/>
      <c r="I21" s="22">
        <v>21</v>
      </c>
      <c r="J21" s="22"/>
      <c r="K21" s="22">
        <v>21</v>
      </c>
      <c r="L21" s="24">
        <f>SUM(D21:K21)</f>
        <v>64</v>
      </c>
      <c r="M21" s="38"/>
      <c r="N21" s="29"/>
      <c r="O21" s="15"/>
    </row>
    <row r="22" spans="1:15" ht="18.75" x14ac:dyDescent="0.3">
      <c r="A22" s="3"/>
      <c r="B22" s="23" t="s">
        <v>6708</v>
      </c>
      <c r="C22" s="10" t="s">
        <v>17313</v>
      </c>
      <c r="D22" s="12">
        <v>22</v>
      </c>
      <c r="E22" s="22"/>
      <c r="F22" s="22"/>
      <c r="G22" s="22"/>
      <c r="H22" s="22"/>
      <c r="I22" s="22"/>
      <c r="J22" s="22"/>
      <c r="K22" s="22">
        <v>21</v>
      </c>
      <c r="L22" s="24">
        <f t="shared" ref="L22:L30" si="3">SUM(D22:K22)</f>
        <v>43</v>
      </c>
      <c r="M22" s="38"/>
      <c r="N22" s="29"/>
      <c r="O22" s="15"/>
    </row>
    <row r="23" spans="1:15" ht="18.75" x14ac:dyDescent="0.3">
      <c r="A23" s="14"/>
      <c r="B23" s="23" t="s">
        <v>12</v>
      </c>
      <c r="C23" s="10" t="s">
        <v>17290</v>
      </c>
      <c r="D23" s="12">
        <v>22</v>
      </c>
      <c r="E23" s="12"/>
      <c r="F23" s="12"/>
      <c r="G23" s="12"/>
      <c r="H23" s="12"/>
      <c r="I23" s="12"/>
      <c r="J23" s="12"/>
      <c r="K23" s="12">
        <v>21</v>
      </c>
      <c r="L23" s="24">
        <f t="shared" si="3"/>
        <v>43</v>
      </c>
      <c r="M23" s="38"/>
      <c r="N23" s="29"/>
      <c r="O23" s="15"/>
    </row>
    <row r="24" spans="1:15" ht="18.75" x14ac:dyDescent="0.3">
      <c r="A24" s="3"/>
      <c r="B24" s="23" t="s">
        <v>15</v>
      </c>
      <c r="C24" s="10" t="s">
        <v>14</v>
      </c>
      <c r="D24" s="12">
        <v>22</v>
      </c>
      <c r="E24" s="22"/>
      <c r="F24" s="22"/>
      <c r="G24" s="22"/>
      <c r="H24" s="22"/>
      <c r="I24" s="22"/>
      <c r="J24" s="22"/>
      <c r="K24" s="22">
        <v>21</v>
      </c>
      <c r="L24" s="24">
        <f t="shared" si="3"/>
        <v>43</v>
      </c>
      <c r="M24" s="38"/>
      <c r="N24" s="29"/>
      <c r="O24" s="15"/>
    </row>
    <row r="25" spans="1:15" s="3" customFormat="1" ht="18.75" x14ac:dyDescent="0.3">
      <c r="B25" s="23" t="s">
        <v>17263</v>
      </c>
      <c r="C25" s="10" t="s">
        <v>17290</v>
      </c>
      <c r="D25" s="21"/>
      <c r="E25" s="22"/>
      <c r="F25" s="22"/>
      <c r="G25" s="22"/>
      <c r="H25" s="22"/>
      <c r="I25" s="22"/>
      <c r="J25" s="22">
        <v>42</v>
      </c>
      <c r="K25" s="22"/>
      <c r="L25" s="24">
        <f>SUM(D25:K25)</f>
        <v>42</v>
      </c>
      <c r="M25" s="38"/>
      <c r="N25" s="29"/>
      <c r="O25" s="15"/>
    </row>
    <row r="26" spans="1:15" s="3" customFormat="1" ht="18.75" x14ac:dyDescent="0.3">
      <c r="B26" s="23" t="s">
        <v>17264</v>
      </c>
      <c r="C26" s="10" t="s">
        <v>17313</v>
      </c>
      <c r="D26" s="21"/>
      <c r="E26" s="22"/>
      <c r="F26" s="22"/>
      <c r="G26" s="22"/>
      <c r="H26" s="22"/>
      <c r="I26" s="22"/>
      <c r="J26" s="22">
        <v>42</v>
      </c>
      <c r="K26" s="22"/>
      <c r="L26" s="24">
        <f>SUM(D26:K26)</f>
        <v>42</v>
      </c>
      <c r="M26" s="38"/>
      <c r="N26" s="29"/>
      <c r="O26" s="15"/>
    </row>
    <row r="27" spans="1:15" s="3" customFormat="1" ht="18.75" x14ac:dyDescent="0.3">
      <c r="B27" s="23" t="s">
        <v>13993</v>
      </c>
      <c r="C27" s="10" t="s">
        <v>17313</v>
      </c>
      <c r="D27" s="21"/>
      <c r="E27" s="22">
        <v>10</v>
      </c>
      <c r="F27" s="22"/>
      <c r="G27" s="22"/>
      <c r="H27" s="22"/>
      <c r="I27" s="22"/>
      <c r="J27" s="22"/>
      <c r="K27" s="22">
        <v>21</v>
      </c>
      <c r="L27" s="24">
        <f t="shared" si="3"/>
        <v>31</v>
      </c>
      <c r="M27" s="38"/>
      <c r="N27" s="29"/>
      <c r="O27" s="15"/>
    </row>
    <row r="28" spans="1:15" s="3" customFormat="1" ht="18.75" x14ac:dyDescent="0.3">
      <c r="B28" s="23" t="s">
        <v>13994</v>
      </c>
      <c r="C28" s="10" t="s">
        <v>17313</v>
      </c>
      <c r="D28" s="21"/>
      <c r="E28" s="22">
        <v>10</v>
      </c>
      <c r="F28" s="22"/>
      <c r="G28" s="22"/>
      <c r="H28" s="22"/>
      <c r="I28" s="22"/>
      <c r="J28" s="22"/>
      <c r="K28" s="22">
        <v>21</v>
      </c>
      <c r="L28" s="24">
        <f>SUM(D28:K28)</f>
        <v>31</v>
      </c>
      <c r="M28" s="38"/>
      <c r="N28" s="29"/>
      <c r="O28" s="15"/>
    </row>
    <row r="29" spans="1:15" s="3" customFormat="1" ht="18.75" x14ac:dyDescent="0.3">
      <c r="B29" s="23" t="s">
        <v>17262</v>
      </c>
      <c r="C29" s="10" t="s">
        <v>17313</v>
      </c>
      <c r="D29" s="21"/>
      <c r="E29" s="22"/>
      <c r="F29" s="22"/>
      <c r="G29" s="22"/>
      <c r="H29" s="22"/>
      <c r="I29" s="22">
        <v>21</v>
      </c>
      <c r="J29" s="22"/>
      <c r="K29" s="22"/>
      <c r="L29" s="24">
        <f t="shared" si="3"/>
        <v>21</v>
      </c>
      <c r="M29" s="38"/>
      <c r="N29" s="29"/>
      <c r="O29" s="15"/>
    </row>
    <row r="30" spans="1:15" s="3" customFormat="1" ht="18.75" x14ac:dyDescent="0.3">
      <c r="B30" s="23" t="s">
        <v>17266</v>
      </c>
      <c r="C30" s="10" t="s">
        <v>17313</v>
      </c>
      <c r="D30" s="21"/>
      <c r="E30" s="22"/>
      <c r="F30" s="22"/>
      <c r="G30" s="22"/>
      <c r="H30" s="22"/>
      <c r="I30" s="22"/>
      <c r="J30" s="22"/>
      <c r="K30" s="22">
        <v>21</v>
      </c>
      <c r="L30" s="24">
        <f t="shared" si="3"/>
        <v>21</v>
      </c>
      <c r="M30" s="38"/>
      <c r="N30" s="29"/>
      <c r="O30" s="15"/>
    </row>
    <row r="31" spans="1:15" s="3" customFormat="1" ht="7.9" customHeight="1" x14ac:dyDescent="0.3">
      <c r="B31" s="14"/>
      <c r="C31" s="25"/>
      <c r="D31" s="29"/>
      <c r="E31" s="53"/>
      <c r="F31" s="53"/>
      <c r="G31" s="53"/>
      <c r="H31" s="53"/>
      <c r="I31" s="53"/>
      <c r="J31" s="53"/>
      <c r="K31" s="53"/>
      <c r="L31" s="38"/>
      <c r="M31" s="38"/>
      <c r="N31" s="29"/>
      <c r="O31" s="15"/>
    </row>
    <row r="32" spans="1:15" ht="18.75" x14ac:dyDescent="0.3">
      <c r="A32" s="11" t="s">
        <v>17</v>
      </c>
      <c r="B32" s="3"/>
      <c r="D32" s="3"/>
      <c r="E32" s="3"/>
      <c r="J32" s="3"/>
      <c r="K32" s="3"/>
      <c r="L32" s="30"/>
      <c r="M32" s="30"/>
      <c r="N32" s="25"/>
      <c r="O32" s="15"/>
    </row>
    <row r="33" spans="1:15" ht="18.75" x14ac:dyDescent="0.3">
      <c r="A33" s="10" t="s">
        <v>18</v>
      </c>
      <c r="B33" s="23" t="s">
        <v>17263</v>
      </c>
      <c r="C33" s="147">
        <v>0.15431712962962962</v>
      </c>
      <c r="D33" s="36"/>
      <c r="E33" s="36"/>
      <c r="F33" s="36"/>
      <c r="G33" s="36"/>
      <c r="H33" s="36"/>
      <c r="I33" s="36"/>
      <c r="J33" s="36"/>
      <c r="K33" s="36"/>
      <c r="L33" s="37"/>
      <c r="M33" s="37"/>
      <c r="N33" s="3"/>
      <c r="O33" s="3"/>
    </row>
    <row r="34" spans="1:15" ht="18.75" x14ac:dyDescent="0.3">
      <c r="A34" s="12" t="s">
        <v>19</v>
      </c>
      <c r="B34" s="10" t="s">
        <v>6708</v>
      </c>
      <c r="C34" s="147">
        <v>6.2465277777777772E-2</v>
      </c>
      <c r="D34" s="16"/>
      <c r="E34" s="16"/>
      <c r="F34" s="16"/>
      <c r="G34" s="16"/>
      <c r="H34" s="16"/>
      <c r="I34" s="16"/>
      <c r="J34" s="6"/>
      <c r="K34" s="6"/>
      <c r="L34" s="3"/>
      <c r="N34" s="3"/>
      <c r="O34" s="3"/>
    </row>
    <row r="35" spans="1:15" ht="11.45" customHeight="1" x14ac:dyDescent="0.3">
      <c r="A35" s="6"/>
      <c r="B35" s="6"/>
      <c r="D35" s="6"/>
      <c r="E35" s="6"/>
      <c r="F35" s="6"/>
      <c r="G35" s="6"/>
      <c r="H35" s="6"/>
      <c r="I35" s="6"/>
      <c r="J35" s="6"/>
      <c r="K35" s="6"/>
      <c r="L35" s="3"/>
      <c r="N35" s="3"/>
      <c r="O35" s="3"/>
    </row>
    <row r="36" spans="1:15" ht="18.75" x14ac:dyDescent="0.3">
      <c r="A36" s="11" t="s">
        <v>20</v>
      </c>
      <c r="B36" s="6"/>
      <c r="D36" s="6"/>
      <c r="E36" s="6"/>
      <c r="F36" s="6"/>
      <c r="G36" s="6"/>
      <c r="H36" s="6"/>
      <c r="I36" s="6"/>
      <c r="J36" s="6"/>
      <c r="K36" s="6"/>
      <c r="L36" s="3"/>
      <c r="N36" s="3"/>
      <c r="O36" s="3"/>
    </row>
    <row r="37" spans="1:15" ht="18.75" x14ac:dyDescent="0.3">
      <c r="A37" s="10" t="s">
        <v>18</v>
      </c>
      <c r="B37" s="12"/>
      <c r="C37" s="147"/>
      <c r="D37" s="16"/>
      <c r="E37" s="16"/>
      <c r="F37" s="16"/>
      <c r="G37" s="16"/>
      <c r="H37" s="16"/>
      <c r="I37" s="16"/>
      <c r="J37" s="6"/>
      <c r="K37" s="6"/>
      <c r="L37" s="3"/>
      <c r="N37" s="3"/>
      <c r="O37" s="3"/>
    </row>
    <row r="38" spans="1:15" ht="18.75" x14ac:dyDescent="0.3">
      <c r="A38" s="12" t="s">
        <v>19</v>
      </c>
      <c r="B38" s="12" t="s">
        <v>6709</v>
      </c>
      <c r="C38" s="147">
        <v>6.6863425925925923E-2</v>
      </c>
      <c r="D38" s="16"/>
      <c r="E38" s="16"/>
      <c r="F38" s="16"/>
      <c r="G38" s="16"/>
      <c r="H38" s="16"/>
      <c r="I38" s="16"/>
      <c r="J38" s="6"/>
      <c r="K38" s="3"/>
      <c r="L38" s="3"/>
      <c r="N38" s="3"/>
      <c r="O38" s="3"/>
    </row>
    <row r="39" spans="1:15" ht="8.4499999999999993" customHeight="1" x14ac:dyDescent="0.3">
      <c r="A39" s="3"/>
      <c r="B39" s="3"/>
      <c r="D39" s="3"/>
      <c r="E39" s="3"/>
      <c r="J39" s="3"/>
      <c r="K39" s="6"/>
      <c r="L39" s="3"/>
      <c r="N39" s="3"/>
      <c r="O39" s="3"/>
    </row>
    <row r="40" spans="1:15" ht="18.75" x14ac:dyDescent="0.3">
      <c r="A40" s="11" t="s">
        <v>21</v>
      </c>
      <c r="B40" s="6"/>
      <c r="D40" s="6"/>
      <c r="E40" s="6"/>
      <c r="F40" s="6"/>
      <c r="G40" s="6"/>
      <c r="H40" s="6"/>
      <c r="I40" s="6"/>
      <c r="J40" s="6"/>
      <c r="K40" s="6"/>
      <c r="L40" s="3"/>
      <c r="N40" s="3"/>
      <c r="O40" s="3"/>
    </row>
    <row r="41" spans="1:15" ht="18.75" x14ac:dyDescent="0.3">
      <c r="A41" s="10" t="s">
        <v>22</v>
      </c>
      <c r="B41" s="23" t="s">
        <v>6708</v>
      </c>
      <c r="D41" s="35"/>
      <c r="E41" s="6"/>
      <c r="F41" s="6"/>
      <c r="G41" s="6"/>
      <c r="H41" s="6"/>
      <c r="I41" s="6"/>
      <c r="J41" s="6"/>
      <c r="K41" s="6"/>
      <c r="L41" s="19"/>
      <c r="M41" s="19"/>
      <c r="N41" s="3"/>
      <c r="O41" s="3"/>
    </row>
    <row r="42" spans="1:15" ht="18.75" x14ac:dyDescent="0.3">
      <c r="A42" s="10" t="s">
        <v>23</v>
      </c>
      <c r="B42" s="23" t="s">
        <v>12</v>
      </c>
      <c r="D42" s="35"/>
      <c r="E42" s="6"/>
      <c r="F42" s="6"/>
      <c r="G42" s="6"/>
      <c r="H42" s="6"/>
      <c r="I42" s="6"/>
      <c r="J42" s="6"/>
      <c r="K42" s="3"/>
      <c r="L42" s="3"/>
      <c r="N42" s="3"/>
      <c r="O42" s="3"/>
    </row>
    <row r="43" spans="1:15" ht="18.75" x14ac:dyDescent="0.3">
      <c r="A43" s="10" t="s">
        <v>24</v>
      </c>
      <c r="B43" s="23" t="s">
        <v>15</v>
      </c>
      <c r="D43" s="32"/>
      <c r="E43" s="6"/>
      <c r="F43" s="6"/>
      <c r="G43" s="6"/>
      <c r="H43" s="6"/>
      <c r="I43" s="6"/>
      <c r="J43" s="6"/>
      <c r="K43" s="3"/>
      <c r="L43" s="3"/>
      <c r="N43" s="3"/>
      <c r="O43" s="3"/>
    </row>
    <row r="44" spans="1:15" ht="18.75" x14ac:dyDescent="0.3">
      <c r="A44" s="6" t="s">
        <v>17267</v>
      </c>
      <c r="B44" s="3"/>
      <c r="D44" s="3"/>
      <c r="E44" s="3"/>
      <c r="J44" s="3"/>
      <c r="K44" s="3"/>
      <c r="L44" s="3"/>
      <c r="N44" s="3"/>
      <c r="O44" s="3"/>
    </row>
    <row r="45" spans="1:15" ht="18.75" x14ac:dyDescent="0.3">
      <c r="A45" s="3"/>
      <c r="B45" s="6"/>
      <c r="D45" s="6"/>
      <c r="E45" s="6"/>
      <c r="F45" s="6"/>
      <c r="G45" s="6"/>
      <c r="H45" s="6"/>
      <c r="I45" s="6"/>
      <c r="J45" s="6"/>
      <c r="K45" s="3"/>
      <c r="L45" s="3"/>
      <c r="N45" s="3"/>
      <c r="O45" s="3"/>
    </row>
    <row r="46" spans="1:15" ht="18.75" x14ac:dyDescent="0.3">
      <c r="A46" s="3"/>
      <c r="B46" s="6"/>
      <c r="D46" s="6"/>
      <c r="E46" s="6"/>
      <c r="F46" s="6"/>
      <c r="G46" s="6"/>
      <c r="H46" s="6"/>
      <c r="I46" s="6"/>
      <c r="J46" s="6"/>
      <c r="K46" s="3"/>
      <c r="L46" s="3"/>
      <c r="N46" s="3"/>
      <c r="O46" s="3"/>
    </row>
    <row r="47" spans="1:15" ht="18.75" x14ac:dyDescent="0.3">
      <c r="A47" s="3"/>
      <c r="B47" s="6"/>
      <c r="D47" s="6"/>
      <c r="E47" s="6"/>
      <c r="F47" s="6"/>
      <c r="G47" s="6"/>
      <c r="H47" s="6"/>
      <c r="I47" s="6"/>
      <c r="J47" s="6"/>
      <c r="K47" s="3"/>
      <c r="L47" s="3"/>
      <c r="N47" s="3"/>
      <c r="O47" s="3"/>
    </row>
    <row r="48" spans="1:15" ht="18.75" x14ac:dyDescent="0.3">
      <c r="A48" s="3"/>
      <c r="B48" s="6"/>
      <c r="D48" s="6"/>
      <c r="E48" s="6"/>
      <c r="F48" s="6"/>
      <c r="G48" s="6"/>
      <c r="H48" s="6"/>
      <c r="I48" s="6"/>
      <c r="J48" s="6"/>
      <c r="K48" s="3"/>
      <c r="L48" s="3"/>
      <c r="N48" s="3"/>
      <c r="O48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XFD1048576"/>
    </sheetView>
  </sheetViews>
  <sheetFormatPr defaultRowHeight="15" x14ac:dyDescent="0.25"/>
  <cols>
    <col min="1" max="1" width="14" bestFit="1" customWidth="1"/>
    <col min="2" max="2" width="12.7109375" bestFit="1" customWidth="1"/>
    <col min="3" max="3" width="4.28515625" bestFit="1" customWidth="1"/>
    <col min="4" max="4" width="13.140625" bestFit="1" customWidth="1"/>
    <col min="5" max="5" width="5.7109375" bestFit="1" customWidth="1"/>
  </cols>
  <sheetData>
    <row r="1" spans="1:5" x14ac:dyDescent="0.25">
      <c r="A1" s="148" t="s">
        <v>15842</v>
      </c>
      <c r="B1" s="148" t="s">
        <v>15843</v>
      </c>
      <c r="C1" s="148" t="s">
        <v>17270</v>
      </c>
      <c r="D1" s="148" t="s">
        <v>17287</v>
      </c>
      <c r="E1" s="148" t="s">
        <v>17288</v>
      </c>
    </row>
    <row r="2" spans="1:5" x14ac:dyDescent="0.25">
      <c r="A2" s="5" t="s">
        <v>1044</v>
      </c>
      <c r="B2" s="5" t="s">
        <v>1095</v>
      </c>
      <c r="C2" s="5" t="s">
        <v>3215</v>
      </c>
      <c r="D2" s="5">
        <v>39</v>
      </c>
      <c r="E2" s="5" t="s">
        <v>17289</v>
      </c>
    </row>
    <row r="3" spans="1:5" x14ac:dyDescent="0.25">
      <c r="A3" s="5" t="s">
        <v>1172</v>
      </c>
      <c r="B3" s="5" t="s">
        <v>78</v>
      </c>
      <c r="C3" s="5" t="s">
        <v>3215</v>
      </c>
      <c r="D3" s="5">
        <v>50</v>
      </c>
      <c r="E3" s="5" t="s">
        <v>17290</v>
      </c>
    </row>
    <row r="4" spans="1:5" x14ac:dyDescent="0.25">
      <c r="A4" s="5" t="s">
        <v>17291</v>
      </c>
      <c r="B4" s="5" t="s">
        <v>434</v>
      </c>
      <c r="C4" s="5" t="s">
        <v>3215</v>
      </c>
      <c r="D4" s="5">
        <v>57</v>
      </c>
      <c r="E4" s="5" t="s">
        <v>17290</v>
      </c>
    </row>
    <row r="5" spans="1:5" x14ac:dyDescent="0.25">
      <c r="A5" s="5" t="s">
        <v>17292</v>
      </c>
      <c r="B5" s="5" t="s">
        <v>374</v>
      </c>
      <c r="C5" s="5" t="s">
        <v>3215</v>
      </c>
      <c r="D5" s="5">
        <v>43</v>
      </c>
      <c r="E5" s="5" t="s">
        <v>17293</v>
      </c>
    </row>
    <row r="6" spans="1:5" x14ac:dyDescent="0.25">
      <c r="A6" s="5" t="s">
        <v>17294</v>
      </c>
      <c r="B6" s="5" t="s">
        <v>8903</v>
      </c>
      <c r="C6" s="5" t="s">
        <v>3215</v>
      </c>
      <c r="D6" s="5">
        <v>30</v>
      </c>
      <c r="E6" s="5" t="s">
        <v>17289</v>
      </c>
    </row>
    <row r="7" spans="1:5" x14ac:dyDescent="0.25">
      <c r="A7" s="5" t="s">
        <v>1612</v>
      </c>
      <c r="B7" s="5" t="s">
        <v>155</v>
      </c>
      <c r="C7" s="5" t="s">
        <v>3215</v>
      </c>
      <c r="D7" s="5">
        <v>31</v>
      </c>
      <c r="E7" s="5" t="s">
        <v>17289</v>
      </c>
    </row>
    <row r="8" spans="1:5" x14ac:dyDescent="0.25">
      <c r="A8" s="5" t="s">
        <v>1612</v>
      </c>
      <c r="B8" s="5" t="s">
        <v>294</v>
      </c>
      <c r="C8" s="5" t="s">
        <v>3215</v>
      </c>
      <c r="D8" s="5">
        <v>64</v>
      </c>
      <c r="E8" s="5" t="s">
        <v>17290</v>
      </c>
    </row>
    <row r="9" spans="1:5" x14ac:dyDescent="0.25">
      <c r="A9" s="5" t="s">
        <v>4411</v>
      </c>
      <c r="B9" s="5" t="s">
        <v>2462</v>
      </c>
      <c r="C9" s="5" t="s">
        <v>100</v>
      </c>
      <c r="D9" s="5">
        <v>48</v>
      </c>
      <c r="E9" s="5" t="s">
        <v>17293</v>
      </c>
    </row>
    <row r="10" spans="1:5" x14ac:dyDescent="0.25">
      <c r="A10" s="5" t="s">
        <v>13624</v>
      </c>
      <c r="B10" s="5" t="s">
        <v>1784</v>
      </c>
      <c r="C10" s="5" t="s">
        <v>100</v>
      </c>
      <c r="D10" s="5">
        <v>49</v>
      </c>
      <c r="E10" s="5" t="s">
        <v>17293</v>
      </c>
    </row>
    <row r="11" spans="1:5" x14ac:dyDescent="0.25">
      <c r="A11" s="5" t="s">
        <v>17295</v>
      </c>
      <c r="B11" s="5" t="s">
        <v>123</v>
      </c>
      <c r="C11" s="5" t="s">
        <v>3215</v>
      </c>
      <c r="D11" s="5">
        <v>31</v>
      </c>
      <c r="E11" s="5" t="s">
        <v>17289</v>
      </c>
    </row>
    <row r="12" spans="1:5" x14ac:dyDescent="0.25">
      <c r="A12" s="5" t="s">
        <v>17295</v>
      </c>
      <c r="B12" s="5" t="s">
        <v>3507</v>
      </c>
      <c r="C12" s="5" t="s">
        <v>100</v>
      </c>
      <c r="D12" s="5">
        <v>40</v>
      </c>
      <c r="E12" s="5" t="s">
        <v>17293</v>
      </c>
    </row>
    <row r="13" spans="1:5" x14ac:dyDescent="0.25">
      <c r="A13" s="5" t="s">
        <v>9436</v>
      </c>
      <c r="B13" s="5" t="s">
        <v>188</v>
      </c>
      <c r="C13" s="5" t="s">
        <v>3215</v>
      </c>
      <c r="D13" s="5">
        <v>36</v>
      </c>
      <c r="E13" s="5" t="s">
        <v>17289</v>
      </c>
    </row>
    <row r="14" spans="1:5" x14ac:dyDescent="0.25">
      <c r="A14" s="5" t="s">
        <v>16298</v>
      </c>
      <c r="B14" s="5" t="s">
        <v>3015</v>
      </c>
      <c r="C14" s="5" t="s">
        <v>100</v>
      </c>
      <c r="D14" s="5">
        <v>48</v>
      </c>
      <c r="E14" s="5" t="s">
        <v>17293</v>
      </c>
    </row>
    <row r="15" spans="1:5" x14ac:dyDescent="0.25">
      <c r="A15" s="5" t="s">
        <v>17296</v>
      </c>
      <c r="B15" s="5" t="s">
        <v>72</v>
      </c>
      <c r="C15" s="5" t="s">
        <v>3215</v>
      </c>
      <c r="D15" s="5">
        <v>48</v>
      </c>
      <c r="E15" s="5" t="s">
        <v>17293</v>
      </c>
    </row>
    <row r="16" spans="1:5" x14ac:dyDescent="0.25">
      <c r="A16" s="5" t="s">
        <v>2297</v>
      </c>
      <c r="B16" s="5" t="s">
        <v>72</v>
      </c>
      <c r="C16" s="5" t="s">
        <v>3215</v>
      </c>
      <c r="D16" s="5">
        <v>63</v>
      </c>
      <c r="E16" s="5" t="s">
        <v>17290</v>
      </c>
    </row>
    <row r="17" spans="1:5" x14ac:dyDescent="0.25">
      <c r="A17" s="5" t="s">
        <v>17297</v>
      </c>
      <c r="B17" s="5" t="s">
        <v>188</v>
      </c>
      <c r="C17" s="5" t="s">
        <v>3215</v>
      </c>
      <c r="D17" s="5">
        <v>37</v>
      </c>
      <c r="E17" s="5" t="s">
        <v>17289</v>
      </c>
    </row>
    <row r="18" spans="1:5" x14ac:dyDescent="0.25">
      <c r="A18" s="5" t="s">
        <v>17298</v>
      </c>
      <c r="B18" s="5" t="s">
        <v>51</v>
      </c>
      <c r="C18" s="5" t="s">
        <v>3215</v>
      </c>
      <c r="D18" s="5">
        <v>51</v>
      </c>
      <c r="E18" s="5" t="s">
        <v>17290</v>
      </c>
    </row>
    <row r="19" spans="1:5" x14ac:dyDescent="0.25">
      <c r="A19" s="5" t="s">
        <v>9023</v>
      </c>
      <c r="B19" s="5" t="s">
        <v>78</v>
      </c>
      <c r="C19" s="5" t="s">
        <v>3215</v>
      </c>
      <c r="D19" s="5">
        <v>55</v>
      </c>
      <c r="E19" s="5" t="s">
        <v>17290</v>
      </c>
    </row>
    <row r="20" spans="1:5" x14ac:dyDescent="0.25">
      <c r="A20" s="5" t="s">
        <v>17299</v>
      </c>
      <c r="B20" s="5" t="s">
        <v>719</v>
      </c>
      <c r="C20" s="5" t="s">
        <v>3215</v>
      </c>
      <c r="D20" s="5">
        <v>54</v>
      </c>
      <c r="E20" s="5" t="s">
        <v>17290</v>
      </c>
    </row>
    <row r="21" spans="1:5" x14ac:dyDescent="0.25">
      <c r="A21" s="5" t="s">
        <v>11545</v>
      </c>
      <c r="B21" s="5" t="s">
        <v>129</v>
      </c>
      <c r="C21" s="5" t="s">
        <v>3215</v>
      </c>
      <c r="D21" s="5">
        <v>51</v>
      </c>
      <c r="E21" s="5" t="s">
        <v>17290</v>
      </c>
    </row>
    <row r="22" spans="1:5" x14ac:dyDescent="0.25">
      <c r="A22" s="5" t="s">
        <v>17300</v>
      </c>
      <c r="B22" s="5" t="s">
        <v>17301</v>
      </c>
      <c r="C22" s="5" t="s">
        <v>100</v>
      </c>
      <c r="D22" s="5">
        <v>45</v>
      </c>
      <c r="E22" s="5" t="s">
        <v>17293</v>
      </c>
    </row>
    <row r="23" spans="1:5" x14ac:dyDescent="0.25">
      <c r="A23" s="5" t="s">
        <v>17302</v>
      </c>
      <c r="B23" s="5" t="s">
        <v>743</v>
      </c>
      <c r="C23" s="5" t="s">
        <v>100</v>
      </c>
      <c r="D23" s="5">
        <v>42</v>
      </c>
      <c r="E23" s="5" t="s">
        <v>17293</v>
      </c>
    </row>
    <row r="24" spans="1:5" x14ac:dyDescent="0.25">
      <c r="A24" s="5" t="s">
        <v>1444</v>
      </c>
      <c r="B24" s="5" t="s">
        <v>1445</v>
      </c>
      <c r="C24" s="5" t="s">
        <v>3215</v>
      </c>
      <c r="D24" s="5">
        <v>39</v>
      </c>
      <c r="E24" s="5" t="s">
        <v>17289</v>
      </c>
    </row>
    <row r="25" spans="1:5" x14ac:dyDescent="0.25">
      <c r="A25" s="5" t="s">
        <v>1950</v>
      </c>
      <c r="B25" s="5" t="s">
        <v>1951</v>
      </c>
      <c r="C25" s="5" t="s">
        <v>100</v>
      </c>
      <c r="D25" s="5">
        <v>31</v>
      </c>
      <c r="E25" s="5" t="s">
        <v>17289</v>
      </c>
    </row>
    <row r="26" spans="1:5" x14ac:dyDescent="0.25">
      <c r="A26" s="5" t="s">
        <v>17303</v>
      </c>
      <c r="B26" s="5" t="s">
        <v>1890</v>
      </c>
      <c r="C26" s="5" t="s">
        <v>100</v>
      </c>
      <c r="D26" s="5">
        <v>39</v>
      </c>
      <c r="E26" s="5" t="s">
        <v>17289</v>
      </c>
    </row>
    <row r="27" spans="1:5" x14ac:dyDescent="0.25">
      <c r="A27" s="5" t="s">
        <v>17304</v>
      </c>
      <c r="B27" s="5" t="s">
        <v>78</v>
      </c>
      <c r="C27" s="5" t="s">
        <v>3215</v>
      </c>
      <c r="D27" s="5">
        <v>44</v>
      </c>
      <c r="E27" s="5" t="s">
        <v>17293</v>
      </c>
    </row>
    <row r="28" spans="1:5" x14ac:dyDescent="0.25">
      <c r="A28" s="5" t="s">
        <v>3242</v>
      </c>
      <c r="B28" s="5" t="s">
        <v>78</v>
      </c>
      <c r="C28" s="5" t="s">
        <v>3215</v>
      </c>
      <c r="D28" s="5">
        <v>35</v>
      </c>
      <c r="E28" s="5" t="s">
        <v>17289</v>
      </c>
    </row>
    <row r="29" spans="1:5" x14ac:dyDescent="0.25">
      <c r="A29" s="5" t="s">
        <v>17305</v>
      </c>
      <c r="B29" s="5" t="s">
        <v>344</v>
      </c>
      <c r="C29" s="5" t="s">
        <v>3215</v>
      </c>
      <c r="D29" s="5">
        <v>50</v>
      </c>
      <c r="E29" s="5" t="s">
        <v>17290</v>
      </c>
    </row>
    <row r="30" spans="1:5" x14ac:dyDescent="0.25">
      <c r="A30" s="5" t="s">
        <v>6706</v>
      </c>
      <c r="B30" s="5" t="s">
        <v>1982</v>
      </c>
      <c r="C30" s="5" t="s">
        <v>100</v>
      </c>
      <c r="D30" s="5">
        <v>47</v>
      </c>
      <c r="E30" s="5" t="s">
        <v>17293</v>
      </c>
    </row>
    <row r="31" spans="1:5" x14ac:dyDescent="0.25">
      <c r="A31" s="5" t="s">
        <v>17306</v>
      </c>
      <c r="B31" s="5" t="s">
        <v>3285</v>
      </c>
      <c r="C31" s="5" t="s">
        <v>3215</v>
      </c>
      <c r="D31" s="5">
        <v>64</v>
      </c>
      <c r="E31" s="5" t="s">
        <v>17290</v>
      </c>
    </row>
    <row r="32" spans="1:5" x14ac:dyDescent="0.25">
      <c r="A32" s="5" t="s">
        <v>17307</v>
      </c>
      <c r="B32" s="5" t="s">
        <v>2314</v>
      </c>
      <c r="C32" s="5" t="s">
        <v>100</v>
      </c>
      <c r="D32" s="5">
        <v>49</v>
      </c>
      <c r="E32" s="5" t="s">
        <v>17293</v>
      </c>
    </row>
    <row r="33" spans="1:5" x14ac:dyDescent="0.25">
      <c r="A33" s="5" t="s">
        <v>17308</v>
      </c>
      <c r="B33" s="5" t="s">
        <v>288</v>
      </c>
      <c r="C33" s="5" t="s">
        <v>3215</v>
      </c>
      <c r="D33" s="5">
        <v>42</v>
      </c>
      <c r="E33" s="5" t="s">
        <v>17293</v>
      </c>
    </row>
    <row r="34" spans="1:5" x14ac:dyDescent="0.25">
      <c r="A34" s="5" t="s">
        <v>17309</v>
      </c>
      <c r="B34" s="5" t="s">
        <v>743</v>
      </c>
      <c r="C34" s="5" t="s">
        <v>100</v>
      </c>
      <c r="D34" s="5">
        <v>38</v>
      </c>
      <c r="E34" s="5" t="s">
        <v>17289</v>
      </c>
    </row>
    <row r="35" spans="1:5" x14ac:dyDescent="0.25">
      <c r="A35" s="5" t="s">
        <v>17310</v>
      </c>
      <c r="B35" s="5" t="s">
        <v>288</v>
      </c>
      <c r="C35" s="5" t="s">
        <v>3215</v>
      </c>
      <c r="D35" s="5">
        <v>50</v>
      </c>
      <c r="E35" s="5" t="s">
        <v>17290</v>
      </c>
    </row>
    <row r="36" spans="1:5" x14ac:dyDescent="0.25">
      <c r="A36" s="5" t="s">
        <v>17311</v>
      </c>
      <c r="B36" s="5" t="s">
        <v>219</v>
      </c>
      <c r="C36" s="5" t="s">
        <v>3215</v>
      </c>
      <c r="D36" s="5">
        <v>46</v>
      </c>
      <c r="E36" s="5" t="s">
        <v>17293</v>
      </c>
    </row>
    <row r="37" spans="1:5" x14ac:dyDescent="0.25">
      <c r="A37" s="5" t="s">
        <v>17312</v>
      </c>
      <c r="B37" s="5" t="s">
        <v>229</v>
      </c>
      <c r="C37" s="149" t="s">
        <v>3215</v>
      </c>
      <c r="D37" s="5">
        <v>40</v>
      </c>
      <c r="E37" s="5" t="s">
        <v>17293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959"/>
  <sheetViews>
    <sheetView topLeftCell="C1" workbookViewId="0">
      <selection activeCell="C352" sqref="C352:J1285"/>
    </sheetView>
  </sheetViews>
  <sheetFormatPr defaultColWidth="8.85546875" defaultRowHeight="15" x14ac:dyDescent="0.25"/>
  <cols>
    <col min="1" max="1" width="13.7109375" style="3" bestFit="1" customWidth="1"/>
    <col min="2" max="2" width="6.28515625" bestFit="1" customWidth="1"/>
    <col min="3" max="3" width="23.42578125" bestFit="1" customWidth="1"/>
    <col min="4" max="4" width="22.5703125" bestFit="1" customWidth="1"/>
    <col min="5" max="5" width="10" bestFit="1" customWidth="1"/>
    <col min="6" max="6" width="36.28515625" bestFit="1" customWidth="1"/>
    <col min="7" max="7" width="12.5703125" bestFit="1" customWidth="1"/>
    <col min="8" max="8" width="9.42578125" bestFit="1" customWidth="1"/>
    <col min="9" max="9" width="11.42578125" bestFit="1" customWidth="1"/>
    <col min="10" max="10" width="10.85546875" bestFit="1" customWidth="1"/>
  </cols>
  <sheetData>
    <row r="1" spans="1:10" ht="18" x14ac:dyDescent="0.25">
      <c r="B1" s="175" t="s">
        <v>6702</v>
      </c>
      <c r="C1" s="175"/>
      <c r="D1" s="175"/>
      <c r="E1" s="175"/>
      <c r="F1" s="175"/>
      <c r="G1" s="175"/>
      <c r="H1" s="175"/>
      <c r="I1" s="175"/>
      <c r="J1" s="175"/>
    </row>
    <row r="2" spans="1:10" x14ac:dyDescent="0.25">
      <c r="A2" s="40" t="s">
        <v>6704</v>
      </c>
      <c r="B2" s="40" t="s">
        <v>25</v>
      </c>
      <c r="C2" s="1" t="s">
        <v>26</v>
      </c>
      <c r="D2" s="1" t="s">
        <v>27</v>
      </c>
      <c r="E2" s="40" t="s">
        <v>28</v>
      </c>
      <c r="F2" s="1" t="s">
        <v>29</v>
      </c>
      <c r="G2" s="40" t="s">
        <v>30</v>
      </c>
      <c r="H2" s="40" t="s">
        <v>31</v>
      </c>
      <c r="I2" s="1" t="s">
        <v>6705</v>
      </c>
      <c r="J2" s="2" t="s">
        <v>6703</v>
      </c>
    </row>
    <row r="3" spans="1:10" hidden="1" x14ac:dyDescent="0.25">
      <c r="A3" s="3">
        <v>1</v>
      </c>
      <c r="B3" s="41" t="s">
        <v>32</v>
      </c>
      <c r="C3" s="39" t="s">
        <v>33</v>
      </c>
      <c r="D3" s="39" t="s">
        <v>34</v>
      </c>
      <c r="E3" s="41" t="s">
        <v>35</v>
      </c>
      <c r="F3" s="39" t="s">
        <v>36</v>
      </c>
      <c r="G3" s="41" t="s">
        <v>37</v>
      </c>
      <c r="H3" s="41" t="s">
        <v>37</v>
      </c>
      <c r="I3" s="39"/>
    </row>
    <row r="4" spans="1:10" hidden="1" x14ac:dyDescent="0.25">
      <c r="A4" s="3">
        <v>2</v>
      </c>
      <c r="B4" s="41" t="s">
        <v>38</v>
      </c>
      <c r="C4" s="39" t="s">
        <v>39</v>
      </c>
      <c r="D4" s="39" t="s">
        <v>40</v>
      </c>
      <c r="E4" s="41" t="s">
        <v>41</v>
      </c>
      <c r="F4" s="39" t="s">
        <v>42</v>
      </c>
      <c r="G4" s="41" t="s">
        <v>43</v>
      </c>
      <c r="H4" s="41" t="s">
        <v>43</v>
      </c>
      <c r="I4" s="39"/>
    </row>
    <row r="5" spans="1:10" hidden="1" x14ac:dyDescent="0.25">
      <c r="A5" s="3">
        <v>3</v>
      </c>
      <c r="B5" s="41" t="s">
        <v>44</v>
      </c>
      <c r="C5" s="39" t="s">
        <v>45</v>
      </c>
      <c r="D5" s="39" t="s">
        <v>46</v>
      </c>
      <c r="E5" s="41" t="s">
        <v>35</v>
      </c>
      <c r="F5" s="39" t="s">
        <v>47</v>
      </c>
      <c r="G5" s="41" t="s">
        <v>48</v>
      </c>
      <c r="H5" s="41" t="s">
        <v>48</v>
      </c>
      <c r="I5" s="39"/>
    </row>
    <row r="6" spans="1:10" hidden="1" x14ac:dyDescent="0.25">
      <c r="A6" s="3">
        <v>4</v>
      </c>
      <c r="B6" s="41" t="s">
        <v>49</v>
      </c>
      <c r="C6" s="39" t="s">
        <v>50</v>
      </c>
      <c r="D6" s="39" t="s">
        <v>51</v>
      </c>
      <c r="E6" s="41" t="s">
        <v>52</v>
      </c>
      <c r="F6" s="39" t="s">
        <v>53</v>
      </c>
      <c r="G6" s="41" t="s">
        <v>54</v>
      </c>
      <c r="H6" s="41" t="s">
        <v>54</v>
      </c>
      <c r="I6" s="39"/>
    </row>
    <row r="7" spans="1:10" hidden="1" x14ac:dyDescent="0.25">
      <c r="A7" s="3">
        <v>5</v>
      </c>
      <c r="B7" s="41" t="s">
        <v>55</v>
      </c>
      <c r="C7" s="39" t="s">
        <v>56</v>
      </c>
      <c r="D7" s="39" t="s">
        <v>57</v>
      </c>
      <c r="E7" s="41" t="s">
        <v>35</v>
      </c>
      <c r="F7" s="39" t="s">
        <v>58</v>
      </c>
      <c r="G7" s="41" t="s">
        <v>59</v>
      </c>
      <c r="H7" s="41" t="s">
        <v>60</v>
      </c>
      <c r="I7" s="39"/>
    </row>
    <row r="8" spans="1:10" hidden="1" x14ac:dyDescent="0.25">
      <c r="A8" s="3">
        <v>6</v>
      </c>
      <c r="B8" s="41" t="s">
        <v>61</v>
      </c>
      <c r="C8" s="39" t="s">
        <v>62</v>
      </c>
      <c r="D8" s="39" t="s">
        <v>63</v>
      </c>
      <c r="E8" s="41" t="s">
        <v>41</v>
      </c>
      <c r="F8" s="39" t="s">
        <v>64</v>
      </c>
      <c r="G8" s="41" t="s">
        <v>65</v>
      </c>
      <c r="H8" s="41" t="s">
        <v>65</v>
      </c>
      <c r="I8" s="39"/>
    </row>
    <row r="9" spans="1:10" hidden="1" x14ac:dyDescent="0.25">
      <c r="A9" s="3">
        <v>7</v>
      </c>
      <c r="B9" s="41" t="s">
        <v>66</v>
      </c>
      <c r="C9" s="39" t="s">
        <v>67</v>
      </c>
      <c r="D9" s="39" t="s">
        <v>68</v>
      </c>
      <c r="E9" s="41" t="s">
        <v>35</v>
      </c>
      <c r="F9" s="39" t="s">
        <v>64</v>
      </c>
      <c r="G9" s="41" t="s">
        <v>69</v>
      </c>
      <c r="H9" s="41" t="s">
        <v>69</v>
      </c>
      <c r="I9" s="39"/>
    </row>
    <row r="10" spans="1:10" hidden="1" x14ac:dyDescent="0.25">
      <c r="A10" s="3">
        <v>8</v>
      </c>
      <c r="B10" s="41" t="s">
        <v>70</v>
      </c>
      <c r="C10" s="39" t="s">
        <v>71</v>
      </c>
      <c r="D10" s="39" t="s">
        <v>72</v>
      </c>
      <c r="E10" s="41" t="s">
        <v>14</v>
      </c>
      <c r="F10" s="39" t="s">
        <v>73</v>
      </c>
      <c r="G10" s="41" t="s">
        <v>74</v>
      </c>
      <c r="H10" s="41" t="s">
        <v>75</v>
      </c>
      <c r="I10" s="39"/>
    </row>
    <row r="11" spans="1:10" hidden="1" x14ac:dyDescent="0.25">
      <c r="A11" s="3">
        <v>9</v>
      </c>
      <c r="B11" s="41" t="s">
        <v>76</v>
      </c>
      <c r="C11" s="39" t="s">
        <v>77</v>
      </c>
      <c r="D11" s="39" t="s">
        <v>78</v>
      </c>
      <c r="E11" s="41" t="s">
        <v>14</v>
      </c>
      <c r="F11" s="39" t="s">
        <v>79</v>
      </c>
      <c r="G11" s="41" t="s">
        <v>80</v>
      </c>
      <c r="H11" s="41" t="s">
        <v>80</v>
      </c>
      <c r="I11" s="39"/>
    </row>
    <row r="12" spans="1:10" hidden="1" x14ac:dyDescent="0.25">
      <c r="A12" s="3">
        <v>10</v>
      </c>
      <c r="B12" s="41" t="s">
        <v>81</v>
      </c>
      <c r="C12" s="39" t="s">
        <v>82</v>
      </c>
      <c r="D12" s="39" t="s">
        <v>83</v>
      </c>
      <c r="E12" s="41" t="s">
        <v>52</v>
      </c>
      <c r="F12" s="39" t="s">
        <v>84</v>
      </c>
      <c r="G12" s="41" t="s">
        <v>85</v>
      </c>
      <c r="H12" s="41" t="s">
        <v>85</v>
      </c>
      <c r="I12" s="39"/>
    </row>
    <row r="13" spans="1:10" hidden="1" x14ac:dyDescent="0.25">
      <c r="A13" s="3">
        <v>11</v>
      </c>
      <c r="B13" s="41" t="s">
        <v>86</v>
      </c>
      <c r="C13" s="39" t="s">
        <v>87</v>
      </c>
      <c r="D13" s="39" t="s">
        <v>88</v>
      </c>
      <c r="E13" s="41" t="s">
        <v>89</v>
      </c>
      <c r="F13" s="39" t="s">
        <v>90</v>
      </c>
      <c r="G13" s="41" t="s">
        <v>91</v>
      </c>
      <c r="H13" s="41" t="s">
        <v>91</v>
      </c>
      <c r="I13" s="39"/>
    </row>
    <row r="14" spans="1:10" hidden="1" x14ac:dyDescent="0.25">
      <c r="A14" s="3">
        <v>12</v>
      </c>
      <c r="B14" s="41" t="s">
        <v>92</v>
      </c>
      <c r="C14" s="39" t="s">
        <v>93</v>
      </c>
      <c r="D14" s="39" t="s">
        <v>94</v>
      </c>
      <c r="E14" s="41" t="s">
        <v>35</v>
      </c>
      <c r="F14" s="39" t="s">
        <v>95</v>
      </c>
      <c r="G14" s="41" t="s">
        <v>96</v>
      </c>
      <c r="H14" s="41" t="s">
        <v>96</v>
      </c>
      <c r="I14" s="39"/>
    </row>
    <row r="15" spans="1:10" hidden="1" x14ac:dyDescent="0.25">
      <c r="A15" s="3">
        <v>13</v>
      </c>
      <c r="B15" s="41" t="s">
        <v>97</v>
      </c>
      <c r="C15" s="39" t="s">
        <v>98</v>
      </c>
      <c r="D15" s="39" t="s">
        <v>99</v>
      </c>
      <c r="E15" s="41" t="s">
        <v>100</v>
      </c>
      <c r="F15" s="39" t="s">
        <v>101</v>
      </c>
      <c r="G15" s="41" t="s">
        <v>102</v>
      </c>
      <c r="H15" s="41" t="s">
        <v>102</v>
      </c>
      <c r="I15" s="39"/>
    </row>
    <row r="16" spans="1:10" hidden="1" x14ac:dyDescent="0.25">
      <c r="A16" s="3">
        <v>14</v>
      </c>
      <c r="B16" s="41" t="s">
        <v>103</v>
      </c>
      <c r="C16" s="39" t="s">
        <v>104</v>
      </c>
      <c r="D16" s="39" t="s">
        <v>105</v>
      </c>
      <c r="E16" s="41" t="s">
        <v>35</v>
      </c>
      <c r="F16" s="39" t="s">
        <v>106</v>
      </c>
      <c r="G16" s="41" t="s">
        <v>107</v>
      </c>
      <c r="H16" s="41" t="s">
        <v>108</v>
      </c>
      <c r="I16" s="39"/>
    </row>
    <row r="17" spans="1:8" hidden="1" x14ac:dyDescent="0.25">
      <c r="A17" s="3">
        <v>15</v>
      </c>
      <c r="B17" s="41" t="s">
        <v>114</v>
      </c>
      <c r="C17" s="39" t="s">
        <v>115</v>
      </c>
      <c r="D17" s="39" t="s">
        <v>116</v>
      </c>
      <c r="E17" s="41" t="s">
        <v>41</v>
      </c>
      <c r="F17" s="39" t="s">
        <v>106</v>
      </c>
      <c r="G17" s="41" t="s">
        <v>117</v>
      </c>
      <c r="H17" s="41" t="s">
        <v>108</v>
      </c>
    </row>
    <row r="18" spans="1:8" hidden="1" x14ac:dyDescent="0.25">
      <c r="A18" s="3">
        <v>16</v>
      </c>
      <c r="B18" s="41" t="s">
        <v>109</v>
      </c>
      <c r="C18" s="39" t="s">
        <v>110</v>
      </c>
      <c r="D18" s="39" t="s">
        <v>111</v>
      </c>
      <c r="E18" s="41" t="s">
        <v>89</v>
      </c>
      <c r="F18" s="39" t="s">
        <v>112</v>
      </c>
      <c r="G18" s="41" t="s">
        <v>113</v>
      </c>
      <c r="H18" s="41" t="s">
        <v>113</v>
      </c>
    </row>
    <row r="19" spans="1:8" hidden="1" x14ac:dyDescent="0.25">
      <c r="A19" s="3">
        <v>17</v>
      </c>
      <c r="B19" s="41" t="s">
        <v>121</v>
      </c>
      <c r="C19" s="39" t="s">
        <v>122</v>
      </c>
      <c r="D19" s="39" t="s">
        <v>123</v>
      </c>
      <c r="E19" s="41" t="s">
        <v>52</v>
      </c>
      <c r="F19" s="39" t="s">
        <v>124</v>
      </c>
      <c r="G19" s="41" t="s">
        <v>125</v>
      </c>
      <c r="H19" s="41" t="s">
        <v>126</v>
      </c>
    </row>
    <row r="20" spans="1:8" hidden="1" x14ac:dyDescent="0.25">
      <c r="A20" s="3">
        <v>18</v>
      </c>
      <c r="B20" s="41" t="s">
        <v>118</v>
      </c>
      <c r="C20" s="39" t="s">
        <v>119</v>
      </c>
      <c r="D20" s="39" t="s">
        <v>78</v>
      </c>
      <c r="E20" s="41" t="s">
        <v>35</v>
      </c>
      <c r="F20" s="39" t="s">
        <v>84</v>
      </c>
      <c r="G20" s="41" t="s">
        <v>120</v>
      </c>
      <c r="H20" s="41" t="s">
        <v>120</v>
      </c>
    </row>
    <row r="21" spans="1:8" hidden="1" x14ac:dyDescent="0.25">
      <c r="A21" s="3">
        <v>19</v>
      </c>
      <c r="B21" s="41" t="s">
        <v>127</v>
      </c>
      <c r="C21" s="39" t="s">
        <v>128</v>
      </c>
      <c r="D21" s="39" t="s">
        <v>129</v>
      </c>
      <c r="E21" s="41" t="s">
        <v>130</v>
      </c>
      <c r="F21" s="39" t="s">
        <v>131</v>
      </c>
      <c r="G21" s="41" t="s">
        <v>132</v>
      </c>
      <c r="H21" s="41" t="s">
        <v>132</v>
      </c>
    </row>
    <row r="22" spans="1:8" hidden="1" x14ac:dyDescent="0.25">
      <c r="A22" s="3">
        <v>20</v>
      </c>
      <c r="B22" s="41" t="s">
        <v>133</v>
      </c>
      <c r="C22" s="39" t="s">
        <v>134</v>
      </c>
      <c r="D22" s="39" t="s">
        <v>135</v>
      </c>
      <c r="E22" s="41" t="s">
        <v>52</v>
      </c>
      <c r="F22" s="39" t="s">
        <v>136</v>
      </c>
      <c r="G22" s="41" t="s">
        <v>137</v>
      </c>
      <c r="H22" s="41" t="s">
        <v>138</v>
      </c>
    </row>
    <row r="23" spans="1:8" hidden="1" x14ac:dyDescent="0.25">
      <c r="A23" s="3">
        <v>21</v>
      </c>
      <c r="B23" s="41" t="s">
        <v>139</v>
      </c>
      <c r="C23" s="39" t="s">
        <v>140</v>
      </c>
      <c r="D23" s="39" t="s">
        <v>141</v>
      </c>
      <c r="E23" s="41" t="s">
        <v>35</v>
      </c>
      <c r="F23" s="39" t="s">
        <v>84</v>
      </c>
      <c r="G23" s="41" t="s">
        <v>142</v>
      </c>
      <c r="H23" s="41" t="s">
        <v>143</v>
      </c>
    </row>
    <row r="24" spans="1:8" hidden="1" x14ac:dyDescent="0.25">
      <c r="A24" s="3">
        <v>22</v>
      </c>
      <c r="B24" s="41" t="s">
        <v>149</v>
      </c>
      <c r="C24" s="39" t="s">
        <v>150</v>
      </c>
      <c r="D24" s="39" t="s">
        <v>151</v>
      </c>
      <c r="E24" s="41" t="s">
        <v>14</v>
      </c>
      <c r="F24" s="39" t="s">
        <v>147</v>
      </c>
      <c r="G24" s="41" t="s">
        <v>148</v>
      </c>
      <c r="H24" s="41" t="s">
        <v>152</v>
      </c>
    </row>
    <row r="25" spans="1:8" hidden="1" x14ac:dyDescent="0.25">
      <c r="A25" s="3">
        <v>23</v>
      </c>
      <c r="B25" s="41" t="s">
        <v>144</v>
      </c>
      <c r="C25" s="39" t="s">
        <v>145</v>
      </c>
      <c r="D25" s="39" t="s">
        <v>146</v>
      </c>
      <c r="E25" s="41" t="s">
        <v>14</v>
      </c>
      <c r="F25" s="39" t="s">
        <v>147</v>
      </c>
      <c r="G25" s="41" t="s">
        <v>148</v>
      </c>
      <c r="H25" s="41" t="s">
        <v>148</v>
      </c>
    </row>
    <row r="26" spans="1:8" hidden="1" x14ac:dyDescent="0.25">
      <c r="A26" s="3">
        <v>24</v>
      </c>
      <c r="B26" s="41" t="s">
        <v>153</v>
      </c>
      <c r="C26" s="39" t="s">
        <v>154</v>
      </c>
      <c r="D26" s="39" t="s">
        <v>155</v>
      </c>
      <c r="E26" s="41" t="s">
        <v>89</v>
      </c>
      <c r="F26" s="39" t="s">
        <v>156</v>
      </c>
      <c r="G26" s="41" t="s">
        <v>157</v>
      </c>
      <c r="H26" s="41" t="s">
        <v>157</v>
      </c>
    </row>
    <row r="27" spans="1:8" hidden="1" x14ac:dyDescent="0.25">
      <c r="A27" s="3">
        <v>25</v>
      </c>
      <c r="B27" s="41" t="s">
        <v>158</v>
      </c>
      <c r="C27" s="39" t="s">
        <v>159</v>
      </c>
      <c r="D27" s="39" t="s">
        <v>160</v>
      </c>
      <c r="E27" s="41" t="s">
        <v>14</v>
      </c>
      <c r="F27" s="39" t="s">
        <v>79</v>
      </c>
      <c r="G27" s="41" t="s">
        <v>161</v>
      </c>
      <c r="H27" s="41" t="s">
        <v>161</v>
      </c>
    </row>
    <row r="28" spans="1:8" hidden="1" x14ac:dyDescent="0.25">
      <c r="A28" s="3">
        <v>26</v>
      </c>
      <c r="B28" s="41" t="s">
        <v>162</v>
      </c>
      <c r="C28" s="39" t="s">
        <v>163</v>
      </c>
      <c r="D28" s="39" t="s">
        <v>78</v>
      </c>
      <c r="E28" s="41" t="s">
        <v>89</v>
      </c>
      <c r="F28" s="39" t="s">
        <v>84</v>
      </c>
      <c r="G28" s="41" t="s">
        <v>164</v>
      </c>
      <c r="H28" s="41" t="s">
        <v>164</v>
      </c>
    </row>
    <row r="29" spans="1:8" hidden="1" x14ac:dyDescent="0.25">
      <c r="A29" s="3">
        <v>27</v>
      </c>
      <c r="B29" s="41" t="s">
        <v>165</v>
      </c>
      <c r="C29" s="39" t="s">
        <v>166</v>
      </c>
      <c r="D29" s="39" t="s">
        <v>167</v>
      </c>
      <c r="E29" s="41" t="s">
        <v>52</v>
      </c>
      <c r="F29" s="39" t="s">
        <v>168</v>
      </c>
      <c r="G29" s="41" t="s">
        <v>169</v>
      </c>
      <c r="H29" s="41" t="s">
        <v>169</v>
      </c>
    </row>
    <row r="30" spans="1:8" hidden="1" x14ac:dyDescent="0.25">
      <c r="A30" s="3">
        <v>28</v>
      </c>
      <c r="B30" s="41" t="s">
        <v>170</v>
      </c>
      <c r="C30" s="39" t="s">
        <v>171</v>
      </c>
      <c r="D30" s="39" t="s">
        <v>83</v>
      </c>
      <c r="E30" s="41" t="s">
        <v>100</v>
      </c>
      <c r="F30" s="39" t="s">
        <v>172</v>
      </c>
      <c r="G30" s="41" t="s">
        <v>173</v>
      </c>
      <c r="H30" s="41" t="s">
        <v>173</v>
      </c>
    </row>
    <row r="31" spans="1:8" hidden="1" x14ac:dyDescent="0.25">
      <c r="A31" s="3">
        <v>29</v>
      </c>
      <c r="B31" s="41" t="s">
        <v>174</v>
      </c>
      <c r="C31" s="39" t="s">
        <v>175</v>
      </c>
      <c r="D31" s="39" t="s">
        <v>176</v>
      </c>
      <c r="E31" s="41" t="s">
        <v>177</v>
      </c>
      <c r="F31" s="39" t="s">
        <v>178</v>
      </c>
      <c r="G31" s="41" t="s">
        <v>179</v>
      </c>
      <c r="H31" s="41" t="s">
        <v>179</v>
      </c>
    </row>
    <row r="32" spans="1:8" hidden="1" x14ac:dyDescent="0.25">
      <c r="A32" s="3">
        <v>30</v>
      </c>
      <c r="B32" s="41" t="s">
        <v>180</v>
      </c>
      <c r="C32" s="39" t="s">
        <v>181</v>
      </c>
      <c r="D32" s="39" t="s">
        <v>182</v>
      </c>
      <c r="E32" s="41" t="s">
        <v>14</v>
      </c>
      <c r="F32" s="39" t="s">
        <v>183</v>
      </c>
      <c r="G32" s="41" t="s">
        <v>184</v>
      </c>
      <c r="H32" s="41" t="s">
        <v>185</v>
      </c>
    </row>
    <row r="33" spans="1:8" hidden="1" x14ac:dyDescent="0.25">
      <c r="A33" s="3">
        <v>31</v>
      </c>
      <c r="B33" s="41" t="s">
        <v>186</v>
      </c>
      <c r="C33" s="39" t="s">
        <v>187</v>
      </c>
      <c r="D33" s="39" t="s">
        <v>188</v>
      </c>
      <c r="E33" s="41" t="s">
        <v>89</v>
      </c>
      <c r="F33" s="39" t="s">
        <v>183</v>
      </c>
      <c r="G33" s="41" t="s">
        <v>189</v>
      </c>
      <c r="H33" s="41" t="s">
        <v>184</v>
      </c>
    </row>
    <row r="34" spans="1:8" hidden="1" x14ac:dyDescent="0.25">
      <c r="A34" s="3">
        <v>32</v>
      </c>
      <c r="B34" s="41" t="s">
        <v>190</v>
      </c>
      <c r="C34" s="39" t="s">
        <v>191</v>
      </c>
      <c r="D34" s="39" t="s">
        <v>192</v>
      </c>
      <c r="E34" s="41" t="s">
        <v>89</v>
      </c>
      <c r="F34" s="39" t="s">
        <v>58</v>
      </c>
      <c r="G34" s="41" t="s">
        <v>193</v>
      </c>
      <c r="H34" s="41" t="s">
        <v>193</v>
      </c>
    </row>
    <row r="35" spans="1:8" hidden="1" x14ac:dyDescent="0.25">
      <c r="A35" s="3">
        <v>33</v>
      </c>
      <c r="B35" s="41" t="s">
        <v>194</v>
      </c>
      <c r="C35" s="39" t="s">
        <v>195</v>
      </c>
      <c r="D35" s="39" t="s">
        <v>196</v>
      </c>
      <c r="E35" s="41" t="s">
        <v>89</v>
      </c>
      <c r="F35" s="39" t="s">
        <v>84</v>
      </c>
      <c r="G35" s="41" t="s">
        <v>197</v>
      </c>
      <c r="H35" s="41" t="s">
        <v>197</v>
      </c>
    </row>
    <row r="36" spans="1:8" hidden="1" x14ac:dyDescent="0.25">
      <c r="A36" s="3">
        <v>34</v>
      </c>
      <c r="B36" s="41" t="s">
        <v>198</v>
      </c>
      <c r="C36" s="39" t="s">
        <v>199</v>
      </c>
      <c r="D36" s="39" t="s">
        <v>200</v>
      </c>
      <c r="E36" s="41" t="s">
        <v>52</v>
      </c>
      <c r="F36" s="39" t="s">
        <v>106</v>
      </c>
      <c r="G36" s="41" t="s">
        <v>201</v>
      </c>
      <c r="H36" s="41" t="s">
        <v>201</v>
      </c>
    </row>
    <row r="37" spans="1:8" hidden="1" x14ac:dyDescent="0.25">
      <c r="A37" s="3">
        <v>35</v>
      </c>
      <c r="B37" s="41" t="s">
        <v>202</v>
      </c>
      <c r="C37" s="39" t="s">
        <v>203</v>
      </c>
      <c r="D37" s="39" t="s">
        <v>204</v>
      </c>
      <c r="E37" s="41" t="s">
        <v>130</v>
      </c>
      <c r="F37" s="39" t="s">
        <v>205</v>
      </c>
      <c r="G37" s="41" t="s">
        <v>206</v>
      </c>
      <c r="H37" s="41" t="s">
        <v>207</v>
      </c>
    </row>
    <row r="38" spans="1:8" hidden="1" x14ac:dyDescent="0.25">
      <c r="A38" s="3">
        <v>36</v>
      </c>
      <c r="B38" s="41" t="s">
        <v>208</v>
      </c>
      <c r="C38" s="39" t="s">
        <v>209</v>
      </c>
      <c r="D38" s="39" t="s">
        <v>210</v>
      </c>
      <c r="E38" s="41" t="s">
        <v>89</v>
      </c>
      <c r="F38" s="39" t="s">
        <v>64</v>
      </c>
      <c r="G38" s="41" t="s">
        <v>211</v>
      </c>
      <c r="H38" s="41" t="s">
        <v>211</v>
      </c>
    </row>
    <row r="39" spans="1:8" hidden="1" x14ac:dyDescent="0.25">
      <c r="A39" s="3">
        <v>37</v>
      </c>
      <c r="B39" s="41" t="s">
        <v>212</v>
      </c>
      <c r="C39" s="39" t="s">
        <v>213</v>
      </c>
      <c r="D39" s="39" t="s">
        <v>192</v>
      </c>
      <c r="E39" s="41" t="s">
        <v>14</v>
      </c>
      <c r="F39" s="39" t="s">
        <v>214</v>
      </c>
      <c r="G39" s="41" t="s">
        <v>215</v>
      </c>
      <c r="H39" s="41" t="s">
        <v>216</v>
      </c>
    </row>
    <row r="40" spans="1:8" hidden="1" x14ac:dyDescent="0.25">
      <c r="A40" s="3">
        <v>38</v>
      </c>
      <c r="B40" s="41" t="s">
        <v>217</v>
      </c>
      <c r="C40" s="39" t="s">
        <v>218</v>
      </c>
      <c r="D40" s="39" t="s">
        <v>219</v>
      </c>
      <c r="E40" s="41" t="s">
        <v>100</v>
      </c>
      <c r="F40" s="39" t="s">
        <v>220</v>
      </c>
      <c r="G40" s="41" t="s">
        <v>221</v>
      </c>
      <c r="H40" s="41" t="s">
        <v>222</v>
      </c>
    </row>
    <row r="41" spans="1:8" hidden="1" x14ac:dyDescent="0.25">
      <c r="A41" s="3">
        <v>39</v>
      </c>
      <c r="B41" s="41" t="s">
        <v>223</v>
      </c>
      <c r="C41" s="39" t="s">
        <v>224</v>
      </c>
      <c r="D41" s="39" t="s">
        <v>204</v>
      </c>
      <c r="E41" s="41" t="s">
        <v>89</v>
      </c>
      <c r="F41" s="39" t="s">
        <v>225</v>
      </c>
      <c r="G41" s="41" t="s">
        <v>226</v>
      </c>
      <c r="H41" s="41" t="s">
        <v>226</v>
      </c>
    </row>
    <row r="42" spans="1:8" hidden="1" x14ac:dyDescent="0.25">
      <c r="A42" s="3">
        <v>40</v>
      </c>
      <c r="B42" s="41" t="s">
        <v>232</v>
      </c>
      <c r="C42" s="39" t="s">
        <v>233</v>
      </c>
      <c r="D42" s="39" t="s">
        <v>234</v>
      </c>
      <c r="E42" s="41" t="s">
        <v>14</v>
      </c>
      <c r="F42" s="39" t="s">
        <v>95</v>
      </c>
      <c r="G42" s="41" t="s">
        <v>235</v>
      </c>
      <c r="H42" s="41" t="s">
        <v>236</v>
      </c>
    </row>
    <row r="43" spans="1:8" hidden="1" x14ac:dyDescent="0.25">
      <c r="A43" s="3">
        <v>41</v>
      </c>
      <c r="B43" s="41" t="s">
        <v>227</v>
      </c>
      <c r="C43" s="39" t="s">
        <v>228</v>
      </c>
      <c r="D43" s="39" t="s">
        <v>229</v>
      </c>
      <c r="E43" s="41" t="s">
        <v>14</v>
      </c>
      <c r="F43" s="39" t="s">
        <v>183</v>
      </c>
      <c r="G43" s="41" t="s">
        <v>230</v>
      </c>
      <c r="H43" s="41" t="s">
        <v>231</v>
      </c>
    </row>
    <row r="44" spans="1:8" hidden="1" x14ac:dyDescent="0.25">
      <c r="A44" s="3">
        <v>42</v>
      </c>
      <c r="B44" s="41" t="s">
        <v>237</v>
      </c>
      <c r="C44" s="39" t="s">
        <v>238</v>
      </c>
      <c r="D44" s="39" t="s">
        <v>155</v>
      </c>
      <c r="E44" s="41" t="s">
        <v>14</v>
      </c>
      <c r="F44" s="39" t="s">
        <v>239</v>
      </c>
      <c r="G44" s="41" t="s">
        <v>240</v>
      </c>
      <c r="H44" s="41" t="s">
        <v>240</v>
      </c>
    </row>
    <row r="45" spans="1:8" hidden="1" x14ac:dyDescent="0.25">
      <c r="A45" s="3">
        <v>43</v>
      </c>
      <c r="B45" s="41" t="s">
        <v>241</v>
      </c>
      <c r="C45" s="39" t="s">
        <v>242</v>
      </c>
      <c r="D45" s="39" t="s">
        <v>243</v>
      </c>
      <c r="E45" s="41" t="s">
        <v>14</v>
      </c>
      <c r="F45" s="39" t="s">
        <v>244</v>
      </c>
      <c r="G45" s="41" t="s">
        <v>245</v>
      </c>
      <c r="H45" s="41" t="s">
        <v>245</v>
      </c>
    </row>
    <row r="46" spans="1:8" hidden="1" x14ac:dyDescent="0.25">
      <c r="A46" s="3">
        <v>44</v>
      </c>
      <c r="B46" s="41" t="s">
        <v>257</v>
      </c>
      <c r="C46" s="39" t="s">
        <v>258</v>
      </c>
      <c r="D46" s="39" t="s">
        <v>259</v>
      </c>
      <c r="E46" s="41" t="s">
        <v>14</v>
      </c>
      <c r="F46" s="39" t="s">
        <v>260</v>
      </c>
      <c r="G46" s="41" t="s">
        <v>261</v>
      </c>
      <c r="H46" s="41" t="s">
        <v>245</v>
      </c>
    </row>
    <row r="47" spans="1:8" hidden="1" x14ac:dyDescent="0.25">
      <c r="A47" s="3">
        <v>45</v>
      </c>
      <c r="B47" s="41" t="s">
        <v>246</v>
      </c>
      <c r="C47" s="39" t="s">
        <v>247</v>
      </c>
      <c r="D47" s="39" t="s">
        <v>248</v>
      </c>
      <c r="E47" s="41" t="s">
        <v>14</v>
      </c>
      <c r="F47" s="39" t="s">
        <v>220</v>
      </c>
      <c r="G47" s="41" t="s">
        <v>249</v>
      </c>
      <c r="H47" s="41" t="s">
        <v>249</v>
      </c>
    </row>
    <row r="48" spans="1:8" hidden="1" x14ac:dyDescent="0.25">
      <c r="A48" s="3">
        <v>46</v>
      </c>
      <c r="B48" s="41" t="s">
        <v>250</v>
      </c>
      <c r="C48" s="39" t="s">
        <v>251</v>
      </c>
      <c r="D48" s="39" t="s">
        <v>252</v>
      </c>
      <c r="E48" s="41" t="s">
        <v>14</v>
      </c>
      <c r="F48" s="39" t="s">
        <v>205</v>
      </c>
      <c r="G48" s="41" t="s">
        <v>253</v>
      </c>
      <c r="H48" s="41" t="s">
        <v>253</v>
      </c>
    </row>
    <row r="49" spans="1:8" hidden="1" x14ac:dyDescent="0.25">
      <c r="A49" s="3">
        <v>47</v>
      </c>
      <c r="B49" s="41" t="s">
        <v>254</v>
      </c>
      <c r="C49" s="39" t="s">
        <v>255</v>
      </c>
      <c r="D49" s="39" t="s">
        <v>72</v>
      </c>
      <c r="E49" s="41" t="s">
        <v>89</v>
      </c>
      <c r="F49" s="39" t="s">
        <v>220</v>
      </c>
      <c r="G49" s="41" t="s">
        <v>256</v>
      </c>
      <c r="H49" s="41" t="s">
        <v>256</v>
      </c>
    </row>
    <row r="50" spans="1:8" hidden="1" x14ac:dyDescent="0.25">
      <c r="A50" s="3">
        <v>48</v>
      </c>
      <c r="B50" s="41" t="s">
        <v>262</v>
      </c>
      <c r="C50" s="39" t="s">
        <v>263</v>
      </c>
      <c r="D50" s="39" t="s">
        <v>219</v>
      </c>
      <c r="E50" s="41" t="s">
        <v>89</v>
      </c>
      <c r="F50" s="39" t="s">
        <v>147</v>
      </c>
      <c r="G50" s="41" t="s">
        <v>264</v>
      </c>
      <c r="H50" s="41" t="s">
        <v>264</v>
      </c>
    </row>
    <row r="51" spans="1:8" hidden="1" x14ac:dyDescent="0.25">
      <c r="A51" s="3">
        <v>49</v>
      </c>
      <c r="B51" s="41" t="s">
        <v>265</v>
      </c>
      <c r="C51" s="39" t="s">
        <v>266</v>
      </c>
      <c r="D51" s="39" t="s">
        <v>267</v>
      </c>
      <c r="E51" s="41" t="s">
        <v>14</v>
      </c>
      <c r="F51" s="39" t="s">
        <v>268</v>
      </c>
      <c r="G51" s="41" t="s">
        <v>269</v>
      </c>
      <c r="H51" s="41" t="s">
        <v>264</v>
      </c>
    </row>
    <row r="52" spans="1:8" hidden="1" x14ac:dyDescent="0.25">
      <c r="A52" s="3">
        <v>50</v>
      </c>
      <c r="B52" s="41" t="s">
        <v>270</v>
      </c>
      <c r="C52" s="39" t="s">
        <v>271</v>
      </c>
      <c r="D52" s="39" t="s">
        <v>272</v>
      </c>
      <c r="E52" s="41" t="s">
        <v>52</v>
      </c>
      <c r="F52" s="39" t="s">
        <v>101</v>
      </c>
      <c r="G52" s="41" t="s">
        <v>273</v>
      </c>
      <c r="H52" s="41" t="s">
        <v>274</v>
      </c>
    </row>
    <row r="53" spans="1:8" hidden="1" x14ac:dyDescent="0.25">
      <c r="A53" s="3">
        <v>51</v>
      </c>
      <c r="B53" s="41" t="s">
        <v>286</v>
      </c>
      <c r="C53" s="39" t="s">
        <v>287</v>
      </c>
      <c r="D53" s="39" t="s">
        <v>288</v>
      </c>
      <c r="E53" s="41" t="s">
        <v>89</v>
      </c>
      <c r="F53" s="39" t="s">
        <v>289</v>
      </c>
      <c r="G53" s="41" t="s">
        <v>290</v>
      </c>
      <c r="H53" s="41" t="s">
        <v>291</v>
      </c>
    </row>
    <row r="54" spans="1:8" hidden="1" x14ac:dyDescent="0.25">
      <c r="A54" s="3">
        <v>52</v>
      </c>
      <c r="B54" s="41" t="s">
        <v>281</v>
      </c>
      <c r="C54" s="39" t="s">
        <v>282</v>
      </c>
      <c r="D54" s="39" t="s">
        <v>229</v>
      </c>
      <c r="E54" s="41" t="s">
        <v>89</v>
      </c>
      <c r="F54" s="39" t="s">
        <v>283</v>
      </c>
      <c r="G54" s="41" t="s">
        <v>284</v>
      </c>
      <c r="H54" s="41" t="s">
        <v>285</v>
      </c>
    </row>
    <row r="55" spans="1:8" hidden="1" x14ac:dyDescent="0.25">
      <c r="A55" s="3">
        <v>53</v>
      </c>
      <c r="B55" s="41" t="s">
        <v>275</v>
      </c>
      <c r="C55" s="39" t="s">
        <v>276</v>
      </c>
      <c r="D55" s="39" t="s">
        <v>277</v>
      </c>
      <c r="E55" s="41" t="s">
        <v>278</v>
      </c>
      <c r="F55" s="39" t="s">
        <v>279</v>
      </c>
      <c r="G55" s="41" t="s">
        <v>280</v>
      </c>
      <c r="H55" s="41" t="s">
        <v>280</v>
      </c>
    </row>
    <row r="56" spans="1:8" hidden="1" x14ac:dyDescent="0.25">
      <c r="A56" s="3">
        <v>54</v>
      </c>
      <c r="B56" s="41" t="s">
        <v>313</v>
      </c>
      <c r="C56" s="39" t="s">
        <v>314</v>
      </c>
      <c r="D56" s="39" t="s">
        <v>315</v>
      </c>
      <c r="E56" s="41" t="s">
        <v>14</v>
      </c>
      <c r="F56" s="39" t="s">
        <v>316</v>
      </c>
      <c r="G56" s="41" t="s">
        <v>317</v>
      </c>
      <c r="H56" s="41" t="s">
        <v>318</v>
      </c>
    </row>
    <row r="57" spans="1:8" hidden="1" x14ac:dyDescent="0.25">
      <c r="A57" s="3">
        <v>55</v>
      </c>
      <c r="B57" s="41" t="s">
        <v>301</v>
      </c>
      <c r="C57" s="39" t="s">
        <v>302</v>
      </c>
      <c r="D57" s="39" t="s">
        <v>303</v>
      </c>
      <c r="E57" s="41" t="s">
        <v>89</v>
      </c>
      <c r="F57" s="39" t="s">
        <v>289</v>
      </c>
      <c r="G57" s="41" t="s">
        <v>304</v>
      </c>
      <c r="H57" s="41" t="s">
        <v>305</v>
      </c>
    </row>
    <row r="58" spans="1:8" hidden="1" x14ac:dyDescent="0.25">
      <c r="A58" s="3">
        <v>56</v>
      </c>
      <c r="B58" s="41" t="s">
        <v>292</v>
      </c>
      <c r="C58" s="39" t="s">
        <v>293</v>
      </c>
      <c r="D58" s="39" t="s">
        <v>294</v>
      </c>
      <c r="E58" s="41" t="s">
        <v>130</v>
      </c>
      <c r="F58" s="39" t="s">
        <v>84</v>
      </c>
      <c r="G58" s="41" t="s">
        <v>295</v>
      </c>
      <c r="H58" s="41" t="s">
        <v>295</v>
      </c>
    </row>
    <row r="59" spans="1:8" hidden="1" x14ac:dyDescent="0.25">
      <c r="A59" s="3">
        <v>57</v>
      </c>
      <c r="B59" s="41" t="s">
        <v>296</v>
      </c>
      <c r="C59" s="39" t="s">
        <v>297</v>
      </c>
      <c r="D59" s="39" t="s">
        <v>298</v>
      </c>
      <c r="E59" s="41" t="s">
        <v>14</v>
      </c>
      <c r="F59" s="39" t="s">
        <v>112</v>
      </c>
      <c r="G59" s="41" t="s">
        <v>299</v>
      </c>
      <c r="H59" s="41" t="s">
        <v>300</v>
      </c>
    </row>
    <row r="60" spans="1:8" hidden="1" x14ac:dyDescent="0.25">
      <c r="A60" s="3">
        <v>58</v>
      </c>
      <c r="B60" s="41" t="s">
        <v>348</v>
      </c>
      <c r="C60" s="39" t="s">
        <v>349</v>
      </c>
      <c r="D60" s="39" t="s">
        <v>288</v>
      </c>
      <c r="E60" s="41" t="s">
        <v>35</v>
      </c>
      <c r="F60" s="39" t="s">
        <v>350</v>
      </c>
      <c r="G60" s="41" t="s">
        <v>351</v>
      </c>
      <c r="H60" s="41" t="s">
        <v>352</v>
      </c>
    </row>
    <row r="61" spans="1:8" hidden="1" x14ac:dyDescent="0.25">
      <c r="A61" s="3">
        <v>59</v>
      </c>
      <c r="B61" s="41" t="s">
        <v>306</v>
      </c>
      <c r="C61" s="39" t="s">
        <v>307</v>
      </c>
      <c r="D61" s="39" t="s">
        <v>83</v>
      </c>
      <c r="E61" s="41" t="s">
        <v>14</v>
      </c>
      <c r="F61" s="39" t="s">
        <v>147</v>
      </c>
      <c r="G61" s="41" t="s">
        <v>308</v>
      </c>
      <c r="H61" s="41" t="s">
        <v>309</v>
      </c>
    </row>
    <row r="62" spans="1:8" hidden="1" x14ac:dyDescent="0.25">
      <c r="A62" s="3">
        <v>60</v>
      </c>
      <c r="B62" s="41" t="s">
        <v>330</v>
      </c>
      <c r="C62" s="39" t="s">
        <v>331</v>
      </c>
      <c r="D62" s="39" t="s">
        <v>332</v>
      </c>
      <c r="E62" s="41" t="s">
        <v>41</v>
      </c>
      <c r="F62" s="39" t="s">
        <v>289</v>
      </c>
      <c r="G62" s="41" t="s">
        <v>333</v>
      </c>
      <c r="H62" s="41" t="s">
        <v>334</v>
      </c>
    </row>
    <row r="63" spans="1:8" hidden="1" x14ac:dyDescent="0.25">
      <c r="A63" s="3">
        <v>61</v>
      </c>
      <c r="B63" s="41" t="s">
        <v>310</v>
      </c>
      <c r="C63" s="39" t="s">
        <v>311</v>
      </c>
      <c r="D63" s="39" t="s">
        <v>72</v>
      </c>
      <c r="E63" s="41" t="s">
        <v>14</v>
      </c>
      <c r="F63" s="39" t="s">
        <v>84</v>
      </c>
      <c r="G63" s="41" t="s">
        <v>312</v>
      </c>
      <c r="H63" s="41" t="s">
        <v>312</v>
      </c>
    </row>
    <row r="64" spans="1:8" hidden="1" x14ac:dyDescent="0.25">
      <c r="A64" s="3">
        <v>62</v>
      </c>
      <c r="B64" s="41" t="s">
        <v>342</v>
      </c>
      <c r="C64" s="39" t="s">
        <v>343</v>
      </c>
      <c r="D64" s="39" t="s">
        <v>344</v>
      </c>
      <c r="E64" s="41" t="s">
        <v>14</v>
      </c>
      <c r="F64" s="39" t="s">
        <v>345</v>
      </c>
      <c r="G64" s="41" t="s">
        <v>346</v>
      </c>
      <c r="H64" s="41" t="s">
        <v>347</v>
      </c>
    </row>
    <row r="65" spans="1:8" hidden="1" x14ac:dyDescent="0.25">
      <c r="A65" s="3">
        <v>63</v>
      </c>
      <c r="B65" s="41" t="s">
        <v>319</v>
      </c>
      <c r="C65" s="39" t="s">
        <v>320</v>
      </c>
      <c r="D65" s="39" t="s">
        <v>219</v>
      </c>
      <c r="E65" s="41" t="s">
        <v>35</v>
      </c>
      <c r="F65" s="39" t="s">
        <v>64</v>
      </c>
      <c r="G65" s="41" t="s">
        <v>321</v>
      </c>
      <c r="H65" s="41" t="s">
        <v>321</v>
      </c>
    </row>
    <row r="66" spans="1:8" hidden="1" x14ac:dyDescent="0.25">
      <c r="A66" s="3">
        <v>64</v>
      </c>
      <c r="B66" s="41" t="s">
        <v>326</v>
      </c>
      <c r="C66" s="39" t="s">
        <v>327</v>
      </c>
      <c r="D66" s="39" t="s">
        <v>252</v>
      </c>
      <c r="E66" s="41" t="s">
        <v>35</v>
      </c>
      <c r="F66" s="39" t="s">
        <v>156</v>
      </c>
      <c r="G66" s="41" t="s">
        <v>328</v>
      </c>
      <c r="H66" s="41" t="s">
        <v>329</v>
      </c>
    </row>
    <row r="67" spans="1:8" hidden="1" x14ac:dyDescent="0.25">
      <c r="A67" s="3">
        <v>65</v>
      </c>
      <c r="B67" s="41" t="s">
        <v>322</v>
      </c>
      <c r="C67" s="39" t="s">
        <v>323</v>
      </c>
      <c r="D67" s="39" t="s">
        <v>204</v>
      </c>
      <c r="E67" s="41" t="s">
        <v>130</v>
      </c>
      <c r="F67" s="39" t="s">
        <v>324</v>
      </c>
      <c r="G67" s="41" t="s">
        <v>325</v>
      </c>
      <c r="H67" s="41" t="s">
        <v>325</v>
      </c>
    </row>
    <row r="68" spans="1:8" hidden="1" x14ac:dyDescent="0.25">
      <c r="A68" s="3">
        <v>66</v>
      </c>
      <c r="B68" s="41" t="s">
        <v>335</v>
      </c>
      <c r="C68" s="39" t="s">
        <v>336</v>
      </c>
      <c r="D68" s="39" t="s">
        <v>288</v>
      </c>
      <c r="E68" s="41" t="s">
        <v>52</v>
      </c>
      <c r="F68" s="39" t="s">
        <v>64</v>
      </c>
      <c r="G68" s="41" t="s">
        <v>337</v>
      </c>
      <c r="H68" s="41" t="s">
        <v>337</v>
      </c>
    </row>
    <row r="69" spans="1:8" hidden="1" x14ac:dyDescent="0.25">
      <c r="A69" s="3">
        <v>67</v>
      </c>
      <c r="B69" s="41" t="s">
        <v>338</v>
      </c>
      <c r="C69" s="39" t="s">
        <v>339</v>
      </c>
      <c r="D69" s="39" t="s">
        <v>78</v>
      </c>
      <c r="E69" s="41" t="s">
        <v>100</v>
      </c>
      <c r="F69" s="39" t="s">
        <v>136</v>
      </c>
      <c r="G69" s="41" t="s">
        <v>340</v>
      </c>
      <c r="H69" s="41" t="s">
        <v>341</v>
      </c>
    </row>
    <row r="70" spans="1:8" hidden="1" x14ac:dyDescent="0.25">
      <c r="A70" s="3">
        <v>68</v>
      </c>
      <c r="B70" s="41" t="s">
        <v>353</v>
      </c>
      <c r="C70" s="39" t="s">
        <v>354</v>
      </c>
      <c r="D70" s="39" t="s">
        <v>176</v>
      </c>
      <c r="E70" s="41" t="s">
        <v>177</v>
      </c>
      <c r="F70" s="39" t="s">
        <v>283</v>
      </c>
      <c r="G70" s="41" t="s">
        <v>355</v>
      </c>
      <c r="H70" s="41" t="s">
        <v>351</v>
      </c>
    </row>
    <row r="71" spans="1:8" hidden="1" x14ac:dyDescent="0.25">
      <c r="A71" s="3">
        <v>69</v>
      </c>
      <c r="B71" s="41" t="s">
        <v>356</v>
      </c>
      <c r="C71" s="39" t="s">
        <v>357</v>
      </c>
      <c r="D71" s="39" t="s">
        <v>272</v>
      </c>
      <c r="E71" s="41" t="s">
        <v>89</v>
      </c>
      <c r="F71" s="39" t="s">
        <v>220</v>
      </c>
      <c r="G71" s="41" t="s">
        <v>358</v>
      </c>
      <c r="H71" s="41" t="s">
        <v>359</v>
      </c>
    </row>
    <row r="72" spans="1:8" hidden="1" x14ac:dyDescent="0.25">
      <c r="A72" s="3">
        <v>70</v>
      </c>
      <c r="B72" s="41" t="s">
        <v>360</v>
      </c>
      <c r="C72" s="39" t="s">
        <v>361</v>
      </c>
      <c r="D72" s="39" t="s">
        <v>362</v>
      </c>
      <c r="E72" s="41" t="s">
        <v>35</v>
      </c>
      <c r="F72" s="39" t="s">
        <v>363</v>
      </c>
      <c r="G72" s="41" t="s">
        <v>364</v>
      </c>
      <c r="H72" s="41" t="s">
        <v>365</v>
      </c>
    </row>
    <row r="73" spans="1:8" hidden="1" x14ac:dyDescent="0.25">
      <c r="A73" s="3">
        <v>71</v>
      </c>
      <c r="B73" s="41" t="s">
        <v>366</v>
      </c>
      <c r="C73" s="39" t="s">
        <v>367</v>
      </c>
      <c r="D73" s="39" t="s">
        <v>368</v>
      </c>
      <c r="E73" s="41" t="s">
        <v>100</v>
      </c>
      <c r="F73" s="39" t="s">
        <v>369</v>
      </c>
      <c r="G73" s="41" t="s">
        <v>370</v>
      </c>
      <c r="H73" s="41" t="s">
        <v>371</v>
      </c>
    </row>
    <row r="74" spans="1:8" hidden="1" x14ac:dyDescent="0.25">
      <c r="A74" s="3">
        <v>72</v>
      </c>
      <c r="B74" s="41" t="s">
        <v>372</v>
      </c>
      <c r="C74" s="39" t="s">
        <v>373</v>
      </c>
      <c r="D74" s="39" t="s">
        <v>374</v>
      </c>
      <c r="E74" s="41" t="s">
        <v>35</v>
      </c>
      <c r="F74" s="39" t="s">
        <v>283</v>
      </c>
      <c r="G74" s="41" t="s">
        <v>375</v>
      </c>
      <c r="H74" s="41" t="s">
        <v>376</v>
      </c>
    </row>
    <row r="75" spans="1:8" hidden="1" x14ac:dyDescent="0.25">
      <c r="A75" s="3">
        <v>73</v>
      </c>
      <c r="B75" s="41" t="s">
        <v>377</v>
      </c>
      <c r="C75" s="39" t="s">
        <v>378</v>
      </c>
      <c r="D75" s="39" t="s">
        <v>146</v>
      </c>
      <c r="E75" s="41" t="s">
        <v>89</v>
      </c>
      <c r="F75" s="39" t="s">
        <v>220</v>
      </c>
      <c r="G75" s="41" t="s">
        <v>379</v>
      </c>
      <c r="H75" s="41" t="s">
        <v>379</v>
      </c>
    </row>
    <row r="76" spans="1:8" hidden="1" x14ac:dyDescent="0.25">
      <c r="A76" s="3">
        <v>74</v>
      </c>
      <c r="B76" s="41" t="s">
        <v>380</v>
      </c>
      <c r="C76" s="39" t="s">
        <v>381</v>
      </c>
      <c r="D76" s="39" t="s">
        <v>382</v>
      </c>
      <c r="E76" s="41" t="s">
        <v>14</v>
      </c>
      <c r="F76" s="39" t="s">
        <v>168</v>
      </c>
      <c r="G76" s="41" t="s">
        <v>383</v>
      </c>
      <c r="H76" s="41" t="s">
        <v>384</v>
      </c>
    </row>
    <row r="77" spans="1:8" hidden="1" x14ac:dyDescent="0.25">
      <c r="A77" s="3">
        <v>75</v>
      </c>
      <c r="B77" s="41" t="s">
        <v>385</v>
      </c>
      <c r="C77" s="39" t="s">
        <v>386</v>
      </c>
      <c r="D77" s="39" t="s">
        <v>387</v>
      </c>
      <c r="E77" s="41" t="s">
        <v>14</v>
      </c>
      <c r="F77" s="39" t="s">
        <v>172</v>
      </c>
      <c r="G77" s="41" t="s">
        <v>388</v>
      </c>
      <c r="H77" s="41" t="s">
        <v>388</v>
      </c>
    </row>
    <row r="78" spans="1:8" hidden="1" x14ac:dyDescent="0.25">
      <c r="A78" s="3">
        <v>76</v>
      </c>
      <c r="B78" s="41" t="s">
        <v>389</v>
      </c>
      <c r="C78" s="39" t="s">
        <v>390</v>
      </c>
      <c r="D78" s="39" t="s">
        <v>252</v>
      </c>
      <c r="E78" s="41" t="s">
        <v>14</v>
      </c>
      <c r="F78" s="39" t="s">
        <v>214</v>
      </c>
      <c r="G78" s="41" t="s">
        <v>388</v>
      </c>
      <c r="H78" s="41" t="s">
        <v>388</v>
      </c>
    </row>
    <row r="79" spans="1:8" hidden="1" x14ac:dyDescent="0.25">
      <c r="A79" s="3">
        <v>77</v>
      </c>
      <c r="B79" s="41" t="s">
        <v>391</v>
      </c>
      <c r="C79" s="39" t="s">
        <v>392</v>
      </c>
      <c r="D79" s="39" t="s">
        <v>393</v>
      </c>
      <c r="E79" s="41" t="s">
        <v>35</v>
      </c>
      <c r="F79" s="39" t="s">
        <v>64</v>
      </c>
      <c r="G79" s="41" t="s">
        <v>394</v>
      </c>
      <c r="H79" s="41" t="s">
        <v>394</v>
      </c>
    </row>
    <row r="80" spans="1:8" hidden="1" x14ac:dyDescent="0.25">
      <c r="A80" s="3">
        <v>78</v>
      </c>
      <c r="B80" s="41" t="s">
        <v>395</v>
      </c>
      <c r="C80" s="39" t="s">
        <v>396</v>
      </c>
      <c r="D80" s="39" t="s">
        <v>397</v>
      </c>
      <c r="E80" s="41" t="s">
        <v>14</v>
      </c>
      <c r="F80" s="39" t="s">
        <v>101</v>
      </c>
      <c r="G80" s="41" t="s">
        <v>398</v>
      </c>
      <c r="H80" s="41" t="s">
        <v>399</v>
      </c>
    </row>
    <row r="81" spans="1:8" hidden="1" x14ac:dyDescent="0.25">
      <c r="A81" s="3">
        <v>79</v>
      </c>
      <c r="B81" s="41" t="s">
        <v>404</v>
      </c>
      <c r="C81" s="39" t="s">
        <v>405</v>
      </c>
      <c r="D81" s="39" t="s">
        <v>406</v>
      </c>
      <c r="E81" s="41" t="s">
        <v>35</v>
      </c>
      <c r="F81" s="39" t="s">
        <v>407</v>
      </c>
      <c r="G81" s="41" t="s">
        <v>408</v>
      </c>
      <c r="H81" s="41" t="s">
        <v>409</v>
      </c>
    </row>
    <row r="82" spans="1:8" hidden="1" x14ac:dyDescent="0.25">
      <c r="A82" s="3">
        <v>80</v>
      </c>
      <c r="B82" s="41" t="s">
        <v>400</v>
      </c>
      <c r="C82" s="39" t="s">
        <v>401</v>
      </c>
      <c r="D82" s="39" t="s">
        <v>402</v>
      </c>
      <c r="E82" s="41" t="s">
        <v>89</v>
      </c>
      <c r="F82" s="39" t="s">
        <v>64</v>
      </c>
      <c r="G82" s="41" t="s">
        <v>403</v>
      </c>
      <c r="H82" s="41" t="s">
        <v>403</v>
      </c>
    </row>
    <row r="83" spans="1:8" hidden="1" x14ac:dyDescent="0.25">
      <c r="A83" s="3">
        <v>81</v>
      </c>
      <c r="B83" s="41" t="s">
        <v>428</v>
      </c>
      <c r="C83" s="39" t="s">
        <v>429</v>
      </c>
      <c r="D83" s="39" t="s">
        <v>252</v>
      </c>
      <c r="E83" s="41" t="s">
        <v>14</v>
      </c>
      <c r="F83" s="39" t="s">
        <v>430</v>
      </c>
      <c r="G83" s="41" t="s">
        <v>431</v>
      </c>
      <c r="H83" s="41" t="s">
        <v>403</v>
      </c>
    </row>
    <row r="84" spans="1:8" hidden="1" x14ac:dyDescent="0.25">
      <c r="A84" s="3">
        <v>82</v>
      </c>
      <c r="B84" s="41" t="s">
        <v>416</v>
      </c>
      <c r="C84" s="39" t="s">
        <v>417</v>
      </c>
      <c r="D84" s="39" t="s">
        <v>418</v>
      </c>
      <c r="E84" s="41" t="s">
        <v>14</v>
      </c>
      <c r="F84" s="39" t="s">
        <v>419</v>
      </c>
      <c r="G84" s="41" t="s">
        <v>420</v>
      </c>
      <c r="H84" s="41" t="s">
        <v>421</v>
      </c>
    </row>
    <row r="85" spans="1:8" hidden="1" x14ac:dyDescent="0.25">
      <c r="A85" s="3">
        <v>83</v>
      </c>
      <c r="B85" s="41" t="s">
        <v>410</v>
      </c>
      <c r="C85" s="39" t="s">
        <v>411</v>
      </c>
      <c r="D85" s="39" t="s">
        <v>412</v>
      </c>
      <c r="E85" s="41" t="s">
        <v>100</v>
      </c>
      <c r="F85" s="39" t="s">
        <v>413</v>
      </c>
      <c r="G85" s="41" t="s">
        <v>414</v>
      </c>
      <c r="H85" s="41" t="s">
        <v>415</v>
      </c>
    </row>
    <row r="86" spans="1:8" hidden="1" x14ac:dyDescent="0.25">
      <c r="A86" s="3">
        <v>84</v>
      </c>
      <c r="B86" s="41" t="s">
        <v>422</v>
      </c>
      <c r="C86" s="39" t="s">
        <v>396</v>
      </c>
      <c r="D86" s="39" t="s">
        <v>393</v>
      </c>
      <c r="E86" s="41" t="s">
        <v>52</v>
      </c>
      <c r="F86" s="39" t="s">
        <v>283</v>
      </c>
      <c r="G86" s="41" t="s">
        <v>423</v>
      </c>
      <c r="H86" s="41" t="s">
        <v>420</v>
      </c>
    </row>
    <row r="87" spans="1:8" hidden="1" x14ac:dyDescent="0.25">
      <c r="A87" s="3">
        <v>85</v>
      </c>
      <c r="B87" s="41" t="s">
        <v>424</v>
      </c>
      <c r="C87" s="39" t="s">
        <v>425</v>
      </c>
      <c r="D87" s="39" t="s">
        <v>426</v>
      </c>
      <c r="E87" s="41" t="s">
        <v>89</v>
      </c>
      <c r="F87" s="39" t="s">
        <v>220</v>
      </c>
      <c r="G87" s="41" t="s">
        <v>427</v>
      </c>
      <c r="H87" s="41" t="s">
        <v>427</v>
      </c>
    </row>
    <row r="88" spans="1:8" hidden="1" x14ac:dyDescent="0.25">
      <c r="A88" s="3">
        <v>86</v>
      </c>
      <c r="B88" s="41" t="s">
        <v>432</v>
      </c>
      <c r="C88" s="39" t="s">
        <v>433</v>
      </c>
      <c r="D88" s="39" t="s">
        <v>434</v>
      </c>
      <c r="E88" s="41" t="s">
        <v>52</v>
      </c>
      <c r="F88" s="39" t="s">
        <v>419</v>
      </c>
      <c r="G88" s="41" t="s">
        <v>435</v>
      </c>
      <c r="H88" s="41" t="s">
        <v>436</v>
      </c>
    </row>
    <row r="89" spans="1:8" hidden="1" x14ac:dyDescent="0.25">
      <c r="A89" s="3">
        <v>87</v>
      </c>
      <c r="B89" s="41" t="s">
        <v>437</v>
      </c>
      <c r="C89" s="39" t="s">
        <v>438</v>
      </c>
      <c r="D89" s="39" t="s">
        <v>229</v>
      </c>
      <c r="E89" s="41" t="s">
        <v>35</v>
      </c>
      <c r="F89" s="39" t="s">
        <v>84</v>
      </c>
      <c r="G89" s="41" t="s">
        <v>439</v>
      </c>
      <c r="H89" s="41" t="s">
        <v>439</v>
      </c>
    </row>
    <row r="90" spans="1:8" hidden="1" x14ac:dyDescent="0.25">
      <c r="A90" s="3">
        <v>88</v>
      </c>
      <c r="B90" s="41" t="s">
        <v>454</v>
      </c>
      <c r="C90" s="39" t="s">
        <v>455</v>
      </c>
      <c r="D90" s="39" t="s">
        <v>303</v>
      </c>
      <c r="E90" s="41" t="s">
        <v>35</v>
      </c>
      <c r="F90" s="39" t="s">
        <v>124</v>
      </c>
      <c r="G90" s="41" t="s">
        <v>456</v>
      </c>
      <c r="H90" s="41" t="s">
        <v>457</v>
      </c>
    </row>
    <row r="91" spans="1:8" hidden="1" x14ac:dyDescent="0.25">
      <c r="A91" s="3">
        <v>89</v>
      </c>
      <c r="B91" s="41" t="s">
        <v>440</v>
      </c>
      <c r="C91" s="39" t="s">
        <v>441</v>
      </c>
      <c r="D91" s="39" t="s">
        <v>442</v>
      </c>
      <c r="E91" s="41" t="s">
        <v>100</v>
      </c>
      <c r="F91" s="39" t="s">
        <v>136</v>
      </c>
      <c r="G91" s="41" t="s">
        <v>443</v>
      </c>
      <c r="H91" s="41" t="s">
        <v>444</v>
      </c>
    </row>
    <row r="92" spans="1:8" hidden="1" x14ac:dyDescent="0.25">
      <c r="A92" s="3">
        <v>90</v>
      </c>
      <c r="B92" s="41" t="s">
        <v>448</v>
      </c>
      <c r="C92" s="39" t="s">
        <v>449</v>
      </c>
      <c r="D92" s="39" t="s">
        <v>450</v>
      </c>
      <c r="E92" s="41" t="s">
        <v>35</v>
      </c>
      <c r="F92" s="39" t="s">
        <v>451</v>
      </c>
      <c r="G92" s="41" t="s">
        <v>452</v>
      </c>
      <c r="H92" s="41" t="s">
        <v>453</v>
      </c>
    </row>
    <row r="93" spans="1:8" hidden="1" x14ac:dyDescent="0.25">
      <c r="A93" s="3">
        <v>91</v>
      </c>
      <c r="B93" s="41" t="s">
        <v>458</v>
      </c>
      <c r="C93" s="39" t="s">
        <v>459</v>
      </c>
      <c r="D93" s="39" t="s">
        <v>426</v>
      </c>
      <c r="E93" s="41" t="s">
        <v>89</v>
      </c>
      <c r="F93" s="39" t="s">
        <v>101</v>
      </c>
      <c r="G93" s="41" t="s">
        <v>460</v>
      </c>
      <c r="H93" s="41" t="s">
        <v>453</v>
      </c>
    </row>
    <row r="94" spans="1:8" hidden="1" x14ac:dyDescent="0.25">
      <c r="A94" s="3">
        <v>92</v>
      </c>
      <c r="B94" s="41" t="s">
        <v>445</v>
      </c>
      <c r="C94" s="39" t="s">
        <v>446</v>
      </c>
      <c r="D94" s="39" t="s">
        <v>434</v>
      </c>
      <c r="E94" s="41" t="s">
        <v>35</v>
      </c>
      <c r="F94" s="39" t="s">
        <v>156</v>
      </c>
      <c r="G94" s="41" t="s">
        <v>447</v>
      </c>
      <c r="H94" s="41" t="s">
        <v>447</v>
      </c>
    </row>
    <row r="95" spans="1:8" hidden="1" x14ac:dyDescent="0.25">
      <c r="A95" s="3">
        <v>93</v>
      </c>
      <c r="B95" s="41" t="s">
        <v>484</v>
      </c>
      <c r="C95" s="39" t="s">
        <v>485</v>
      </c>
      <c r="D95" s="39" t="s">
        <v>229</v>
      </c>
      <c r="E95" s="41" t="s">
        <v>35</v>
      </c>
      <c r="F95" s="39" t="s">
        <v>486</v>
      </c>
      <c r="G95" s="41" t="s">
        <v>483</v>
      </c>
      <c r="H95" s="41" t="s">
        <v>487</v>
      </c>
    </row>
    <row r="96" spans="1:8" hidden="1" x14ac:dyDescent="0.25">
      <c r="A96" s="3">
        <v>94</v>
      </c>
      <c r="B96" s="41" t="s">
        <v>461</v>
      </c>
      <c r="C96" s="39" t="s">
        <v>462</v>
      </c>
      <c r="D96" s="39" t="s">
        <v>463</v>
      </c>
      <c r="E96" s="41" t="s">
        <v>14</v>
      </c>
      <c r="F96" s="39" t="s">
        <v>464</v>
      </c>
      <c r="G96" s="41" t="s">
        <v>465</v>
      </c>
      <c r="H96" s="41" t="s">
        <v>460</v>
      </c>
    </row>
    <row r="97" spans="1:8" hidden="1" x14ac:dyDescent="0.25">
      <c r="A97" s="3">
        <v>95</v>
      </c>
      <c r="B97" s="41" t="s">
        <v>466</v>
      </c>
      <c r="C97" s="39" t="s">
        <v>467</v>
      </c>
      <c r="D97" s="39" t="s">
        <v>468</v>
      </c>
      <c r="E97" s="41" t="s">
        <v>89</v>
      </c>
      <c r="F97" s="39" t="s">
        <v>469</v>
      </c>
      <c r="G97" s="41" t="s">
        <v>470</v>
      </c>
      <c r="H97" s="41" t="s">
        <v>460</v>
      </c>
    </row>
    <row r="98" spans="1:8" hidden="1" x14ac:dyDescent="0.25">
      <c r="A98" s="3">
        <v>96</v>
      </c>
      <c r="B98" s="41" t="s">
        <v>475</v>
      </c>
      <c r="C98" s="39" t="s">
        <v>476</v>
      </c>
      <c r="D98" s="39" t="s">
        <v>129</v>
      </c>
      <c r="E98" s="41" t="s">
        <v>89</v>
      </c>
      <c r="F98" s="39" t="s">
        <v>79</v>
      </c>
      <c r="G98" s="41" t="s">
        <v>477</v>
      </c>
      <c r="H98" s="41" t="s">
        <v>478</v>
      </c>
    </row>
    <row r="99" spans="1:8" hidden="1" x14ac:dyDescent="0.25">
      <c r="A99" s="3">
        <v>97</v>
      </c>
      <c r="B99" s="41" t="s">
        <v>471</v>
      </c>
      <c r="C99" s="39" t="s">
        <v>472</v>
      </c>
      <c r="D99" s="39" t="s">
        <v>155</v>
      </c>
      <c r="E99" s="41" t="s">
        <v>35</v>
      </c>
      <c r="F99" s="39" t="s">
        <v>473</v>
      </c>
      <c r="G99" s="41" t="s">
        <v>474</v>
      </c>
      <c r="H99" s="41" t="s">
        <v>470</v>
      </c>
    </row>
    <row r="100" spans="1:8" hidden="1" x14ac:dyDescent="0.25">
      <c r="A100" s="3">
        <v>98</v>
      </c>
      <c r="B100" s="41" t="s">
        <v>479</v>
      </c>
      <c r="C100" s="39" t="s">
        <v>480</v>
      </c>
      <c r="D100" s="39" t="s">
        <v>481</v>
      </c>
      <c r="E100" s="41" t="s">
        <v>14</v>
      </c>
      <c r="F100" s="39" t="s">
        <v>482</v>
      </c>
      <c r="G100" s="41" t="s">
        <v>483</v>
      </c>
      <c r="H100" s="41" t="s">
        <v>477</v>
      </c>
    </row>
    <row r="101" spans="1:8" hidden="1" x14ac:dyDescent="0.25">
      <c r="A101" s="3">
        <v>99</v>
      </c>
      <c r="B101" s="41" t="s">
        <v>501</v>
      </c>
      <c r="C101" s="39" t="s">
        <v>502</v>
      </c>
      <c r="D101" s="39" t="s">
        <v>503</v>
      </c>
      <c r="E101" s="41" t="s">
        <v>35</v>
      </c>
      <c r="F101" s="39" t="s">
        <v>124</v>
      </c>
      <c r="G101" s="41" t="s">
        <v>504</v>
      </c>
      <c r="H101" s="41" t="s">
        <v>505</v>
      </c>
    </row>
    <row r="102" spans="1:8" hidden="1" x14ac:dyDescent="0.25">
      <c r="A102" s="3">
        <v>100</v>
      </c>
      <c r="B102" s="41" t="s">
        <v>488</v>
      </c>
      <c r="C102" s="39" t="s">
        <v>489</v>
      </c>
      <c r="D102" s="39" t="s">
        <v>490</v>
      </c>
      <c r="E102" s="41" t="s">
        <v>35</v>
      </c>
      <c r="F102" s="39" t="s">
        <v>491</v>
      </c>
      <c r="G102" s="41" t="s">
        <v>492</v>
      </c>
      <c r="H102" s="41" t="s">
        <v>493</v>
      </c>
    </row>
    <row r="103" spans="1:8" hidden="1" x14ac:dyDescent="0.25">
      <c r="A103" s="3">
        <v>101</v>
      </c>
      <c r="B103" s="41" t="s">
        <v>494</v>
      </c>
      <c r="C103" s="39" t="s">
        <v>495</v>
      </c>
      <c r="D103" s="39" t="s">
        <v>393</v>
      </c>
      <c r="E103" s="41" t="s">
        <v>52</v>
      </c>
      <c r="F103" s="39" t="s">
        <v>345</v>
      </c>
      <c r="G103" s="41" t="s">
        <v>496</v>
      </c>
      <c r="H103" s="41" t="s">
        <v>497</v>
      </c>
    </row>
    <row r="104" spans="1:8" hidden="1" x14ac:dyDescent="0.25">
      <c r="A104" s="3">
        <v>102</v>
      </c>
      <c r="B104" s="41" t="s">
        <v>506</v>
      </c>
      <c r="C104" s="39" t="s">
        <v>507</v>
      </c>
      <c r="D104" s="39" t="s">
        <v>508</v>
      </c>
      <c r="E104" s="41" t="s">
        <v>14</v>
      </c>
      <c r="F104" s="39" t="s">
        <v>58</v>
      </c>
      <c r="G104" s="41" t="s">
        <v>504</v>
      </c>
      <c r="H104" s="41" t="s">
        <v>509</v>
      </c>
    </row>
    <row r="105" spans="1:8" hidden="1" x14ac:dyDescent="0.25">
      <c r="A105" s="3">
        <v>103</v>
      </c>
      <c r="B105" s="41" t="s">
        <v>498</v>
      </c>
      <c r="C105" s="39" t="s">
        <v>499</v>
      </c>
      <c r="D105" s="39" t="s">
        <v>272</v>
      </c>
      <c r="E105" s="41" t="s">
        <v>100</v>
      </c>
      <c r="F105" s="39" t="s">
        <v>64</v>
      </c>
      <c r="G105" s="41" t="s">
        <v>500</v>
      </c>
      <c r="H105" s="41" t="s">
        <v>500</v>
      </c>
    </row>
    <row r="106" spans="1:8" hidden="1" x14ac:dyDescent="0.25">
      <c r="A106" s="3">
        <v>104</v>
      </c>
      <c r="B106" s="41" t="s">
        <v>510</v>
      </c>
      <c r="C106" s="39" t="s">
        <v>511</v>
      </c>
      <c r="D106" s="39" t="s">
        <v>426</v>
      </c>
      <c r="E106" s="41" t="s">
        <v>89</v>
      </c>
      <c r="F106" s="39" t="s">
        <v>512</v>
      </c>
      <c r="G106" s="41" t="s">
        <v>513</v>
      </c>
      <c r="H106" s="41" t="s">
        <v>514</v>
      </c>
    </row>
    <row r="107" spans="1:8" hidden="1" x14ac:dyDescent="0.25">
      <c r="A107" s="3">
        <v>105</v>
      </c>
      <c r="B107" s="41" t="s">
        <v>561</v>
      </c>
      <c r="C107" s="39" t="s">
        <v>562</v>
      </c>
      <c r="D107" s="39" t="s">
        <v>51</v>
      </c>
      <c r="E107" s="41" t="s">
        <v>89</v>
      </c>
      <c r="F107" s="39" t="s">
        <v>563</v>
      </c>
      <c r="G107" s="41" t="s">
        <v>564</v>
      </c>
      <c r="H107" s="41" t="s">
        <v>565</v>
      </c>
    </row>
    <row r="108" spans="1:8" hidden="1" x14ac:dyDescent="0.25">
      <c r="A108" s="3">
        <v>106</v>
      </c>
      <c r="B108" s="41" t="s">
        <v>529</v>
      </c>
      <c r="C108" s="39" t="s">
        <v>530</v>
      </c>
      <c r="D108" s="39" t="s">
        <v>531</v>
      </c>
      <c r="E108" s="41" t="s">
        <v>89</v>
      </c>
      <c r="F108" s="39" t="s">
        <v>64</v>
      </c>
      <c r="G108" s="41" t="s">
        <v>532</v>
      </c>
      <c r="H108" s="41" t="s">
        <v>533</v>
      </c>
    </row>
    <row r="109" spans="1:8" hidden="1" x14ac:dyDescent="0.25">
      <c r="A109" s="3">
        <v>107</v>
      </c>
      <c r="B109" s="41" t="s">
        <v>520</v>
      </c>
      <c r="C109" s="39" t="s">
        <v>521</v>
      </c>
      <c r="D109" s="39" t="s">
        <v>434</v>
      </c>
      <c r="E109" s="41" t="s">
        <v>35</v>
      </c>
      <c r="F109" s="39" t="s">
        <v>464</v>
      </c>
      <c r="G109" s="41" t="s">
        <v>522</v>
      </c>
      <c r="H109" s="41" t="s">
        <v>523</v>
      </c>
    </row>
    <row r="110" spans="1:8" hidden="1" x14ac:dyDescent="0.25">
      <c r="A110" s="3">
        <v>108</v>
      </c>
      <c r="B110" s="41" t="s">
        <v>524</v>
      </c>
      <c r="C110" s="39" t="s">
        <v>525</v>
      </c>
      <c r="D110" s="39" t="s">
        <v>526</v>
      </c>
      <c r="E110" s="41" t="s">
        <v>100</v>
      </c>
      <c r="F110" s="39" t="s">
        <v>527</v>
      </c>
      <c r="G110" s="41" t="s">
        <v>528</v>
      </c>
      <c r="H110" s="41" t="s">
        <v>523</v>
      </c>
    </row>
    <row r="111" spans="1:8" hidden="1" x14ac:dyDescent="0.25">
      <c r="A111" s="3">
        <v>109</v>
      </c>
      <c r="B111" s="41" t="s">
        <v>515</v>
      </c>
      <c r="C111" s="39" t="s">
        <v>516</v>
      </c>
      <c r="D111" s="39" t="s">
        <v>517</v>
      </c>
      <c r="E111" s="41" t="s">
        <v>14</v>
      </c>
      <c r="F111" s="39" t="s">
        <v>84</v>
      </c>
      <c r="G111" s="41" t="s">
        <v>518</v>
      </c>
      <c r="H111" s="41" t="s">
        <v>519</v>
      </c>
    </row>
    <row r="112" spans="1:8" hidden="1" x14ac:dyDescent="0.25">
      <c r="A112" s="3">
        <v>110</v>
      </c>
      <c r="B112" s="41" t="s">
        <v>551</v>
      </c>
      <c r="C112" s="39" t="s">
        <v>552</v>
      </c>
      <c r="D112" s="39" t="s">
        <v>362</v>
      </c>
      <c r="E112" s="41" t="s">
        <v>14</v>
      </c>
      <c r="F112" s="39" t="s">
        <v>419</v>
      </c>
      <c r="G112" s="41" t="s">
        <v>553</v>
      </c>
      <c r="H112" s="41" t="s">
        <v>519</v>
      </c>
    </row>
    <row r="113" spans="1:8" hidden="1" x14ac:dyDescent="0.25">
      <c r="A113" s="3">
        <v>111</v>
      </c>
      <c r="B113" s="41" t="s">
        <v>534</v>
      </c>
      <c r="C113" s="39" t="s">
        <v>535</v>
      </c>
      <c r="D113" s="39" t="s">
        <v>248</v>
      </c>
      <c r="E113" s="41" t="s">
        <v>130</v>
      </c>
      <c r="F113" s="39" t="s">
        <v>58</v>
      </c>
      <c r="G113" s="41" t="s">
        <v>536</v>
      </c>
      <c r="H113" s="41" t="s">
        <v>537</v>
      </c>
    </row>
    <row r="114" spans="1:8" hidden="1" x14ac:dyDescent="0.25">
      <c r="A114" s="3">
        <v>112</v>
      </c>
      <c r="B114" s="41" t="s">
        <v>554</v>
      </c>
      <c r="C114" s="39" t="s">
        <v>555</v>
      </c>
      <c r="D114" s="39" t="s">
        <v>229</v>
      </c>
      <c r="E114" s="41" t="s">
        <v>89</v>
      </c>
      <c r="F114" s="39" t="s">
        <v>64</v>
      </c>
      <c r="G114" s="41" t="s">
        <v>556</v>
      </c>
      <c r="H114" s="41" t="s">
        <v>536</v>
      </c>
    </row>
    <row r="115" spans="1:8" hidden="1" x14ac:dyDescent="0.25">
      <c r="A115" s="3">
        <v>113</v>
      </c>
      <c r="B115" s="41" t="s">
        <v>538</v>
      </c>
      <c r="C115" s="39" t="s">
        <v>539</v>
      </c>
      <c r="D115" s="39" t="s">
        <v>540</v>
      </c>
      <c r="E115" s="41" t="s">
        <v>14</v>
      </c>
      <c r="F115" s="39" t="s">
        <v>106</v>
      </c>
      <c r="G115" s="41" t="s">
        <v>541</v>
      </c>
      <c r="H115" s="41" t="s">
        <v>542</v>
      </c>
    </row>
    <row r="116" spans="1:8" hidden="1" x14ac:dyDescent="0.25">
      <c r="A116" s="3">
        <v>114</v>
      </c>
      <c r="B116" s="41" t="s">
        <v>543</v>
      </c>
      <c r="C116" s="39" t="s">
        <v>544</v>
      </c>
      <c r="D116" s="39" t="s">
        <v>545</v>
      </c>
      <c r="E116" s="41" t="s">
        <v>14</v>
      </c>
      <c r="F116" s="39" t="s">
        <v>64</v>
      </c>
      <c r="G116" s="41" t="s">
        <v>541</v>
      </c>
      <c r="H116" s="41" t="s">
        <v>546</v>
      </c>
    </row>
    <row r="117" spans="1:8" hidden="1" x14ac:dyDescent="0.25">
      <c r="A117" s="3">
        <v>115</v>
      </c>
      <c r="B117" s="41" t="s">
        <v>569</v>
      </c>
      <c r="C117" s="39" t="s">
        <v>499</v>
      </c>
      <c r="D117" s="39" t="s">
        <v>570</v>
      </c>
      <c r="E117" s="41" t="s">
        <v>14</v>
      </c>
      <c r="F117" s="39" t="s">
        <v>316</v>
      </c>
      <c r="G117" s="41" t="s">
        <v>571</v>
      </c>
      <c r="H117" s="41" t="s">
        <v>541</v>
      </c>
    </row>
    <row r="118" spans="1:8" hidden="1" x14ac:dyDescent="0.25">
      <c r="A118" s="3">
        <v>116</v>
      </c>
      <c r="B118" s="41" t="s">
        <v>575</v>
      </c>
      <c r="C118" s="39" t="s">
        <v>576</v>
      </c>
      <c r="D118" s="39" t="s">
        <v>78</v>
      </c>
      <c r="E118" s="41" t="s">
        <v>100</v>
      </c>
      <c r="F118" s="39" t="s">
        <v>577</v>
      </c>
      <c r="G118" s="41" t="s">
        <v>578</v>
      </c>
      <c r="H118" s="41" t="s">
        <v>541</v>
      </c>
    </row>
    <row r="119" spans="1:8" hidden="1" x14ac:dyDescent="0.25">
      <c r="A119" s="3">
        <v>117</v>
      </c>
      <c r="B119" s="41" t="s">
        <v>547</v>
      </c>
      <c r="C119" s="39" t="s">
        <v>548</v>
      </c>
      <c r="D119" s="39" t="s">
        <v>549</v>
      </c>
      <c r="E119" s="41" t="s">
        <v>89</v>
      </c>
      <c r="F119" s="39" t="s">
        <v>64</v>
      </c>
      <c r="G119" s="41" t="s">
        <v>550</v>
      </c>
      <c r="H119" s="41" t="s">
        <v>550</v>
      </c>
    </row>
    <row r="120" spans="1:8" hidden="1" x14ac:dyDescent="0.25">
      <c r="A120" s="3">
        <v>118</v>
      </c>
      <c r="B120" s="41" t="s">
        <v>557</v>
      </c>
      <c r="C120" s="39" t="s">
        <v>558</v>
      </c>
      <c r="D120" s="39" t="s">
        <v>243</v>
      </c>
      <c r="E120" s="41" t="s">
        <v>14</v>
      </c>
      <c r="F120" s="39" t="s">
        <v>79</v>
      </c>
      <c r="G120" s="41" t="s">
        <v>559</v>
      </c>
      <c r="H120" s="41" t="s">
        <v>560</v>
      </c>
    </row>
    <row r="121" spans="1:8" hidden="1" x14ac:dyDescent="0.25">
      <c r="A121" s="3">
        <v>119</v>
      </c>
      <c r="B121" s="41" t="s">
        <v>566</v>
      </c>
      <c r="C121" s="39" t="s">
        <v>567</v>
      </c>
      <c r="D121" s="39" t="s">
        <v>72</v>
      </c>
      <c r="E121" s="41" t="s">
        <v>89</v>
      </c>
      <c r="F121" s="39" t="s">
        <v>84</v>
      </c>
      <c r="G121" s="41" t="s">
        <v>568</v>
      </c>
      <c r="H121" s="41" t="s">
        <v>560</v>
      </c>
    </row>
    <row r="122" spans="1:8" hidden="1" x14ac:dyDescent="0.25">
      <c r="A122" s="3">
        <v>120</v>
      </c>
      <c r="B122" s="41" t="s">
        <v>572</v>
      </c>
      <c r="C122" s="39" t="s">
        <v>573</v>
      </c>
      <c r="D122" s="39" t="s">
        <v>78</v>
      </c>
      <c r="E122" s="41" t="s">
        <v>35</v>
      </c>
      <c r="F122" s="39" t="s">
        <v>491</v>
      </c>
      <c r="G122" s="41" t="s">
        <v>574</v>
      </c>
      <c r="H122" s="41" t="s">
        <v>568</v>
      </c>
    </row>
    <row r="123" spans="1:8" hidden="1" x14ac:dyDescent="0.25">
      <c r="A123" s="3">
        <v>121</v>
      </c>
      <c r="B123" s="41" t="s">
        <v>579</v>
      </c>
      <c r="C123" s="39" t="s">
        <v>580</v>
      </c>
      <c r="D123" s="39" t="s">
        <v>252</v>
      </c>
      <c r="E123" s="41" t="s">
        <v>100</v>
      </c>
      <c r="F123" s="39" t="s">
        <v>84</v>
      </c>
      <c r="G123" s="41" t="s">
        <v>581</v>
      </c>
      <c r="H123" s="41" t="s">
        <v>574</v>
      </c>
    </row>
    <row r="124" spans="1:8" hidden="1" x14ac:dyDescent="0.25">
      <c r="A124" s="3">
        <v>122</v>
      </c>
      <c r="B124" s="41" t="s">
        <v>586</v>
      </c>
      <c r="C124" s="39" t="s">
        <v>587</v>
      </c>
      <c r="D124" s="39" t="s">
        <v>450</v>
      </c>
      <c r="E124" s="41" t="s">
        <v>14</v>
      </c>
      <c r="F124" s="39" t="s">
        <v>588</v>
      </c>
      <c r="G124" s="41" t="s">
        <v>589</v>
      </c>
      <c r="H124" s="41" t="s">
        <v>574</v>
      </c>
    </row>
    <row r="125" spans="1:8" hidden="1" x14ac:dyDescent="0.25">
      <c r="A125" s="3">
        <v>123</v>
      </c>
      <c r="B125" s="41" t="s">
        <v>590</v>
      </c>
      <c r="C125" s="39" t="s">
        <v>591</v>
      </c>
      <c r="D125" s="39" t="s">
        <v>592</v>
      </c>
      <c r="E125" s="41" t="s">
        <v>100</v>
      </c>
      <c r="F125" s="39" t="s">
        <v>588</v>
      </c>
      <c r="G125" s="41" t="s">
        <v>593</v>
      </c>
      <c r="H125" s="41" t="s">
        <v>574</v>
      </c>
    </row>
    <row r="126" spans="1:8" hidden="1" x14ac:dyDescent="0.25">
      <c r="A126" s="3">
        <v>124</v>
      </c>
      <c r="B126" s="41" t="s">
        <v>623</v>
      </c>
      <c r="C126" s="39" t="s">
        <v>624</v>
      </c>
      <c r="D126" s="39" t="s">
        <v>625</v>
      </c>
      <c r="E126" s="41" t="s">
        <v>41</v>
      </c>
      <c r="F126" s="39" t="s">
        <v>101</v>
      </c>
      <c r="G126" s="41" t="s">
        <v>626</v>
      </c>
      <c r="H126" s="41" t="s">
        <v>581</v>
      </c>
    </row>
    <row r="127" spans="1:8" hidden="1" x14ac:dyDescent="0.25">
      <c r="A127" s="3">
        <v>125</v>
      </c>
      <c r="B127" s="41" t="s">
        <v>582</v>
      </c>
      <c r="C127" s="39" t="s">
        <v>583</v>
      </c>
      <c r="D127" s="39" t="s">
        <v>584</v>
      </c>
      <c r="E127" s="41" t="s">
        <v>100</v>
      </c>
      <c r="F127" s="39" t="s">
        <v>58</v>
      </c>
      <c r="G127" s="41" t="s">
        <v>585</v>
      </c>
      <c r="H127" s="41" t="s">
        <v>585</v>
      </c>
    </row>
    <row r="128" spans="1:8" hidden="1" x14ac:dyDescent="0.25">
      <c r="A128" s="3">
        <v>126</v>
      </c>
      <c r="B128" s="41" t="s">
        <v>594</v>
      </c>
      <c r="C128" s="39" t="s">
        <v>595</v>
      </c>
      <c r="D128" s="39" t="s">
        <v>196</v>
      </c>
      <c r="E128" s="41" t="s">
        <v>14</v>
      </c>
      <c r="F128" s="39" t="s">
        <v>147</v>
      </c>
      <c r="G128" s="41" t="s">
        <v>593</v>
      </c>
      <c r="H128" s="41" t="s">
        <v>596</v>
      </c>
    </row>
    <row r="129" spans="1:8" hidden="1" x14ac:dyDescent="0.25">
      <c r="A129" s="3">
        <v>127</v>
      </c>
      <c r="B129" s="41" t="s">
        <v>597</v>
      </c>
      <c r="C129" s="39" t="s">
        <v>598</v>
      </c>
      <c r="D129" s="39" t="s">
        <v>599</v>
      </c>
      <c r="E129" s="41" t="s">
        <v>89</v>
      </c>
      <c r="F129" s="39" t="s">
        <v>600</v>
      </c>
      <c r="G129" s="41" t="s">
        <v>601</v>
      </c>
      <c r="H129" s="41" t="s">
        <v>596</v>
      </c>
    </row>
    <row r="130" spans="1:8" hidden="1" x14ac:dyDescent="0.25">
      <c r="A130" s="3">
        <v>128</v>
      </c>
      <c r="B130" s="41" t="s">
        <v>602</v>
      </c>
      <c r="C130" s="39" t="s">
        <v>603</v>
      </c>
      <c r="D130" s="39" t="s">
        <v>604</v>
      </c>
      <c r="E130" s="41" t="s">
        <v>100</v>
      </c>
      <c r="F130" s="39" t="s">
        <v>605</v>
      </c>
      <c r="G130" s="41" t="s">
        <v>606</v>
      </c>
      <c r="H130" s="41" t="s">
        <v>607</v>
      </c>
    </row>
    <row r="131" spans="1:8" hidden="1" x14ac:dyDescent="0.25">
      <c r="A131" s="3">
        <v>129</v>
      </c>
      <c r="B131" s="41" t="s">
        <v>608</v>
      </c>
      <c r="C131" s="39" t="s">
        <v>609</v>
      </c>
      <c r="D131" s="39" t="s">
        <v>610</v>
      </c>
      <c r="E131" s="41" t="s">
        <v>52</v>
      </c>
      <c r="F131" s="39" t="s">
        <v>611</v>
      </c>
      <c r="G131" s="41" t="s">
        <v>612</v>
      </c>
      <c r="H131" s="41" t="s">
        <v>613</v>
      </c>
    </row>
    <row r="132" spans="1:8" hidden="1" x14ac:dyDescent="0.25">
      <c r="A132" s="3">
        <v>130</v>
      </c>
      <c r="B132" s="41" t="s">
        <v>619</v>
      </c>
      <c r="C132" s="39" t="s">
        <v>620</v>
      </c>
      <c r="D132" s="39" t="s">
        <v>621</v>
      </c>
      <c r="E132" s="41" t="s">
        <v>89</v>
      </c>
      <c r="F132" s="39" t="s">
        <v>369</v>
      </c>
      <c r="G132" s="41" t="s">
        <v>622</v>
      </c>
      <c r="H132" s="41" t="s">
        <v>612</v>
      </c>
    </row>
    <row r="133" spans="1:8" hidden="1" x14ac:dyDescent="0.25">
      <c r="A133" s="3">
        <v>131</v>
      </c>
      <c r="B133" s="41" t="s">
        <v>614</v>
      </c>
      <c r="C133" s="39" t="s">
        <v>615</v>
      </c>
      <c r="D133" s="39" t="s">
        <v>616</v>
      </c>
      <c r="E133" s="41" t="s">
        <v>617</v>
      </c>
      <c r="F133" s="39" t="s">
        <v>106</v>
      </c>
      <c r="G133" s="41" t="s">
        <v>618</v>
      </c>
      <c r="H133" s="41" t="s">
        <v>618</v>
      </c>
    </row>
    <row r="134" spans="1:8" hidden="1" x14ac:dyDescent="0.25">
      <c r="A134" s="3">
        <v>132</v>
      </c>
      <c r="B134" s="41" t="s">
        <v>627</v>
      </c>
      <c r="C134" s="39" t="s">
        <v>628</v>
      </c>
      <c r="D134" s="39" t="s">
        <v>629</v>
      </c>
      <c r="E134" s="41" t="s">
        <v>35</v>
      </c>
      <c r="F134" s="39" t="s">
        <v>369</v>
      </c>
      <c r="G134" s="41" t="s">
        <v>630</v>
      </c>
      <c r="H134" s="41" t="s">
        <v>631</v>
      </c>
    </row>
    <row r="135" spans="1:8" hidden="1" x14ac:dyDescent="0.25">
      <c r="A135" s="3">
        <v>133</v>
      </c>
      <c r="B135" s="41" t="s">
        <v>632</v>
      </c>
      <c r="C135" s="39" t="s">
        <v>633</v>
      </c>
      <c r="D135" s="39" t="s">
        <v>204</v>
      </c>
      <c r="E135" s="41" t="s">
        <v>634</v>
      </c>
      <c r="F135" s="39" t="s">
        <v>600</v>
      </c>
      <c r="G135" s="41" t="s">
        <v>635</v>
      </c>
      <c r="H135" s="41" t="s">
        <v>636</v>
      </c>
    </row>
    <row r="136" spans="1:8" hidden="1" x14ac:dyDescent="0.25">
      <c r="A136" s="3">
        <v>134</v>
      </c>
      <c r="B136" s="41" t="s">
        <v>645</v>
      </c>
      <c r="C136" s="39" t="s">
        <v>646</v>
      </c>
      <c r="D136" s="39" t="s">
        <v>647</v>
      </c>
      <c r="E136" s="41" t="s">
        <v>100</v>
      </c>
      <c r="F136" s="39" t="s">
        <v>648</v>
      </c>
      <c r="G136" s="41" t="s">
        <v>649</v>
      </c>
      <c r="H136" s="41" t="s">
        <v>630</v>
      </c>
    </row>
    <row r="137" spans="1:8" hidden="1" x14ac:dyDescent="0.25">
      <c r="A137" s="3">
        <v>135</v>
      </c>
      <c r="B137" s="41" t="s">
        <v>637</v>
      </c>
      <c r="C137" s="39" t="s">
        <v>638</v>
      </c>
      <c r="D137" s="39" t="s">
        <v>639</v>
      </c>
      <c r="E137" s="41" t="s">
        <v>100</v>
      </c>
      <c r="F137" s="39" t="s">
        <v>84</v>
      </c>
      <c r="G137" s="41" t="s">
        <v>635</v>
      </c>
      <c r="H137" s="41" t="s">
        <v>635</v>
      </c>
    </row>
    <row r="138" spans="1:8" hidden="1" x14ac:dyDescent="0.25">
      <c r="A138" s="3">
        <v>136</v>
      </c>
      <c r="B138" s="41" t="s">
        <v>640</v>
      </c>
      <c r="C138" s="39" t="s">
        <v>641</v>
      </c>
      <c r="D138" s="39" t="s">
        <v>642</v>
      </c>
      <c r="E138" s="41" t="s">
        <v>89</v>
      </c>
      <c r="F138" s="39" t="s">
        <v>643</v>
      </c>
      <c r="G138" s="41" t="s">
        <v>644</v>
      </c>
      <c r="H138" s="41" t="s">
        <v>635</v>
      </c>
    </row>
    <row r="139" spans="1:8" hidden="1" x14ac:dyDescent="0.25">
      <c r="A139" s="3">
        <v>137</v>
      </c>
      <c r="B139" s="41" t="s">
        <v>650</v>
      </c>
      <c r="C139" s="39" t="s">
        <v>651</v>
      </c>
      <c r="D139" s="39" t="s">
        <v>243</v>
      </c>
      <c r="E139" s="41" t="s">
        <v>14</v>
      </c>
      <c r="F139" s="39" t="s">
        <v>79</v>
      </c>
      <c r="G139" s="41" t="s">
        <v>652</v>
      </c>
      <c r="H139" s="41" t="s">
        <v>635</v>
      </c>
    </row>
    <row r="140" spans="1:8" hidden="1" x14ac:dyDescent="0.25">
      <c r="A140" s="3">
        <v>138</v>
      </c>
      <c r="B140" s="41" t="s">
        <v>653</v>
      </c>
      <c r="C140" s="39" t="s">
        <v>654</v>
      </c>
      <c r="D140" s="39" t="s">
        <v>655</v>
      </c>
      <c r="E140" s="41" t="s">
        <v>634</v>
      </c>
      <c r="F140" s="39" t="s">
        <v>656</v>
      </c>
      <c r="G140" s="41" t="s">
        <v>657</v>
      </c>
      <c r="H140" s="41" t="s">
        <v>649</v>
      </c>
    </row>
    <row r="141" spans="1:8" hidden="1" x14ac:dyDescent="0.25">
      <c r="A141" s="3">
        <v>139</v>
      </c>
      <c r="B141" s="41" t="s">
        <v>658</v>
      </c>
      <c r="C141" s="39" t="s">
        <v>659</v>
      </c>
      <c r="D141" s="39" t="s">
        <v>660</v>
      </c>
      <c r="E141" s="41" t="s">
        <v>661</v>
      </c>
      <c r="F141" s="39" t="s">
        <v>84</v>
      </c>
      <c r="G141" s="41" t="s">
        <v>662</v>
      </c>
      <c r="H141" s="41" t="s">
        <v>662</v>
      </c>
    </row>
    <row r="142" spans="1:8" hidden="1" x14ac:dyDescent="0.25">
      <c r="A142" s="3">
        <v>140</v>
      </c>
      <c r="B142" s="41" t="s">
        <v>663</v>
      </c>
      <c r="C142" s="39" t="s">
        <v>664</v>
      </c>
      <c r="D142" s="39" t="s">
        <v>78</v>
      </c>
      <c r="E142" s="41" t="s">
        <v>100</v>
      </c>
      <c r="F142" s="39" t="s">
        <v>283</v>
      </c>
      <c r="G142" s="41" t="s">
        <v>665</v>
      </c>
      <c r="H142" s="41" t="s">
        <v>662</v>
      </c>
    </row>
    <row r="143" spans="1:8" hidden="1" x14ac:dyDescent="0.25">
      <c r="A143" s="3">
        <v>141</v>
      </c>
      <c r="B143" s="41" t="s">
        <v>666</v>
      </c>
      <c r="C143" s="39" t="s">
        <v>667</v>
      </c>
      <c r="D143" s="39" t="s">
        <v>252</v>
      </c>
      <c r="E143" s="41" t="s">
        <v>35</v>
      </c>
      <c r="F143" s="39" t="s">
        <v>668</v>
      </c>
      <c r="G143" s="41" t="s">
        <v>669</v>
      </c>
      <c r="H143" s="41" t="s">
        <v>662</v>
      </c>
    </row>
    <row r="144" spans="1:8" hidden="1" x14ac:dyDescent="0.25">
      <c r="A144" s="3">
        <v>142</v>
      </c>
      <c r="B144" s="41" t="s">
        <v>677</v>
      </c>
      <c r="C144" s="39" t="s">
        <v>678</v>
      </c>
      <c r="D144" s="39" t="s">
        <v>188</v>
      </c>
      <c r="E144" s="41" t="s">
        <v>35</v>
      </c>
      <c r="F144" s="39" t="s">
        <v>668</v>
      </c>
      <c r="G144" s="41" t="s">
        <v>679</v>
      </c>
      <c r="H144" s="41" t="s">
        <v>680</v>
      </c>
    </row>
    <row r="145" spans="1:8" hidden="1" x14ac:dyDescent="0.25">
      <c r="A145" s="3">
        <v>143</v>
      </c>
      <c r="B145" s="41" t="s">
        <v>674</v>
      </c>
      <c r="C145" s="39" t="s">
        <v>675</v>
      </c>
      <c r="D145" s="39" t="s">
        <v>204</v>
      </c>
      <c r="E145" s="41" t="s">
        <v>130</v>
      </c>
      <c r="F145" s="39" t="s">
        <v>419</v>
      </c>
      <c r="G145" s="41" t="s">
        <v>673</v>
      </c>
      <c r="H145" s="41" t="s">
        <v>676</v>
      </c>
    </row>
    <row r="146" spans="1:8" hidden="1" x14ac:dyDescent="0.25">
      <c r="A146" s="3">
        <v>144</v>
      </c>
      <c r="B146" s="41" t="s">
        <v>686</v>
      </c>
      <c r="C146" s="39" t="s">
        <v>687</v>
      </c>
      <c r="D146" s="39" t="s">
        <v>387</v>
      </c>
      <c r="E146" s="41" t="s">
        <v>14</v>
      </c>
      <c r="F146" s="39" t="s">
        <v>84</v>
      </c>
      <c r="G146" s="41" t="s">
        <v>688</v>
      </c>
      <c r="H146" s="41" t="s">
        <v>669</v>
      </c>
    </row>
    <row r="147" spans="1:8" hidden="1" x14ac:dyDescent="0.25">
      <c r="A147" s="3">
        <v>145</v>
      </c>
      <c r="B147" s="41" t="s">
        <v>730</v>
      </c>
      <c r="C147" s="39" t="s">
        <v>731</v>
      </c>
      <c r="D147" s="39" t="s">
        <v>135</v>
      </c>
      <c r="E147" s="41" t="s">
        <v>35</v>
      </c>
      <c r="F147" s="39" t="s">
        <v>732</v>
      </c>
      <c r="G147" s="41" t="s">
        <v>733</v>
      </c>
      <c r="H147" s="41" t="s">
        <v>669</v>
      </c>
    </row>
    <row r="148" spans="1:8" hidden="1" x14ac:dyDescent="0.25">
      <c r="A148" s="3">
        <v>146</v>
      </c>
      <c r="B148" s="41" t="s">
        <v>689</v>
      </c>
      <c r="C148" s="39" t="s">
        <v>690</v>
      </c>
      <c r="D148" s="39" t="s">
        <v>691</v>
      </c>
      <c r="E148" s="41" t="s">
        <v>89</v>
      </c>
      <c r="F148" s="39" t="s">
        <v>156</v>
      </c>
      <c r="G148" s="41" t="s">
        <v>692</v>
      </c>
      <c r="H148" s="41" t="s">
        <v>693</v>
      </c>
    </row>
    <row r="149" spans="1:8" hidden="1" x14ac:dyDescent="0.25">
      <c r="A149" s="3">
        <v>147</v>
      </c>
      <c r="B149" s="41" t="s">
        <v>697</v>
      </c>
      <c r="C149" s="39" t="s">
        <v>698</v>
      </c>
      <c r="D149" s="39" t="s">
        <v>83</v>
      </c>
      <c r="E149" s="41" t="s">
        <v>100</v>
      </c>
      <c r="F149" s="39" t="s">
        <v>469</v>
      </c>
      <c r="G149" s="41" t="s">
        <v>699</v>
      </c>
      <c r="H149" s="41" t="s">
        <v>693</v>
      </c>
    </row>
    <row r="150" spans="1:8" hidden="1" x14ac:dyDescent="0.25">
      <c r="A150" s="3">
        <v>148</v>
      </c>
      <c r="B150" s="41" t="s">
        <v>670</v>
      </c>
      <c r="C150" s="39" t="s">
        <v>671</v>
      </c>
      <c r="D150" s="39" t="s">
        <v>219</v>
      </c>
      <c r="E150" s="41" t="s">
        <v>35</v>
      </c>
      <c r="F150" s="39" t="s">
        <v>672</v>
      </c>
      <c r="G150" s="41" t="s">
        <v>673</v>
      </c>
      <c r="H150" s="41" t="s">
        <v>673</v>
      </c>
    </row>
    <row r="151" spans="1:8" hidden="1" x14ac:dyDescent="0.25">
      <c r="A151" s="3">
        <v>149</v>
      </c>
      <c r="B151" s="41" t="s">
        <v>681</v>
      </c>
      <c r="C151" s="39" t="s">
        <v>682</v>
      </c>
      <c r="D151" s="39" t="s">
        <v>683</v>
      </c>
      <c r="E151" s="41" t="s">
        <v>130</v>
      </c>
      <c r="F151" s="39" t="s">
        <v>684</v>
      </c>
      <c r="G151" s="41" t="s">
        <v>685</v>
      </c>
      <c r="H151" s="41" t="s">
        <v>685</v>
      </c>
    </row>
    <row r="152" spans="1:8" hidden="1" x14ac:dyDescent="0.25">
      <c r="A152" s="3">
        <v>150</v>
      </c>
      <c r="B152" s="41" t="s">
        <v>694</v>
      </c>
      <c r="C152" s="39" t="s">
        <v>695</v>
      </c>
      <c r="D152" s="39" t="s">
        <v>219</v>
      </c>
      <c r="E152" s="41" t="s">
        <v>89</v>
      </c>
      <c r="F152" s="39" t="s">
        <v>214</v>
      </c>
      <c r="G152" s="41" t="s">
        <v>696</v>
      </c>
      <c r="H152" s="41" t="s">
        <v>688</v>
      </c>
    </row>
    <row r="153" spans="1:8" hidden="1" x14ac:dyDescent="0.25">
      <c r="A153" s="3">
        <v>151</v>
      </c>
      <c r="B153" s="41" t="s">
        <v>704</v>
      </c>
      <c r="C153" s="39" t="s">
        <v>705</v>
      </c>
      <c r="D153" s="39" t="s">
        <v>72</v>
      </c>
      <c r="E153" s="41" t="s">
        <v>14</v>
      </c>
      <c r="F153" s="39" t="s">
        <v>482</v>
      </c>
      <c r="G153" s="41" t="s">
        <v>706</v>
      </c>
      <c r="H153" s="41" t="s">
        <v>696</v>
      </c>
    </row>
    <row r="154" spans="1:8" hidden="1" x14ac:dyDescent="0.25">
      <c r="A154" s="3">
        <v>152</v>
      </c>
      <c r="B154" s="41" t="s">
        <v>711</v>
      </c>
      <c r="C154" s="39" t="s">
        <v>712</v>
      </c>
      <c r="D154" s="39" t="s">
        <v>123</v>
      </c>
      <c r="E154" s="41" t="s">
        <v>100</v>
      </c>
      <c r="F154" s="39" t="s">
        <v>147</v>
      </c>
      <c r="G154" s="41" t="s">
        <v>713</v>
      </c>
      <c r="H154" s="41" t="s">
        <v>696</v>
      </c>
    </row>
    <row r="155" spans="1:8" hidden="1" x14ac:dyDescent="0.25">
      <c r="A155" s="3">
        <v>153</v>
      </c>
      <c r="B155" s="41" t="s">
        <v>700</v>
      </c>
      <c r="C155" s="39" t="s">
        <v>701</v>
      </c>
      <c r="D155" s="39" t="s">
        <v>72</v>
      </c>
      <c r="E155" s="41" t="s">
        <v>100</v>
      </c>
      <c r="F155" s="39" t="s">
        <v>702</v>
      </c>
      <c r="G155" s="41" t="s">
        <v>703</v>
      </c>
      <c r="H155" s="41" t="s">
        <v>699</v>
      </c>
    </row>
    <row r="156" spans="1:8" hidden="1" x14ac:dyDescent="0.25">
      <c r="A156" s="3">
        <v>154</v>
      </c>
      <c r="B156" s="41" t="s">
        <v>714</v>
      </c>
      <c r="C156" s="39" t="s">
        <v>715</v>
      </c>
      <c r="D156" s="39" t="s">
        <v>387</v>
      </c>
      <c r="E156" s="41" t="s">
        <v>100</v>
      </c>
      <c r="F156" s="39" t="s">
        <v>58</v>
      </c>
      <c r="G156" s="41" t="s">
        <v>716</v>
      </c>
      <c r="H156" s="41" t="s">
        <v>706</v>
      </c>
    </row>
    <row r="157" spans="1:8" hidden="1" x14ac:dyDescent="0.25">
      <c r="A157" s="3">
        <v>155</v>
      </c>
      <c r="B157" s="41" t="s">
        <v>707</v>
      </c>
      <c r="C157" s="39" t="s">
        <v>708</v>
      </c>
      <c r="D157" s="39" t="s">
        <v>83</v>
      </c>
      <c r="E157" s="41" t="s">
        <v>35</v>
      </c>
      <c r="F157" s="39" t="s">
        <v>220</v>
      </c>
      <c r="G157" s="41" t="s">
        <v>709</v>
      </c>
      <c r="H157" s="41" t="s">
        <v>710</v>
      </c>
    </row>
    <row r="158" spans="1:8" hidden="1" x14ac:dyDescent="0.25">
      <c r="A158" s="3">
        <v>156</v>
      </c>
      <c r="B158" s="41" t="s">
        <v>717</v>
      </c>
      <c r="C158" s="39" t="s">
        <v>718</v>
      </c>
      <c r="D158" s="39" t="s">
        <v>719</v>
      </c>
      <c r="E158" s="41" t="s">
        <v>35</v>
      </c>
      <c r="F158" s="39" t="s">
        <v>147</v>
      </c>
      <c r="G158" s="41" t="s">
        <v>720</v>
      </c>
      <c r="H158" s="41" t="s">
        <v>710</v>
      </c>
    </row>
    <row r="159" spans="1:8" hidden="1" x14ac:dyDescent="0.25">
      <c r="A159" s="3">
        <v>157</v>
      </c>
      <c r="B159" s="41" t="s">
        <v>721</v>
      </c>
      <c r="C159" s="39" t="s">
        <v>722</v>
      </c>
      <c r="D159" s="39" t="s">
        <v>545</v>
      </c>
      <c r="E159" s="41" t="s">
        <v>14</v>
      </c>
      <c r="F159" s="39" t="s">
        <v>723</v>
      </c>
      <c r="G159" s="41" t="s">
        <v>724</v>
      </c>
      <c r="H159" s="41" t="s">
        <v>725</v>
      </c>
    </row>
    <row r="160" spans="1:8" hidden="1" x14ac:dyDescent="0.25">
      <c r="A160" s="3">
        <v>158</v>
      </c>
      <c r="B160" s="41" t="s">
        <v>761</v>
      </c>
      <c r="C160" s="39" t="s">
        <v>762</v>
      </c>
      <c r="D160" s="39" t="s">
        <v>426</v>
      </c>
      <c r="E160" s="41" t="s">
        <v>89</v>
      </c>
      <c r="F160" s="39" t="s">
        <v>58</v>
      </c>
      <c r="G160" s="41" t="s">
        <v>763</v>
      </c>
      <c r="H160" s="41" t="s">
        <v>764</v>
      </c>
    </row>
    <row r="161" spans="1:8" hidden="1" x14ac:dyDescent="0.25">
      <c r="A161" s="3">
        <v>159</v>
      </c>
      <c r="B161" s="41" t="s">
        <v>726</v>
      </c>
      <c r="C161" s="39" t="s">
        <v>727</v>
      </c>
      <c r="D161" s="39" t="s">
        <v>277</v>
      </c>
      <c r="E161" s="41" t="s">
        <v>728</v>
      </c>
      <c r="F161" s="39" t="s">
        <v>58</v>
      </c>
      <c r="G161" s="41" t="s">
        <v>724</v>
      </c>
      <c r="H161" s="41" t="s">
        <v>729</v>
      </c>
    </row>
    <row r="162" spans="1:8" hidden="1" x14ac:dyDescent="0.25">
      <c r="A162" s="3">
        <v>160</v>
      </c>
      <c r="B162" s="41" t="s">
        <v>734</v>
      </c>
      <c r="C162" s="39" t="s">
        <v>735</v>
      </c>
      <c r="D162" s="39" t="s">
        <v>303</v>
      </c>
      <c r="E162" s="41" t="s">
        <v>100</v>
      </c>
      <c r="F162" s="39" t="s">
        <v>656</v>
      </c>
      <c r="G162" s="41" t="s">
        <v>733</v>
      </c>
      <c r="H162" s="41" t="s">
        <v>736</v>
      </c>
    </row>
    <row r="163" spans="1:8" hidden="1" x14ac:dyDescent="0.25">
      <c r="A163" s="3">
        <v>161</v>
      </c>
      <c r="B163" s="41" t="s">
        <v>741</v>
      </c>
      <c r="C163" s="39" t="s">
        <v>742</v>
      </c>
      <c r="D163" s="39" t="s">
        <v>743</v>
      </c>
      <c r="E163" s="41" t="s">
        <v>728</v>
      </c>
      <c r="F163" s="39" t="s">
        <v>744</v>
      </c>
      <c r="G163" s="41" t="s">
        <v>745</v>
      </c>
      <c r="H163" s="41" t="s">
        <v>746</v>
      </c>
    </row>
    <row r="164" spans="1:8" hidden="1" x14ac:dyDescent="0.25">
      <c r="A164" s="3">
        <v>162</v>
      </c>
      <c r="B164" s="41" t="s">
        <v>751</v>
      </c>
      <c r="C164" s="39" t="s">
        <v>752</v>
      </c>
      <c r="D164" s="39" t="s">
        <v>691</v>
      </c>
      <c r="E164" s="41" t="s">
        <v>100</v>
      </c>
      <c r="F164" s="39" t="s">
        <v>147</v>
      </c>
      <c r="G164" s="41" t="s">
        <v>749</v>
      </c>
      <c r="H164" s="41" t="s">
        <v>753</v>
      </c>
    </row>
    <row r="165" spans="1:8" hidden="1" x14ac:dyDescent="0.25">
      <c r="A165" s="3">
        <v>163</v>
      </c>
      <c r="B165" s="41" t="s">
        <v>754</v>
      </c>
      <c r="C165" s="39" t="s">
        <v>755</v>
      </c>
      <c r="D165" s="39" t="s">
        <v>83</v>
      </c>
      <c r="E165" s="41" t="s">
        <v>89</v>
      </c>
      <c r="F165" s="39" t="s">
        <v>756</v>
      </c>
      <c r="G165" s="41" t="s">
        <v>757</v>
      </c>
      <c r="H165" s="41" t="s">
        <v>753</v>
      </c>
    </row>
    <row r="166" spans="1:8" hidden="1" x14ac:dyDescent="0.25">
      <c r="A166" s="3">
        <v>164</v>
      </c>
      <c r="B166" s="41" t="s">
        <v>737</v>
      </c>
      <c r="C166" s="39" t="s">
        <v>738</v>
      </c>
      <c r="D166" s="39" t="s">
        <v>739</v>
      </c>
      <c r="E166" s="41" t="s">
        <v>100</v>
      </c>
      <c r="F166" s="39" t="s">
        <v>84</v>
      </c>
      <c r="G166" s="41" t="s">
        <v>740</v>
      </c>
      <c r="H166" s="41" t="s">
        <v>740</v>
      </c>
    </row>
    <row r="167" spans="1:8" hidden="1" x14ac:dyDescent="0.25">
      <c r="A167" s="3">
        <v>165</v>
      </c>
      <c r="B167" s="41" t="s">
        <v>747</v>
      </c>
      <c r="C167" s="39" t="s">
        <v>748</v>
      </c>
      <c r="D167" s="39" t="s">
        <v>252</v>
      </c>
      <c r="E167" s="41" t="s">
        <v>89</v>
      </c>
      <c r="F167" s="39" t="s">
        <v>79</v>
      </c>
      <c r="G167" s="41" t="s">
        <v>749</v>
      </c>
      <c r="H167" s="41" t="s">
        <v>750</v>
      </c>
    </row>
    <row r="168" spans="1:8" hidden="1" x14ac:dyDescent="0.25">
      <c r="A168" s="3">
        <v>166</v>
      </c>
      <c r="B168" s="41" t="s">
        <v>765</v>
      </c>
      <c r="C168" s="39" t="s">
        <v>766</v>
      </c>
      <c r="D168" s="39" t="s">
        <v>155</v>
      </c>
      <c r="E168" s="41" t="s">
        <v>14</v>
      </c>
      <c r="F168" s="39" t="s">
        <v>413</v>
      </c>
      <c r="G168" s="41" t="s">
        <v>763</v>
      </c>
      <c r="H168" s="41" t="s">
        <v>757</v>
      </c>
    </row>
    <row r="169" spans="1:8" hidden="1" x14ac:dyDescent="0.25">
      <c r="A169" s="3">
        <v>167</v>
      </c>
      <c r="B169" s="41" t="s">
        <v>758</v>
      </c>
      <c r="C169" s="39" t="s">
        <v>759</v>
      </c>
      <c r="D169" s="39" t="s">
        <v>204</v>
      </c>
      <c r="E169" s="41" t="s">
        <v>100</v>
      </c>
      <c r="F169" s="39" t="s">
        <v>84</v>
      </c>
      <c r="G169" s="41" t="s">
        <v>760</v>
      </c>
      <c r="H169" s="41" t="s">
        <v>760</v>
      </c>
    </row>
    <row r="170" spans="1:8" hidden="1" x14ac:dyDescent="0.25">
      <c r="A170" s="3">
        <v>168</v>
      </c>
      <c r="B170" s="41" t="s">
        <v>767</v>
      </c>
      <c r="C170" s="39" t="s">
        <v>768</v>
      </c>
      <c r="D170" s="39" t="s">
        <v>135</v>
      </c>
      <c r="E170" s="41" t="s">
        <v>14</v>
      </c>
      <c r="F170" s="39" t="s">
        <v>769</v>
      </c>
      <c r="G170" s="41" t="s">
        <v>770</v>
      </c>
      <c r="H170" s="41" t="s">
        <v>771</v>
      </c>
    </row>
    <row r="171" spans="1:8" hidden="1" x14ac:dyDescent="0.25">
      <c r="A171" s="3">
        <v>169</v>
      </c>
      <c r="B171" s="41" t="s">
        <v>780</v>
      </c>
      <c r="C171" s="39" t="s">
        <v>781</v>
      </c>
      <c r="D171" s="39" t="s">
        <v>782</v>
      </c>
      <c r="E171" s="41" t="s">
        <v>14</v>
      </c>
      <c r="F171" s="39" t="s">
        <v>783</v>
      </c>
      <c r="G171" s="41" t="s">
        <v>784</v>
      </c>
      <c r="H171" s="41" t="s">
        <v>785</v>
      </c>
    </row>
    <row r="172" spans="1:8" hidden="1" x14ac:dyDescent="0.25">
      <c r="A172" s="3">
        <v>170</v>
      </c>
      <c r="B172" s="41" t="s">
        <v>772</v>
      </c>
      <c r="C172" s="39" t="s">
        <v>773</v>
      </c>
      <c r="D172" s="39" t="s">
        <v>774</v>
      </c>
      <c r="E172" s="41" t="s">
        <v>278</v>
      </c>
      <c r="F172" s="39" t="s">
        <v>147</v>
      </c>
      <c r="G172" s="41" t="s">
        <v>775</v>
      </c>
      <c r="H172" s="41" t="s">
        <v>776</v>
      </c>
    </row>
    <row r="173" spans="1:8" hidden="1" x14ac:dyDescent="0.25">
      <c r="A173" s="3">
        <v>171</v>
      </c>
      <c r="B173" s="41" t="s">
        <v>777</v>
      </c>
      <c r="C173" s="39" t="s">
        <v>778</v>
      </c>
      <c r="D173" s="39" t="s">
        <v>450</v>
      </c>
      <c r="E173" s="41" t="s">
        <v>89</v>
      </c>
      <c r="F173" s="39" t="s">
        <v>84</v>
      </c>
      <c r="G173" s="41" t="s">
        <v>779</v>
      </c>
      <c r="H173" s="41" t="s">
        <v>776</v>
      </c>
    </row>
    <row r="174" spans="1:8" hidden="1" x14ac:dyDescent="0.25">
      <c r="A174" s="3">
        <v>172</v>
      </c>
      <c r="B174" s="41" t="s">
        <v>796</v>
      </c>
      <c r="C174" s="39" t="s">
        <v>797</v>
      </c>
      <c r="D174" s="39" t="s">
        <v>129</v>
      </c>
      <c r="E174" s="41" t="s">
        <v>130</v>
      </c>
      <c r="F174" s="39" t="s">
        <v>798</v>
      </c>
      <c r="G174" s="41" t="s">
        <v>799</v>
      </c>
      <c r="H174" s="41" t="s">
        <v>776</v>
      </c>
    </row>
    <row r="175" spans="1:8" hidden="1" x14ac:dyDescent="0.25">
      <c r="A175" s="3">
        <v>173</v>
      </c>
      <c r="B175" s="41" t="s">
        <v>827</v>
      </c>
      <c r="C175" s="39" t="s">
        <v>828</v>
      </c>
      <c r="D175" s="39" t="s">
        <v>248</v>
      </c>
      <c r="E175" s="41" t="s">
        <v>35</v>
      </c>
      <c r="F175" s="39" t="s">
        <v>829</v>
      </c>
      <c r="G175" s="41" t="s">
        <v>830</v>
      </c>
      <c r="H175" s="41" t="s">
        <v>831</v>
      </c>
    </row>
    <row r="176" spans="1:8" hidden="1" x14ac:dyDescent="0.25">
      <c r="A176" s="3">
        <v>174</v>
      </c>
      <c r="B176" s="41" t="s">
        <v>791</v>
      </c>
      <c r="C176" s="39" t="s">
        <v>792</v>
      </c>
      <c r="D176" s="39" t="s">
        <v>78</v>
      </c>
      <c r="E176" s="41" t="s">
        <v>14</v>
      </c>
      <c r="F176" s="39" t="s">
        <v>793</v>
      </c>
      <c r="G176" s="41" t="s">
        <v>794</v>
      </c>
      <c r="H176" s="41" t="s">
        <v>795</v>
      </c>
    </row>
    <row r="177" spans="1:8" hidden="1" x14ac:dyDescent="0.25">
      <c r="A177" s="3">
        <v>175</v>
      </c>
      <c r="B177" s="41" t="s">
        <v>786</v>
      </c>
      <c r="C177" s="39" t="s">
        <v>787</v>
      </c>
      <c r="D177" s="39" t="s">
        <v>788</v>
      </c>
      <c r="E177" s="41" t="s">
        <v>89</v>
      </c>
      <c r="F177" s="39" t="s">
        <v>369</v>
      </c>
      <c r="G177" s="41" t="s">
        <v>789</v>
      </c>
      <c r="H177" s="41" t="s">
        <v>790</v>
      </c>
    </row>
    <row r="178" spans="1:8" hidden="1" x14ac:dyDescent="0.25">
      <c r="A178" s="3">
        <v>176</v>
      </c>
      <c r="B178" s="41" t="s">
        <v>865</v>
      </c>
      <c r="C178" s="39" t="s">
        <v>866</v>
      </c>
      <c r="D178" s="39" t="s">
        <v>78</v>
      </c>
      <c r="E178" s="41" t="s">
        <v>52</v>
      </c>
      <c r="F178" s="39" t="s">
        <v>867</v>
      </c>
      <c r="G178" s="41" t="s">
        <v>868</v>
      </c>
      <c r="H178" s="41" t="s">
        <v>790</v>
      </c>
    </row>
    <row r="179" spans="1:8" hidden="1" x14ac:dyDescent="0.25">
      <c r="A179" s="3">
        <v>177</v>
      </c>
      <c r="B179" s="41" t="s">
        <v>803</v>
      </c>
      <c r="C179" s="39" t="s">
        <v>804</v>
      </c>
      <c r="D179" s="39" t="s">
        <v>805</v>
      </c>
      <c r="E179" s="41" t="s">
        <v>100</v>
      </c>
      <c r="F179" s="39" t="s">
        <v>84</v>
      </c>
      <c r="G179" s="41" t="s">
        <v>806</v>
      </c>
      <c r="H179" s="41" t="s">
        <v>794</v>
      </c>
    </row>
    <row r="180" spans="1:8" hidden="1" x14ac:dyDescent="0.25">
      <c r="A180" s="3">
        <v>178</v>
      </c>
      <c r="B180" s="41" t="s">
        <v>800</v>
      </c>
      <c r="C180" s="39" t="s">
        <v>801</v>
      </c>
      <c r="D180" s="39" t="s">
        <v>802</v>
      </c>
      <c r="E180" s="41" t="s">
        <v>14</v>
      </c>
      <c r="F180" s="39" t="s">
        <v>84</v>
      </c>
      <c r="G180" s="41" t="s">
        <v>799</v>
      </c>
      <c r="H180" s="41" t="s">
        <v>799</v>
      </c>
    </row>
    <row r="181" spans="1:8" hidden="1" x14ac:dyDescent="0.25">
      <c r="A181" s="3">
        <v>179</v>
      </c>
      <c r="B181" s="41" t="s">
        <v>824</v>
      </c>
      <c r="C181" s="39" t="s">
        <v>825</v>
      </c>
      <c r="D181" s="39" t="s">
        <v>252</v>
      </c>
      <c r="E181" s="41" t="s">
        <v>89</v>
      </c>
      <c r="F181" s="39" t="s">
        <v>64</v>
      </c>
      <c r="G181" s="41" t="s">
        <v>826</v>
      </c>
      <c r="H181" s="41" t="s">
        <v>799</v>
      </c>
    </row>
    <row r="182" spans="1:8" hidden="1" x14ac:dyDescent="0.25">
      <c r="A182" s="3">
        <v>180</v>
      </c>
      <c r="B182" s="41" t="s">
        <v>807</v>
      </c>
      <c r="C182" s="39" t="s">
        <v>792</v>
      </c>
      <c r="D182" s="39" t="s">
        <v>808</v>
      </c>
      <c r="E182" s="41" t="s">
        <v>14</v>
      </c>
      <c r="F182" s="39" t="s">
        <v>316</v>
      </c>
      <c r="G182" s="41" t="s">
        <v>809</v>
      </c>
      <c r="H182" s="41" t="s">
        <v>806</v>
      </c>
    </row>
    <row r="183" spans="1:8" hidden="1" x14ac:dyDescent="0.25">
      <c r="A183" s="3">
        <v>181</v>
      </c>
      <c r="B183" s="41" t="s">
        <v>820</v>
      </c>
      <c r="C183" s="39" t="s">
        <v>821</v>
      </c>
      <c r="D183" s="39" t="s">
        <v>822</v>
      </c>
      <c r="E183" s="41" t="s">
        <v>14</v>
      </c>
      <c r="F183" s="39" t="s">
        <v>605</v>
      </c>
      <c r="G183" s="41" t="s">
        <v>823</v>
      </c>
      <c r="H183" s="41" t="s">
        <v>809</v>
      </c>
    </row>
    <row r="184" spans="1:8" hidden="1" x14ac:dyDescent="0.25">
      <c r="A184" s="3">
        <v>182</v>
      </c>
      <c r="B184" s="41" t="s">
        <v>810</v>
      </c>
      <c r="C184" s="39" t="s">
        <v>811</v>
      </c>
      <c r="D184" s="39" t="s">
        <v>57</v>
      </c>
      <c r="E184" s="41" t="s">
        <v>130</v>
      </c>
      <c r="F184" s="39" t="s">
        <v>812</v>
      </c>
      <c r="G184" s="41" t="s">
        <v>813</v>
      </c>
      <c r="H184" s="41" t="s">
        <v>814</v>
      </c>
    </row>
    <row r="185" spans="1:8" hidden="1" x14ac:dyDescent="0.25">
      <c r="A185" s="3">
        <v>183</v>
      </c>
      <c r="B185" s="41" t="s">
        <v>919</v>
      </c>
      <c r="C185" s="39" t="s">
        <v>920</v>
      </c>
      <c r="D185" s="39" t="s">
        <v>188</v>
      </c>
      <c r="E185" s="41" t="s">
        <v>14</v>
      </c>
      <c r="F185" s="39" t="s">
        <v>921</v>
      </c>
      <c r="G185" s="41" t="s">
        <v>922</v>
      </c>
      <c r="H185" s="41" t="s">
        <v>814</v>
      </c>
    </row>
    <row r="186" spans="1:8" hidden="1" x14ac:dyDescent="0.25">
      <c r="A186" s="3">
        <v>184</v>
      </c>
      <c r="B186" s="41" t="s">
        <v>837</v>
      </c>
      <c r="C186" s="39" t="s">
        <v>838</v>
      </c>
      <c r="D186" s="39" t="s">
        <v>272</v>
      </c>
      <c r="E186" s="41" t="s">
        <v>100</v>
      </c>
      <c r="F186" s="39" t="s">
        <v>58</v>
      </c>
      <c r="G186" s="41" t="s">
        <v>839</v>
      </c>
      <c r="H186" s="41" t="s">
        <v>840</v>
      </c>
    </row>
    <row r="187" spans="1:8" hidden="1" x14ac:dyDescent="0.25">
      <c r="A187" s="3">
        <v>185</v>
      </c>
      <c r="B187" s="41" t="s">
        <v>815</v>
      </c>
      <c r="C187" s="39" t="s">
        <v>816</v>
      </c>
      <c r="D187" s="39" t="s">
        <v>817</v>
      </c>
      <c r="E187" s="41" t="s">
        <v>52</v>
      </c>
      <c r="F187" s="39" t="s">
        <v>64</v>
      </c>
      <c r="G187" s="41" t="s">
        <v>818</v>
      </c>
      <c r="H187" s="41" t="s">
        <v>819</v>
      </c>
    </row>
    <row r="188" spans="1:8" hidden="1" x14ac:dyDescent="0.25">
      <c r="A188" s="3">
        <v>186</v>
      </c>
      <c r="B188" s="41" t="s">
        <v>845</v>
      </c>
      <c r="C188" s="39" t="s">
        <v>846</v>
      </c>
      <c r="D188" s="39" t="s">
        <v>847</v>
      </c>
      <c r="E188" s="41" t="s">
        <v>130</v>
      </c>
      <c r="F188" s="39" t="s">
        <v>469</v>
      </c>
      <c r="G188" s="41" t="s">
        <v>844</v>
      </c>
      <c r="H188" s="41" t="s">
        <v>848</v>
      </c>
    </row>
    <row r="189" spans="1:8" hidden="1" x14ac:dyDescent="0.25">
      <c r="A189" s="3">
        <v>187</v>
      </c>
      <c r="B189" s="41" t="s">
        <v>849</v>
      </c>
      <c r="C189" s="39" t="s">
        <v>850</v>
      </c>
      <c r="D189" s="39" t="s">
        <v>647</v>
      </c>
      <c r="E189" s="41" t="s">
        <v>100</v>
      </c>
      <c r="F189" s="39" t="s">
        <v>798</v>
      </c>
      <c r="G189" s="41" t="s">
        <v>851</v>
      </c>
      <c r="H189" s="41" t="s">
        <v>823</v>
      </c>
    </row>
    <row r="190" spans="1:8" hidden="1" x14ac:dyDescent="0.25">
      <c r="A190" s="3">
        <v>188</v>
      </c>
      <c r="B190" s="41" t="s">
        <v>832</v>
      </c>
      <c r="C190" s="39" t="s">
        <v>833</v>
      </c>
      <c r="D190" s="39" t="s">
        <v>834</v>
      </c>
      <c r="E190" s="41" t="s">
        <v>100</v>
      </c>
      <c r="F190" s="39" t="s">
        <v>345</v>
      </c>
      <c r="G190" s="41" t="s">
        <v>835</v>
      </c>
      <c r="H190" s="41" t="s">
        <v>836</v>
      </c>
    </row>
    <row r="191" spans="1:8" hidden="1" x14ac:dyDescent="0.25">
      <c r="A191" s="3">
        <v>189</v>
      </c>
      <c r="B191" s="41" t="s">
        <v>875</v>
      </c>
      <c r="C191" s="39" t="s">
        <v>876</v>
      </c>
      <c r="D191" s="39" t="s">
        <v>877</v>
      </c>
      <c r="E191" s="41" t="s">
        <v>35</v>
      </c>
      <c r="F191" s="39" t="s">
        <v>53</v>
      </c>
      <c r="G191" s="41" t="s">
        <v>878</v>
      </c>
      <c r="H191" s="41" t="s">
        <v>879</v>
      </c>
    </row>
    <row r="192" spans="1:8" hidden="1" x14ac:dyDescent="0.25">
      <c r="A192" s="3">
        <v>190</v>
      </c>
      <c r="B192" s="41" t="s">
        <v>861</v>
      </c>
      <c r="C192" s="39" t="s">
        <v>862</v>
      </c>
      <c r="D192" s="39" t="s">
        <v>204</v>
      </c>
      <c r="E192" s="41" t="s">
        <v>89</v>
      </c>
      <c r="F192" s="39" t="s">
        <v>58</v>
      </c>
      <c r="G192" s="41" t="s">
        <v>863</v>
      </c>
      <c r="H192" s="41" t="s">
        <v>864</v>
      </c>
    </row>
    <row r="193" spans="1:8" hidden="1" x14ac:dyDescent="0.25">
      <c r="A193" s="3">
        <v>191</v>
      </c>
      <c r="B193" s="41" t="s">
        <v>852</v>
      </c>
      <c r="C193" s="39" t="s">
        <v>853</v>
      </c>
      <c r="D193" s="39" t="s">
        <v>642</v>
      </c>
      <c r="E193" s="41" t="s">
        <v>100</v>
      </c>
      <c r="F193" s="39" t="s">
        <v>854</v>
      </c>
      <c r="G193" s="41" t="s">
        <v>855</v>
      </c>
      <c r="H193" s="41" t="s">
        <v>856</v>
      </c>
    </row>
    <row r="194" spans="1:8" hidden="1" x14ac:dyDescent="0.25">
      <c r="A194" s="3">
        <v>192</v>
      </c>
      <c r="B194" s="41" t="s">
        <v>841</v>
      </c>
      <c r="C194" s="39" t="s">
        <v>842</v>
      </c>
      <c r="D194" s="39" t="s">
        <v>843</v>
      </c>
      <c r="E194" s="41" t="s">
        <v>89</v>
      </c>
      <c r="F194" s="39" t="s">
        <v>369</v>
      </c>
      <c r="G194" s="41" t="s">
        <v>844</v>
      </c>
      <c r="H194" s="41" t="s">
        <v>844</v>
      </c>
    </row>
    <row r="195" spans="1:8" hidden="1" x14ac:dyDescent="0.25">
      <c r="A195" s="3">
        <v>193</v>
      </c>
      <c r="B195" s="41" t="s">
        <v>857</v>
      </c>
      <c r="C195" s="39" t="s">
        <v>858</v>
      </c>
      <c r="D195" s="39" t="s">
        <v>303</v>
      </c>
      <c r="E195" s="41" t="s">
        <v>100</v>
      </c>
      <c r="F195" s="39" t="s">
        <v>369</v>
      </c>
      <c r="G195" s="41" t="s">
        <v>859</v>
      </c>
      <c r="H195" s="41" t="s">
        <v>860</v>
      </c>
    </row>
    <row r="196" spans="1:8" hidden="1" x14ac:dyDescent="0.25">
      <c r="A196" s="3">
        <v>194</v>
      </c>
      <c r="B196" s="41" t="s">
        <v>911</v>
      </c>
      <c r="C196" s="39" t="s">
        <v>188</v>
      </c>
      <c r="D196" s="39" t="s">
        <v>94</v>
      </c>
      <c r="E196" s="41" t="s">
        <v>89</v>
      </c>
      <c r="F196" s="39" t="s">
        <v>912</v>
      </c>
      <c r="G196" s="41" t="s">
        <v>913</v>
      </c>
      <c r="H196" s="41" t="s">
        <v>860</v>
      </c>
    </row>
    <row r="197" spans="1:8" hidden="1" x14ac:dyDescent="0.25">
      <c r="A197" s="3">
        <v>195</v>
      </c>
      <c r="B197" s="41" t="s">
        <v>869</v>
      </c>
      <c r="C197" s="39" t="s">
        <v>870</v>
      </c>
      <c r="D197" s="39" t="s">
        <v>871</v>
      </c>
      <c r="E197" s="41" t="s">
        <v>728</v>
      </c>
      <c r="F197" s="39" t="s">
        <v>872</v>
      </c>
      <c r="G197" s="41" t="s">
        <v>873</v>
      </c>
      <c r="H197" s="41" t="s">
        <v>874</v>
      </c>
    </row>
    <row r="198" spans="1:8" hidden="1" x14ac:dyDescent="0.25">
      <c r="A198" s="3">
        <v>196</v>
      </c>
      <c r="B198" s="41" t="s">
        <v>928</v>
      </c>
      <c r="C198" s="39" t="s">
        <v>929</v>
      </c>
      <c r="D198" s="39" t="s">
        <v>916</v>
      </c>
      <c r="E198" s="41" t="s">
        <v>100</v>
      </c>
      <c r="F198" s="39" t="s">
        <v>867</v>
      </c>
      <c r="G198" s="41" t="s">
        <v>930</v>
      </c>
      <c r="H198" s="41" t="s">
        <v>863</v>
      </c>
    </row>
    <row r="199" spans="1:8" hidden="1" x14ac:dyDescent="0.25">
      <c r="A199" s="3">
        <v>197</v>
      </c>
      <c r="B199" s="41" t="s">
        <v>880</v>
      </c>
      <c r="C199" s="39" t="s">
        <v>881</v>
      </c>
      <c r="D199" s="39" t="s">
        <v>303</v>
      </c>
      <c r="E199" s="41" t="s">
        <v>35</v>
      </c>
      <c r="F199" s="39" t="s">
        <v>268</v>
      </c>
      <c r="G199" s="41" t="s">
        <v>882</v>
      </c>
      <c r="H199" s="41" t="s">
        <v>883</v>
      </c>
    </row>
    <row r="200" spans="1:8" hidden="1" x14ac:dyDescent="0.25">
      <c r="A200" s="3">
        <v>198</v>
      </c>
      <c r="B200" s="41" t="s">
        <v>903</v>
      </c>
      <c r="C200" s="39" t="s">
        <v>904</v>
      </c>
      <c r="D200" s="39" t="s">
        <v>905</v>
      </c>
      <c r="E200" s="41" t="s">
        <v>89</v>
      </c>
      <c r="F200" s="39" t="s">
        <v>214</v>
      </c>
      <c r="G200" s="41" t="s">
        <v>906</v>
      </c>
      <c r="H200" s="41" t="s">
        <v>883</v>
      </c>
    </row>
    <row r="201" spans="1:8" hidden="1" x14ac:dyDescent="0.25">
      <c r="A201" s="3">
        <v>199</v>
      </c>
      <c r="B201" s="41" t="s">
        <v>898</v>
      </c>
      <c r="C201" s="39" t="s">
        <v>899</v>
      </c>
      <c r="D201" s="39" t="s">
        <v>252</v>
      </c>
      <c r="E201" s="41" t="s">
        <v>89</v>
      </c>
      <c r="F201" s="39" t="s">
        <v>900</v>
      </c>
      <c r="G201" s="41" t="s">
        <v>901</v>
      </c>
      <c r="H201" s="41" t="s">
        <v>902</v>
      </c>
    </row>
    <row r="202" spans="1:8" hidden="1" x14ac:dyDescent="0.25">
      <c r="A202" s="3">
        <v>200</v>
      </c>
      <c r="B202" s="41" t="s">
        <v>888</v>
      </c>
      <c r="C202" s="39" t="s">
        <v>889</v>
      </c>
      <c r="D202" s="39" t="s">
        <v>204</v>
      </c>
      <c r="E202" s="41" t="s">
        <v>35</v>
      </c>
      <c r="F202" s="39" t="s">
        <v>527</v>
      </c>
      <c r="G202" s="41" t="s">
        <v>890</v>
      </c>
      <c r="H202" s="41" t="s">
        <v>891</v>
      </c>
    </row>
    <row r="203" spans="1:8" hidden="1" x14ac:dyDescent="0.25">
      <c r="A203" s="3">
        <v>201</v>
      </c>
      <c r="B203" s="41" t="s">
        <v>884</v>
      </c>
      <c r="C203" s="39" t="s">
        <v>885</v>
      </c>
      <c r="D203" s="39" t="s">
        <v>78</v>
      </c>
      <c r="E203" s="41" t="s">
        <v>14</v>
      </c>
      <c r="F203" s="39" t="s">
        <v>886</v>
      </c>
      <c r="G203" s="41" t="s">
        <v>887</v>
      </c>
      <c r="H203" s="41" t="s">
        <v>887</v>
      </c>
    </row>
    <row r="204" spans="1:8" hidden="1" x14ac:dyDescent="0.25">
      <c r="A204" s="3">
        <v>202</v>
      </c>
      <c r="B204" s="41" t="s">
        <v>892</v>
      </c>
      <c r="C204" s="39" t="s">
        <v>893</v>
      </c>
      <c r="D204" s="39" t="s">
        <v>894</v>
      </c>
      <c r="E204" s="41" t="s">
        <v>278</v>
      </c>
      <c r="F204" s="39" t="s">
        <v>895</v>
      </c>
      <c r="G204" s="41" t="s">
        <v>896</v>
      </c>
      <c r="H204" s="41" t="s">
        <v>897</v>
      </c>
    </row>
    <row r="205" spans="1:8" hidden="1" x14ac:dyDescent="0.25">
      <c r="A205" s="3">
        <v>203</v>
      </c>
      <c r="B205" s="41" t="s">
        <v>966</v>
      </c>
      <c r="C205" s="39" t="s">
        <v>462</v>
      </c>
      <c r="D205" s="39" t="s">
        <v>655</v>
      </c>
      <c r="E205" s="41" t="s">
        <v>14</v>
      </c>
      <c r="F205" s="39" t="s">
        <v>967</v>
      </c>
      <c r="G205" s="41" t="s">
        <v>968</v>
      </c>
      <c r="H205" s="41" t="s">
        <v>896</v>
      </c>
    </row>
    <row r="206" spans="1:8" hidden="1" x14ac:dyDescent="0.25">
      <c r="A206" s="3">
        <v>204</v>
      </c>
      <c r="B206" s="41" t="s">
        <v>907</v>
      </c>
      <c r="C206" s="39" t="s">
        <v>908</v>
      </c>
      <c r="D206" s="39" t="s">
        <v>123</v>
      </c>
      <c r="E206" s="41" t="s">
        <v>130</v>
      </c>
      <c r="F206" s="39" t="s">
        <v>136</v>
      </c>
      <c r="G206" s="41" t="s">
        <v>909</v>
      </c>
      <c r="H206" s="41" t="s">
        <v>910</v>
      </c>
    </row>
    <row r="207" spans="1:8" hidden="1" x14ac:dyDescent="0.25">
      <c r="A207" s="3">
        <v>205</v>
      </c>
      <c r="B207" s="41" t="s">
        <v>914</v>
      </c>
      <c r="C207" s="39" t="s">
        <v>915</v>
      </c>
      <c r="D207" s="39" t="s">
        <v>916</v>
      </c>
      <c r="E207" s="41" t="s">
        <v>634</v>
      </c>
      <c r="F207" s="39" t="s">
        <v>917</v>
      </c>
      <c r="G207" s="41" t="s">
        <v>918</v>
      </c>
      <c r="H207" s="41" t="s">
        <v>910</v>
      </c>
    </row>
    <row r="208" spans="1:8" hidden="1" x14ac:dyDescent="0.25">
      <c r="A208" s="3">
        <v>206</v>
      </c>
      <c r="B208" s="41" t="s">
        <v>951</v>
      </c>
      <c r="C208" s="39" t="s">
        <v>952</v>
      </c>
      <c r="D208" s="39" t="s">
        <v>46</v>
      </c>
      <c r="E208" s="41" t="s">
        <v>100</v>
      </c>
      <c r="F208" s="39" t="s">
        <v>124</v>
      </c>
      <c r="G208" s="41" t="s">
        <v>953</v>
      </c>
      <c r="H208" s="41" t="s">
        <v>910</v>
      </c>
    </row>
    <row r="209" spans="1:8" hidden="1" x14ac:dyDescent="0.25">
      <c r="A209" s="3">
        <v>207</v>
      </c>
      <c r="B209" s="41" t="s">
        <v>990</v>
      </c>
      <c r="C209" s="39" t="s">
        <v>991</v>
      </c>
      <c r="D209" s="39" t="s">
        <v>155</v>
      </c>
      <c r="E209" s="41" t="s">
        <v>89</v>
      </c>
      <c r="F209" s="39" t="s">
        <v>58</v>
      </c>
      <c r="G209" s="41" t="s">
        <v>992</v>
      </c>
      <c r="H209" s="41" t="s">
        <v>910</v>
      </c>
    </row>
    <row r="210" spans="1:8" hidden="1" x14ac:dyDescent="0.25">
      <c r="A210" s="3">
        <v>208</v>
      </c>
      <c r="B210" s="41" t="s">
        <v>1008</v>
      </c>
      <c r="C210" s="39" t="s">
        <v>1009</v>
      </c>
      <c r="D210" s="39" t="s">
        <v>72</v>
      </c>
      <c r="E210" s="41" t="s">
        <v>41</v>
      </c>
      <c r="F210" s="39" t="s">
        <v>1010</v>
      </c>
      <c r="G210" s="41" t="s">
        <v>1011</v>
      </c>
      <c r="H210" s="41" t="s">
        <v>910</v>
      </c>
    </row>
    <row r="211" spans="1:8" hidden="1" x14ac:dyDescent="0.25">
      <c r="A211" s="3">
        <v>209</v>
      </c>
      <c r="B211" s="41" t="s">
        <v>931</v>
      </c>
      <c r="C211" s="39" t="s">
        <v>932</v>
      </c>
      <c r="D211" s="39" t="s">
        <v>248</v>
      </c>
      <c r="E211" s="41" t="s">
        <v>89</v>
      </c>
      <c r="F211" s="39" t="s">
        <v>156</v>
      </c>
      <c r="G211" s="41" t="s">
        <v>930</v>
      </c>
      <c r="H211" s="41" t="s">
        <v>933</v>
      </c>
    </row>
    <row r="212" spans="1:8" hidden="1" x14ac:dyDescent="0.25">
      <c r="A212" s="3">
        <v>210</v>
      </c>
      <c r="B212" s="41" t="s">
        <v>957</v>
      </c>
      <c r="C212" s="39" t="s">
        <v>958</v>
      </c>
      <c r="D212" s="39" t="s">
        <v>719</v>
      </c>
      <c r="E212" s="41" t="s">
        <v>89</v>
      </c>
      <c r="F212" s="39" t="s">
        <v>244</v>
      </c>
      <c r="G212" s="41" t="s">
        <v>956</v>
      </c>
      <c r="H212" s="41" t="s">
        <v>918</v>
      </c>
    </row>
    <row r="213" spans="1:8" hidden="1" x14ac:dyDescent="0.25">
      <c r="A213" s="3">
        <v>211</v>
      </c>
      <c r="B213" s="41" t="s">
        <v>923</v>
      </c>
      <c r="C213" s="39" t="s">
        <v>924</v>
      </c>
      <c r="D213" s="39" t="s">
        <v>204</v>
      </c>
      <c r="E213" s="41" t="s">
        <v>35</v>
      </c>
      <c r="F213" s="39" t="s">
        <v>925</v>
      </c>
      <c r="G213" s="41" t="s">
        <v>926</v>
      </c>
      <c r="H213" s="41" t="s">
        <v>927</v>
      </c>
    </row>
    <row r="214" spans="1:8" hidden="1" x14ac:dyDescent="0.25">
      <c r="A214" s="3">
        <v>212</v>
      </c>
      <c r="B214" s="41" t="s">
        <v>985</v>
      </c>
      <c r="C214" s="39" t="s">
        <v>986</v>
      </c>
      <c r="D214" s="39" t="s">
        <v>987</v>
      </c>
      <c r="E214" s="41" t="s">
        <v>35</v>
      </c>
      <c r="F214" s="39" t="s">
        <v>419</v>
      </c>
      <c r="G214" s="41" t="s">
        <v>988</v>
      </c>
      <c r="H214" s="41" t="s">
        <v>989</v>
      </c>
    </row>
    <row r="215" spans="1:8" hidden="1" x14ac:dyDescent="0.25">
      <c r="A215" s="3">
        <v>213</v>
      </c>
      <c r="B215" s="41" t="s">
        <v>934</v>
      </c>
      <c r="C215" s="39" t="s">
        <v>935</v>
      </c>
      <c r="D215" s="39" t="s">
        <v>234</v>
      </c>
      <c r="E215" s="41" t="s">
        <v>35</v>
      </c>
      <c r="F215" s="39" t="s">
        <v>611</v>
      </c>
      <c r="G215" s="41" t="s">
        <v>936</v>
      </c>
      <c r="H215" s="41" t="s">
        <v>937</v>
      </c>
    </row>
    <row r="216" spans="1:8" hidden="1" x14ac:dyDescent="0.25">
      <c r="A216" s="3">
        <v>214</v>
      </c>
      <c r="B216" s="41" t="s">
        <v>938</v>
      </c>
      <c r="C216" s="39" t="s">
        <v>939</v>
      </c>
      <c r="D216" s="39" t="s">
        <v>940</v>
      </c>
      <c r="E216" s="41" t="s">
        <v>35</v>
      </c>
      <c r="F216" s="39" t="s">
        <v>941</v>
      </c>
      <c r="G216" s="41" t="s">
        <v>942</v>
      </c>
      <c r="H216" s="41" t="s">
        <v>937</v>
      </c>
    </row>
    <row r="217" spans="1:8" hidden="1" x14ac:dyDescent="0.25">
      <c r="A217" s="3">
        <v>215</v>
      </c>
      <c r="B217" s="41" t="s">
        <v>954</v>
      </c>
      <c r="C217" s="39" t="s">
        <v>955</v>
      </c>
      <c r="D217" s="39" t="s">
        <v>272</v>
      </c>
      <c r="E217" s="41" t="s">
        <v>14</v>
      </c>
      <c r="F217" s="39" t="s">
        <v>702</v>
      </c>
      <c r="G217" s="41" t="s">
        <v>956</v>
      </c>
      <c r="H217" s="41" t="s">
        <v>937</v>
      </c>
    </row>
    <row r="218" spans="1:8" hidden="1" x14ac:dyDescent="0.25">
      <c r="A218" s="3">
        <v>216</v>
      </c>
      <c r="B218" s="41" t="s">
        <v>946</v>
      </c>
      <c r="C218" s="39" t="s">
        <v>947</v>
      </c>
      <c r="D218" s="39" t="s">
        <v>948</v>
      </c>
      <c r="E218" s="41" t="s">
        <v>89</v>
      </c>
      <c r="F218" s="39" t="s">
        <v>949</v>
      </c>
      <c r="G218" s="41" t="s">
        <v>945</v>
      </c>
      <c r="H218" s="41" t="s">
        <v>950</v>
      </c>
    </row>
    <row r="219" spans="1:8" hidden="1" x14ac:dyDescent="0.25">
      <c r="A219" s="3">
        <v>217</v>
      </c>
      <c r="B219" s="41" t="s">
        <v>943</v>
      </c>
      <c r="C219" s="39" t="s">
        <v>944</v>
      </c>
      <c r="D219" s="39" t="s">
        <v>642</v>
      </c>
      <c r="E219" s="41" t="s">
        <v>89</v>
      </c>
      <c r="F219" s="39" t="s">
        <v>220</v>
      </c>
      <c r="G219" s="41" t="s">
        <v>945</v>
      </c>
      <c r="H219" s="41" t="s">
        <v>945</v>
      </c>
    </row>
    <row r="220" spans="1:8" hidden="1" x14ac:dyDescent="0.25">
      <c r="A220" s="3">
        <v>218</v>
      </c>
      <c r="B220" s="41" t="s">
        <v>973</v>
      </c>
      <c r="C220" s="39" t="s">
        <v>974</v>
      </c>
      <c r="D220" s="39" t="s">
        <v>252</v>
      </c>
      <c r="E220" s="41" t="s">
        <v>14</v>
      </c>
      <c r="F220" s="39" t="s">
        <v>769</v>
      </c>
      <c r="G220" s="41" t="s">
        <v>975</v>
      </c>
      <c r="H220" s="41" t="s">
        <v>953</v>
      </c>
    </row>
    <row r="221" spans="1:8" hidden="1" x14ac:dyDescent="0.25">
      <c r="A221" s="3">
        <v>219</v>
      </c>
      <c r="B221" s="41" t="s">
        <v>959</v>
      </c>
      <c r="C221" s="39" t="s">
        <v>960</v>
      </c>
      <c r="D221" s="39" t="s">
        <v>204</v>
      </c>
      <c r="E221" s="41" t="s">
        <v>100</v>
      </c>
      <c r="F221" s="39" t="s">
        <v>244</v>
      </c>
      <c r="G221" s="41" t="s">
        <v>961</v>
      </c>
      <c r="H221" s="41" t="s">
        <v>962</v>
      </c>
    </row>
    <row r="222" spans="1:8" hidden="1" x14ac:dyDescent="0.25">
      <c r="A222" s="3">
        <v>220</v>
      </c>
      <c r="B222" s="41" t="s">
        <v>1125</v>
      </c>
      <c r="C222" s="39" t="s">
        <v>1126</v>
      </c>
      <c r="D222" s="39" t="s">
        <v>655</v>
      </c>
      <c r="E222" s="41" t="s">
        <v>35</v>
      </c>
      <c r="F222" s="39" t="s">
        <v>1127</v>
      </c>
      <c r="G222" s="41" t="s">
        <v>1128</v>
      </c>
      <c r="H222" s="41" t="s">
        <v>962</v>
      </c>
    </row>
    <row r="223" spans="1:8" hidden="1" x14ac:dyDescent="0.25">
      <c r="A223" s="3">
        <v>221</v>
      </c>
      <c r="B223" s="41" t="s">
        <v>976</v>
      </c>
      <c r="C223" s="39" t="s">
        <v>977</v>
      </c>
      <c r="D223" s="39" t="s">
        <v>719</v>
      </c>
      <c r="E223" s="41" t="s">
        <v>89</v>
      </c>
      <c r="F223" s="39" t="s">
        <v>147</v>
      </c>
      <c r="G223" s="41" t="s">
        <v>978</v>
      </c>
      <c r="H223" s="41" t="s">
        <v>979</v>
      </c>
    </row>
    <row r="224" spans="1:8" hidden="1" x14ac:dyDescent="0.25">
      <c r="A224" s="3">
        <v>222</v>
      </c>
      <c r="B224" s="41" t="s">
        <v>993</v>
      </c>
      <c r="C224" s="39" t="s">
        <v>994</v>
      </c>
      <c r="D224" s="39" t="s">
        <v>995</v>
      </c>
      <c r="E224" s="41" t="s">
        <v>35</v>
      </c>
      <c r="F224" s="39" t="s">
        <v>996</v>
      </c>
      <c r="G224" s="41" t="s">
        <v>997</v>
      </c>
      <c r="H224" s="41" t="s">
        <v>979</v>
      </c>
    </row>
    <row r="225" spans="1:8" hidden="1" x14ac:dyDescent="0.25">
      <c r="A225" s="3">
        <v>223</v>
      </c>
      <c r="B225" s="41" t="s">
        <v>963</v>
      </c>
      <c r="C225" s="39" t="s">
        <v>964</v>
      </c>
      <c r="D225" s="39" t="s">
        <v>234</v>
      </c>
      <c r="E225" s="41" t="s">
        <v>35</v>
      </c>
      <c r="F225" s="39" t="s">
        <v>79</v>
      </c>
      <c r="G225" s="41" t="s">
        <v>961</v>
      </c>
      <c r="H225" s="41" t="s">
        <v>965</v>
      </c>
    </row>
    <row r="226" spans="1:8" hidden="1" x14ac:dyDescent="0.25">
      <c r="A226" s="3">
        <v>224</v>
      </c>
      <c r="B226" s="41" t="s">
        <v>1038</v>
      </c>
      <c r="C226" s="39" t="s">
        <v>1039</v>
      </c>
      <c r="D226" s="39" t="s">
        <v>374</v>
      </c>
      <c r="E226" s="41" t="s">
        <v>35</v>
      </c>
      <c r="F226" s="39" t="s">
        <v>1040</v>
      </c>
      <c r="G226" s="41" t="s">
        <v>1041</v>
      </c>
      <c r="H226" s="41" t="s">
        <v>1042</v>
      </c>
    </row>
    <row r="227" spans="1:8" hidden="1" x14ac:dyDescent="0.25">
      <c r="A227" s="3">
        <v>225</v>
      </c>
      <c r="B227" s="41" t="s">
        <v>969</v>
      </c>
      <c r="C227" s="39" t="s">
        <v>970</v>
      </c>
      <c r="D227" s="39" t="s">
        <v>971</v>
      </c>
      <c r="E227" s="41" t="s">
        <v>177</v>
      </c>
      <c r="F227" s="39" t="s">
        <v>972</v>
      </c>
      <c r="G227" s="41" t="s">
        <v>968</v>
      </c>
      <c r="H227" s="41" t="s">
        <v>968</v>
      </c>
    </row>
    <row r="228" spans="1:8" hidden="1" x14ac:dyDescent="0.25">
      <c r="A228" s="3">
        <v>226</v>
      </c>
      <c r="B228" s="41" t="s">
        <v>980</v>
      </c>
      <c r="C228" s="39" t="s">
        <v>981</v>
      </c>
      <c r="D228" s="39" t="s">
        <v>248</v>
      </c>
      <c r="E228" s="41" t="s">
        <v>89</v>
      </c>
      <c r="F228" s="39" t="s">
        <v>982</v>
      </c>
      <c r="G228" s="41" t="s">
        <v>983</v>
      </c>
      <c r="H228" s="41" t="s">
        <v>984</v>
      </c>
    </row>
    <row r="229" spans="1:8" hidden="1" x14ac:dyDescent="0.25">
      <c r="A229" s="3">
        <v>227</v>
      </c>
      <c r="B229" s="41" t="s">
        <v>1001</v>
      </c>
      <c r="C229" s="39" t="s">
        <v>1002</v>
      </c>
      <c r="D229" s="39" t="s">
        <v>434</v>
      </c>
      <c r="E229" s="41" t="s">
        <v>14</v>
      </c>
      <c r="F229" s="39" t="s">
        <v>1003</v>
      </c>
      <c r="G229" s="41" t="s">
        <v>1004</v>
      </c>
      <c r="H229" s="41" t="s">
        <v>975</v>
      </c>
    </row>
    <row r="230" spans="1:8" hidden="1" x14ac:dyDescent="0.25">
      <c r="A230" s="3">
        <v>228</v>
      </c>
      <c r="B230" s="41" t="s">
        <v>1072</v>
      </c>
      <c r="C230" s="39" t="s">
        <v>1073</v>
      </c>
      <c r="D230" s="39" t="s">
        <v>234</v>
      </c>
      <c r="E230" s="41" t="s">
        <v>35</v>
      </c>
      <c r="F230" s="39" t="s">
        <v>225</v>
      </c>
      <c r="G230" s="41" t="s">
        <v>1074</v>
      </c>
      <c r="H230" s="41" t="s">
        <v>1075</v>
      </c>
    </row>
    <row r="231" spans="1:8" hidden="1" x14ac:dyDescent="0.25">
      <c r="A231" s="3">
        <v>229</v>
      </c>
      <c r="B231" s="41" t="s">
        <v>998</v>
      </c>
      <c r="C231" s="39" t="s">
        <v>999</v>
      </c>
      <c r="D231" s="39" t="s">
        <v>987</v>
      </c>
      <c r="E231" s="41" t="s">
        <v>89</v>
      </c>
      <c r="F231" s="39" t="s">
        <v>156</v>
      </c>
      <c r="G231" s="41" t="s">
        <v>1000</v>
      </c>
      <c r="H231" s="41" t="s">
        <v>983</v>
      </c>
    </row>
    <row r="232" spans="1:8" hidden="1" x14ac:dyDescent="0.25">
      <c r="A232" s="3">
        <v>230</v>
      </c>
      <c r="B232" s="41" t="s">
        <v>1016</v>
      </c>
      <c r="C232" s="39" t="s">
        <v>1017</v>
      </c>
      <c r="D232" s="39" t="s">
        <v>272</v>
      </c>
      <c r="E232" s="41" t="s">
        <v>89</v>
      </c>
      <c r="F232" s="39" t="s">
        <v>101</v>
      </c>
      <c r="G232" s="41" t="s">
        <v>1018</v>
      </c>
      <c r="H232" s="41" t="s">
        <v>988</v>
      </c>
    </row>
    <row r="233" spans="1:8" hidden="1" x14ac:dyDescent="0.25">
      <c r="A233" s="3">
        <v>231</v>
      </c>
      <c r="B233" s="41" t="s">
        <v>1019</v>
      </c>
      <c r="C233" s="39" t="s">
        <v>1020</v>
      </c>
      <c r="D233" s="39" t="s">
        <v>252</v>
      </c>
      <c r="E233" s="41" t="s">
        <v>14</v>
      </c>
      <c r="F233" s="39" t="s">
        <v>643</v>
      </c>
      <c r="G233" s="41" t="s">
        <v>1021</v>
      </c>
      <c r="H233" s="41" t="s">
        <v>988</v>
      </c>
    </row>
    <row r="234" spans="1:8" hidden="1" x14ac:dyDescent="0.25">
      <c r="A234" s="3">
        <v>232</v>
      </c>
      <c r="B234" s="41" t="s">
        <v>1113</v>
      </c>
      <c r="C234" s="39" t="s">
        <v>1114</v>
      </c>
      <c r="D234" s="39" t="s">
        <v>1115</v>
      </c>
      <c r="E234" s="41" t="s">
        <v>52</v>
      </c>
      <c r="F234" s="39" t="s">
        <v>486</v>
      </c>
      <c r="G234" s="41" t="s">
        <v>1116</v>
      </c>
      <c r="H234" s="41" t="s">
        <v>988</v>
      </c>
    </row>
    <row r="235" spans="1:8" hidden="1" x14ac:dyDescent="0.25">
      <c r="A235" s="3">
        <v>233</v>
      </c>
      <c r="B235" s="41" t="s">
        <v>1029</v>
      </c>
      <c r="C235" s="39" t="s">
        <v>1030</v>
      </c>
      <c r="D235" s="39" t="s">
        <v>229</v>
      </c>
      <c r="E235" s="41" t="s">
        <v>89</v>
      </c>
      <c r="F235" s="39" t="s">
        <v>64</v>
      </c>
      <c r="G235" s="41" t="s">
        <v>1031</v>
      </c>
      <c r="H235" s="41" t="s">
        <v>1032</v>
      </c>
    </row>
    <row r="236" spans="1:8" hidden="1" x14ac:dyDescent="0.25">
      <c r="A236" s="3">
        <v>234</v>
      </c>
      <c r="B236" s="41" t="s">
        <v>1005</v>
      </c>
      <c r="C236" s="39" t="s">
        <v>1006</v>
      </c>
      <c r="D236" s="39" t="s">
        <v>426</v>
      </c>
      <c r="E236" s="41" t="s">
        <v>100</v>
      </c>
      <c r="F236" s="39" t="s">
        <v>106</v>
      </c>
      <c r="G236" s="41" t="s">
        <v>1007</v>
      </c>
      <c r="H236" s="41" t="s">
        <v>1000</v>
      </c>
    </row>
    <row r="237" spans="1:8" hidden="1" x14ac:dyDescent="0.25">
      <c r="A237" s="3">
        <v>235</v>
      </c>
      <c r="B237" s="41" t="s">
        <v>1012</v>
      </c>
      <c r="C237" s="39" t="s">
        <v>1013</v>
      </c>
      <c r="D237" s="39" t="s">
        <v>1014</v>
      </c>
      <c r="E237" s="41" t="s">
        <v>41</v>
      </c>
      <c r="F237" s="39" t="s">
        <v>101</v>
      </c>
      <c r="G237" s="41" t="s">
        <v>1011</v>
      </c>
      <c r="H237" s="41" t="s">
        <v>1015</v>
      </c>
    </row>
    <row r="238" spans="1:8" hidden="1" x14ac:dyDescent="0.25">
      <c r="A238" s="3">
        <v>236</v>
      </c>
      <c r="B238" s="41" t="s">
        <v>1033</v>
      </c>
      <c r="C238" s="39" t="s">
        <v>1034</v>
      </c>
      <c r="D238" s="39" t="s">
        <v>1035</v>
      </c>
      <c r="E238" s="41" t="s">
        <v>617</v>
      </c>
      <c r="F238" s="39" t="s">
        <v>1036</v>
      </c>
      <c r="G238" s="41" t="s">
        <v>1037</v>
      </c>
      <c r="H238" s="41" t="s">
        <v>1015</v>
      </c>
    </row>
    <row r="239" spans="1:8" hidden="1" x14ac:dyDescent="0.25">
      <c r="A239" s="3">
        <v>237</v>
      </c>
      <c r="B239" s="41" t="s">
        <v>1022</v>
      </c>
      <c r="C239" s="39" t="s">
        <v>1023</v>
      </c>
      <c r="D239" s="39" t="s">
        <v>188</v>
      </c>
      <c r="E239" s="41" t="s">
        <v>14</v>
      </c>
      <c r="F239" s="39" t="s">
        <v>106</v>
      </c>
      <c r="G239" s="41" t="s">
        <v>1024</v>
      </c>
      <c r="H239" s="41" t="s">
        <v>1007</v>
      </c>
    </row>
    <row r="240" spans="1:8" hidden="1" x14ac:dyDescent="0.25">
      <c r="A240" s="3">
        <v>238</v>
      </c>
      <c r="B240" s="41" t="s">
        <v>1076</v>
      </c>
      <c r="C240" s="39" t="s">
        <v>1077</v>
      </c>
      <c r="D240" s="39" t="s">
        <v>51</v>
      </c>
      <c r="E240" s="41" t="s">
        <v>52</v>
      </c>
      <c r="F240" s="39" t="s">
        <v>79</v>
      </c>
      <c r="G240" s="41" t="s">
        <v>1078</v>
      </c>
      <c r="H240" s="41" t="s">
        <v>1079</v>
      </c>
    </row>
    <row r="241" spans="1:8" hidden="1" x14ac:dyDescent="0.25">
      <c r="A241" s="3">
        <v>239</v>
      </c>
      <c r="B241" s="41" t="s">
        <v>1088</v>
      </c>
      <c r="C241" s="39" t="s">
        <v>1089</v>
      </c>
      <c r="D241" s="39" t="s">
        <v>1090</v>
      </c>
      <c r="E241" s="41" t="s">
        <v>41</v>
      </c>
      <c r="F241" s="39" t="s">
        <v>124</v>
      </c>
      <c r="G241" s="41" t="s">
        <v>1091</v>
      </c>
      <c r="H241" s="41" t="s">
        <v>1092</v>
      </c>
    </row>
    <row r="242" spans="1:8" hidden="1" x14ac:dyDescent="0.25">
      <c r="A242" s="3">
        <v>240</v>
      </c>
      <c r="B242" s="41" t="s">
        <v>1025</v>
      </c>
      <c r="C242" s="39" t="s">
        <v>1026</v>
      </c>
      <c r="D242" s="39" t="s">
        <v>1027</v>
      </c>
      <c r="E242" s="41" t="s">
        <v>130</v>
      </c>
      <c r="F242" s="39" t="s">
        <v>469</v>
      </c>
      <c r="G242" s="41" t="s">
        <v>1024</v>
      </c>
      <c r="H242" s="41" t="s">
        <v>1028</v>
      </c>
    </row>
    <row r="243" spans="1:8" hidden="1" x14ac:dyDescent="0.25">
      <c r="A243" s="3">
        <v>241</v>
      </c>
      <c r="B243" s="41" t="s">
        <v>1067</v>
      </c>
      <c r="C243" s="39" t="s">
        <v>615</v>
      </c>
      <c r="D243" s="39" t="s">
        <v>1068</v>
      </c>
      <c r="E243" s="41" t="s">
        <v>100</v>
      </c>
      <c r="F243" s="39" t="s">
        <v>1069</v>
      </c>
      <c r="G243" s="41" t="s">
        <v>1070</v>
      </c>
      <c r="H243" s="41" t="s">
        <v>1071</v>
      </c>
    </row>
    <row r="244" spans="1:8" hidden="1" x14ac:dyDescent="0.25">
      <c r="A244" s="3">
        <v>242</v>
      </c>
      <c r="B244" s="41" t="s">
        <v>1111</v>
      </c>
      <c r="C244" s="39" t="s">
        <v>1112</v>
      </c>
      <c r="D244" s="39" t="s">
        <v>78</v>
      </c>
      <c r="E244" s="41" t="s">
        <v>14</v>
      </c>
      <c r="F244" s="39" t="s">
        <v>451</v>
      </c>
      <c r="G244" s="41" t="s">
        <v>1110</v>
      </c>
      <c r="H244" s="41" t="s">
        <v>1037</v>
      </c>
    </row>
    <row r="245" spans="1:8" hidden="1" x14ac:dyDescent="0.25">
      <c r="A245" s="3">
        <v>243</v>
      </c>
      <c r="B245" s="41" t="s">
        <v>1108</v>
      </c>
      <c r="C245" s="39" t="s">
        <v>1109</v>
      </c>
      <c r="D245" s="39" t="s">
        <v>252</v>
      </c>
      <c r="E245" s="41" t="s">
        <v>89</v>
      </c>
      <c r="F245" s="39" t="s">
        <v>451</v>
      </c>
      <c r="G245" s="41" t="s">
        <v>1110</v>
      </c>
      <c r="H245" s="41" t="s">
        <v>1041</v>
      </c>
    </row>
    <row r="246" spans="1:8" hidden="1" x14ac:dyDescent="0.25">
      <c r="A246" s="3">
        <v>244</v>
      </c>
      <c r="B246" s="41" t="s">
        <v>1080</v>
      </c>
      <c r="C246" s="39" t="s">
        <v>1081</v>
      </c>
      <c r="D246" s="39" t="s">
        <v>146</v>
      </c>
      <c r="E246" s="41" t="s">
        <v>14</v>
      </c>
      <c r="F246" s="39" t="s">
        <v>112</v>
      </c>
      <c r="G246" s="41" t="s">
        <v>1082</v>
      </c>
      <c r="H246" s="41" t="s">
        <v>1083</v>
      </c>
    </row>
    <row r="247" spans="1:8" hidden="1" x14ac:dyDescent="0.25">
      <c r="A247" s="3">
        <v>245</v>
      </c>
      <c r="B247" s="41" t="s">
        <v>1051</v>
      </c>
      <c r="C247" s="39" t="s">
        <v>1052</v>
      </c>
      <c r="D247" s="39" t="s">
        <v>1053</v>
      </c>
      <c r="E247" s="41" t="s">
        <v>35</v>
      </c>
      <c r="F247" s="39" t="s">
        <v>1054</v>
      </c>
      <c r="G247" s="41" t="s">
        <v>1055</v>
      </c>
      <c r="H247" s="41" t="s">
        <v>1056</v>
      </c>
    </row>
    <row r="248" spans="1:8" hidden="1" x14ac:dyDescent="0.25">
      <c r="A248" s="3">
        <v>246</v>
      </c>
      <c r="B248" s="41" t="s">
        <v>1043</v>
      </c>
      <c r="C248" s="39" t="s">
        <v>1044</v>
      </c>
      <c r="D248" s="39" t="s">
        <v>272</v>
      </c>
      <c r="E248" s="41" t="s">
        <v>100</v>
      </c>
      <c r="F248" s="39" t="s">
        <v>283</v>
      </c>
      <c r="G248" s="41" t="s">
        <v>1045</v>
      </c>
      <c r="H248" s="41" t="s">
        <v>1046</v>
      </c>
    </row>
    <row r="249" spans="1:8" hidden="1" x14ac:dyDescent="0.25">
      <c r="A249" s="3">
        <v>247</v>
      </c>
      <c r="B249" s="41" t="s">
        <v>1060</v>
      </c>
      <c r="C249" s="39" t="s">
        <v>1061</v>
      </c>
      <c r="D249" s="39" t="s">
        <v>843</v>
      </c>
      <c r="E249" s="41" t="s">
        <v>100</v>
      </c>
      <c r="F249" s="39" t="s">
        <v>268</v>
      </c>
      <c r="G249" s="41" t="s">
        <v>1062</v>
      </c>
      <c r="H249" s="41" t="s">
        <v>1046</v>
      </c>
    </row>
    <row r="250" spans="1:8" hidden="1" x14ac:dyDescent="0.25">
      <c r="A250" s="3">
        <v>248</v>
      </c>
      <c r="B250" s="41" t="s">
        <v>1047</v>
      </c>
      <c r="C250" s="39" t="s">
        <v>1048</v>
      </c>
      <c r="D250" s="39" t="s">
        <v>188</v>
      </c>
      <c r="E250" s="41" t="s">
        <v>89</v>
      </c>
      <c r="F250" s="39" t="s">
        <v>84</v>
      </c>
      <c r="G250" s="41" t="s">
        <v>1049</v>
      </c>
      <c r="H250" s="41" t="s">
        <v>1050</v>
      </c>
    </row>
    <row r="251" spans="1:8" hidden="1" x14ac:dyDescent="0.25">
      <c r="A251" s="3">
        <v>249</v>
      </c>
      <c r="B251" s="41" t="s">
        <v>1139</v>
      </c>
      <c r="C251" s="39" t="s">
        <v>1140</v>
      </c>
      <c r="D251" s="39" t="s">
        <v>362</v>
      </c>
      <c r="E251" s="41" t="s">
        <v>14</v>
      </c>
      <c r="F251" s="39" t="s">
        <v>600</v>
      </c>
      <c r="G251" s="41" t="s">
        <v>1141</v>
      </c>
      <c r="H251" s="41" t="s">
        <v>1142</v>
      </c>
    </row>
    <row r="252" spans="1:8" hidden="1" x14ac:dyDescent="0.25">
      <c r="A252" s="3">
        <v>250</v>
      </c>
      <c r="B252" s="41" t="s">
        <v>1057</v>
      </c>
      <c r="C252" s="39" t="s">
        <v>1058</v>
      </c>
      <c r="D252" s="39" t="s">
        <v>51</v>
      </c>
      <c r="E252" s="41" t="s">
        <v>130</v>
      </c>
      <c r="F252" s="39" t="s">
        <v>58</v>
      </c>
      <c r="G252" s="41" t="s">
        <v>1059</v>
      </c>
      <c r="H252" s="41" t="s">
        <v>1055</v>
      </c>
    </row>
    <row r="253" spans="1:8" hidden="1" x14ac:dyDescent="0.25">
      <c r="A253" s="3">
        <v>251</v>
      </c>
      <c r="B253" s="41" t="s">
        <v>1063</v>
      </c>
      <c r="C253" s="39" t="s">
        <v>1064</v>
      </c>
      <c r="D253" s="39" t="s">
        <v>1065</v>
      </c>
      <c r="E253" s="41" t="s">
        <v>728</v>
      </c>
      <c r="F253" s="39" t="s">
        <v>58</v>
      </c>
      <c r="G253" s="41" t="s">
        <v>1062</v>
      </c>
      <c r="H253" s="41" t="s">
        <v>1066</v>
      </c>
    </row>
    <row r="254" spans="1:8" hidden="1" x14ac:dyDescent="0.25">
      <c r="A254" s="3">
        <v>252</v>
      </c>
      <c r="B254" s="41" t="s">
        <v>1104</v>
      </c>
      <c r="C254" s="39" t="s">
        <v>1105</v>
      </c>
      <c r="D254" s="39" t="s">
        <v>1106</v>
      </c>
      <c r="E254" s="41" t="s">
        <v>130</v>
      </c>
      <c r="F254" s="39" t="s">
        <v>473</v>
      </c>
      <c r="G254" s="41" t="s">
        <v>1107</v>
      </c>
      <c r="H254" s="41" t="s">
        <v>1066</v>
      </c>
    </row>
    <row r="255" spans="1:8" hidden="1" x14ac:dyDescent="0.25">
      <c r="A255" s="3">
        <v>253</v>
      </c>
      <c r="B255" s="41" t="s">
        <v>1084</v>
      </c>
      <c r="C255" s="39" t="s">
        <v>1085</v>
      </c>
      <c r="D255" s="39" t="s">
        <v>288</v>
      </c>
      <c r="E255" s="41" t="s">
        <v>35</v>
      </c>
      <c r="F255" s="39" t="s">
        <v>1086</v>
      </c>
      <c r="G255" s="41" t="s">
        <v>1087</v>
      </c>
      <c r="H255" s="41" t="s">
        <v>1070</v>
      </c>
    </row>
    <row r="256" spans="1:8" hidden="1" x14ac:dyDescent="0.25">
      <c r="A256" s="3">
        <v>254</v>
      </c>
      <c r="B256" s="41" t="s">
        <v>1165</v>
      </c>
      <c r="C256" s="39" t="s">
        <v>1166</v>
      </c>
      <c r="D256" s="39" t="s">
        <v>387</v>
      </c>
      <c r="E256" s="41" t="s">
        <v>14</v>
      </c>
      <c r="F256" s="39" t="s">
        <v>283</v>
      </c>
      <c r="G256" s="41" t="s">
        <v>1167</v>
      </c>
      <c r="H256" s="41" t="s">
        <v>1168</v>
      </c>
    </row>
    <row r="257" spans="1:8" hidden="1" x14ac:dyDescent="0.25">
      <c r="A257" s="3">
        <v>255</v>
      </c>
      <c r="B257" s="41" t="s">
        <v>1093</v>
      </c>
      <c r="C257" s="39" t="s">
        <v>1094</v>
      </c>
      <c r="D257" s="39" t="s">
        <v>1095</v>
      </c>
      <c r="E257" s="41" t="s">
        <v>35</v>
      </c>
      <c r="F257" s="39" t="s">
        <v>1096</v>
      </c>
      <c r="G257" s="41" t="s">
        <v>1097</v>
      </c>
      <c r="H257" s="41" t="s">
        <v>1098</v>
      </c>
    </row>
    <row r="258" spans="1:8" hidden="1" x14ac:dyDescent="0.25">
      <c r="A258" s="3">
        <v>256</v>
      </c>
      <c r="B258" s="41" t="s">
        <v>1099</v>
      </c>
      <c r="C258" s="39" t="s">
        <v>1100</v>
      </c>
      <c r="D258" s="39" t="s">
        <v>94</v>
      </c>
      <c r="E258" s="41" t="s">
        <v>130</v>
      </c>
      <c r="F258" s="39" t="s">
        <v>1101</v>
      </c>
      <c r="G258" s="41" t="s">
        <v>1102</v>
      </c>
      <c r="H258" s="41" t="s">
        <v>1103</v>
      </c>
    </row>
    <row r="259" spans="1:8" hidden="1" x14ac:dyDescent="0.25">
      <c r="A259" s="3">
        <v>257</v>
      </c>
      <c r="B259" s="41" t="s">
        <v>1240</v>
      </c>
      <c r="C259" s="39" t="s">
        <v>1241</v>
      </c>
      <c r="D259" s="39" t="s">
        <v>78</v>
      </c>
      <c r="E259" s="41" t="s">
        <v>35</v>
      </c>
      <c r="F259" s="39" t="s">
        <v>345</v>
      </c>
      <c r="G259" s="41" t="s">
        <v>1242</v>
      </c>
      <c r="H259" s="41" t="s">
        <v>1243</v>
      </c>
    </row>
    <row r="260" spans="1:8" hidden="1" x14ac:dyDescent="0.25">
      <c r="A260" s="3">
        <v>258</v>
      </c>
      <c r="B260" s="41" t="s">
        <v>1157</v>
      </c>
      <c r="C260" s="39" t="s">
        <v>1112</v>
      </c>
      <c r="D260" s="39" t="s">
        <v>1158</v>
      </c>
      <c r="E260" s="41" t="s">
        <v>100</v>
      </c>
      <c r="F260" s="39" t="s">
        <v>106</v>
      </c>
      <c r="G260" s="41" t="s">
        <v>1159</v>
      </c>
      <c r="H260" s="41" t="s">
        <v>1160</v>
      </c>
    </row>
    <row r="261" spans="1:8" hidden="1" x14ac:dyDescent="0.25">
      <c r="A261" s="3">
        <v>259</v>
      </c>
      <c r="B261" s="41" t="s">
        <v>1148</v>
      </c>
      <c r="C261" s="39" t="s">
        <v>1149</v>
      </c>
      <c r="D261" s="39" t="s">
        <v>1150</v>
      </c>
      <c r="E261" s="41" t="s">
        <v>35</v>
      </c>
      <c r="F261" s="39" t="s">
        <v>419</v>
      </c>
      <c r="G261" s="41" t="s">
        <v>1151</v>
      </c>
      <c r="H261" s="41" t="s">
        <v>1152</v>
      </c>
    </row>
    <row r="262" spans="1:8" hidden="1" x14ac:dyDescent="0.25">
      <c r="A262" s="3">
        <v>260</v>
      </c>
      <c r="B262" s="41" t="s">
        <v>1176</v>
      </c>
      <c r="C262" s="39" t="s">
        <v>1177</v>
      </c>
      <c r="D262" s="39" t="s">
        <v>303</v>
      </c>
      <c r="E262" s="41" t="s">
        <v>14</v>
      </c>
      <c r="F262" s="39" t="s">
        <v>967</v>
      </c>
      <c r="G262" s="41" t="s">
        <v>1178</v>
      </c>
      <c r="H262" s="41" t="s">
        <v>1179</v>
      </c>
    </row>
    <row r="263" spans="1:8" hidden="1" x14ac:dyDescent="0.25">
      <c r="A263" s="3">
        <v>261</v>
      </c>
      <c r="B263" s="41" t="s">
        <v>1200</v>
      </c>
      <c r="C263" s="39" t="s">
        <v>1201</v>
      </c>
      <c r="D263" s="39" t="s">
        <v>802</v>
      </c>
      <c r="E263" s="41" t="s">
        <v>100</v>
      </c>
      <c r="F263" s="39" t="s">
        <v>112</v>
      </c>
      <c r="G263" s="41" t="s">
        <v>1202</v>
      </c>
      <c r="H263" s="41" t="s">
        <v>1179</v>
      </c>
    </row>
    <row r="264" spans="1:8" hidden="1" x14ac:dyDescent="0.25">
      <c r="A264" s="3">
        <v>262</v>
      </c>
      <c r="B264" s="41" t="s">
        <v>1135</v>
      </c>
      <c r="C264" s="39" t="s">
        <v>1136</v>
      </c>
      <c r="D264" s="39" t="s">
        <v>155</v>
      </c>
      <c r="E264" s="41" t="s">
        <v>89</v>
      </c>
      <c r="F264" s="39" t="s">
        <v>220</v>
      </c>
      <c r="G264" s="41" t="s">
        <v>1137</v>
      </c>
      <c r="H264" s="41" t="s">
        <v>1138</v>
      </c>
    </row>
    <row r="265" spans="1:8" hidden="1" x14ac:dyDescent="0.25">
      <c r="A265" s="3">
        <v>263</v>
      </c>
      <c r="B265" s="41" t="s">
        <v>1117</v>
      </c>
      <c r="C265" s="39" t="s">
        <v>1118</v>
      </c>
      <c r="D265" s="39" t="s">
        <v>78</v>
      </c>
      <c r="E265" s="41" t="s">
        <v>41</v>
      </c>
      <c r="F265" s="39" t="s">
        <v>1119</v>
      </c>
      <c r="G265" s="41" t="s">
        <v>1120</v>
      </c>
      <c r="H265" s="41" t="s">
        <v>1121</v>
      </c>
    </row>
    <row r="266" spans="1:8" hidden="1" x14ac:dyDescent="0.25">
      <c r="A266" s="3">
        <v>264</v>
      </c>
      <c r="B266" s="41" t="s">
        <v>1122</v>
      </c>
      <c r="C266" s="39" t="s">
        <v>1123</v>
      </c>
      <c r="D266" s="39" t="s">
        <v>916</v>
      </c>
      <c r="E266" s="41" t="s">
        <v>14</v>
      </c>
      <c r="F266" s="39" t="s">
        <v>324</v>
      </c>
      <c r="G266" s="41" t="s">
        <v>1124</v>
      </c>
      <c r="H266" s="41" t="s">
        <v>1120</v>
      </c>
    </row>
    <row r="267" spans="1:8" hidden="1" x14ac:dyDescent="0.25">
      <c r="A267" s="3">
        <v>265</v>
      </c>
      <c r="B267" s="41" t="s">
        <v>1143</v>
      </c>
      <c r="C267" s="39" t="s">
        <v>1144</v>
      </c>
      <c r="D267" s="39" t="s">
        <v>1145</v>
      </c>
      <c r="E267" s="41" t="s">
        <v>89</v>
      </c>
      <c r="F267" s="39" t="s">
        <v>79</v>
      </c>
      <c r="G267" s="41" t="s">
        <v>1146</v>
      </c>
      <c r="H267" s="41" t="s">
        <v>1147</v>
      </c>
    </row>
    <row r="268" spans="1:8" hidden="1" x14ac:dyDescent="0.25">
      <c r="A268" s="3">
        <v>266</v>
      </c>
      <c r="B268" s="41" t="s">
        <v>1129</v>
      </c>
      <c r="C268" s="39" t="s">
        <v>1130</v>
      </c>
      <c r="D268" s="39" t="s">
        <v>1131</v>
      </c>
      <c r="E268" s="41" t="s">
        <v>728</v>
      </c>
      <c r="F268" s="39" t="s">
        <v>178</v>
      </c>
      <c r="G268" s="41" t="s">
        <v>1128</v>
      </c>
      <c r="H268" s="41" t="s">
        <v>1128</v>
      </c>
    </row>
    <row r="269" spans="1:8" hidden="1" x14ac:dyDescent="0.25">
      <c r="A269" s="3">
        <v>267</v>
      </c>
      <c r="B269" s="41" t="s">
        <v>1132</v>
      </c>
      <c r="C269" s="39" t="s">
        <v>1133</v>
      </c>
      <c r="D269" s="39" t="s">
        <v>204</v>
      </c>
      <c r="E269" s="41" t="s">
        <v>130</v>
      </c>
      <c r="F269" s="39" t="s">
        <v>73</v>
      </c>
      <c r="G269" s="41" t="s">
        <v>1134</v>
      </c>
      <c r="H269" s="41" t="s">
        <v>1134</v>
      </c>
    </row>
    <row r="270" spans="1:8" hidden="1" x14ac:dyDescent="0.25">
      <c r="A270" s="3">
        <v>268</v>
      </c>
      <c r="B270" s="41" t="s">
        <v>1259</v>
      </c>
      <c r="C270" s="39" t="s">
        <v>1260</v>
      </c>
      <c r="D270" s="39" t="s">
        <v>1261</v>
      </c>
      <c r="E270" s="41" t="s">
        <v>14</v>
      </c>
      <c r="F270" s="39" t="s">
        <v>220</v>
      </c>
      <c r="G270" s="41" t="s">
        <v>1262</v>
      </c>
      <c r="H270" s="41" t="s">
        <v>1263</v>
      </c>
    </row>
    <row r="271" spans="1:8" hidden="1" x14ac:dyDescent="0.25">
      <c r="A271" s="3">
        <v>269</v>
      </c>
      <c r="B271" s="41" t="s">
        <v>1171</v>
      </c>
      <c r="C271" s="39" t="s">
        <v>1172</v>
      </c>
      <c r="D271" s="39" t="s">
        <v>123</v>
      </c>
      <c r="E271" s="41" t="s">
        <v>14</v>
      </c>
      <c r="F271" s="39" t="s">
        <v>1173</v>
      </c>
      <c r="G271" s="41" t="s">
        <v>1174</v>
      </c>
      <c r="H271" s="41" t="s">
        <v>1175</v>
      </c>
    </row>
    <row r="272" spans="1:8" hidden="1" x14ac:dyDescent="0.25">
      <c r="A272" s="3">
        <v>270</v>
      </c>
      <c r="B272" s="41" t="s">
        <v>1189</v>
      </c>
      <c r="C272" s="39" t="s">
        <v>1190</v>
      </c>
      <c r="D272" s="39" t="s">
        <v>188</v>
      </c>
      <c r="E272" s="41" t="s">
        <v>100</v>
      </c>
      <c r="F272" s="39" t="s">
        <v>289</v>
      </c>
      <c r="G272" s="41" t="s">
        <v>1187</v>
      </c>
      <c r="H272" s="41" t="s">
        <v>1191</v>
      </c>
    </row>
    <row r="273" spans="1:8" hidden="1" x14ac:dyDescent="0.25">
      <c r="A273" s="3">
        <v>271</v>
      </c>
      <c r="B273" s="41" t="s">
        <v>1247</v>
      </c>
      <c r="C273" s="39" t="s">
        <v>1248</v>
      </c>
      <c r="D273" s="39" t="s">
        <v>234</v>
      </c>
      <c r="E273" s="41" t="s">
        <v>52</v>
      </c>
      <c r="F273" s="39" t="s">
        <v>244</v>
      </c>
      <c r="G273" s="41" t="s">
        <v>1249</v>
      </c>
      <c r="H273" s="41" t="s">
        <v>1250</v>
      </c>
    </row>
    <row r="274" spans="1:8" hidden="1" x14ac:dyDescent="0.25">
      <c r="A274" s="3">
        <v>272</v>
      </c>
      <c r="B274" s="41" t="s">
        <v>1153</v>
      </c>
      <c r="C274" s="39" t="s">
        <v>1154</v>
      </c>
      <c r="D274" s="39" t="s">
        <v>219</v>
      </c>
      <c r="E274" s="41" t="s">
        <v>35</v>
      </c>
      <c r="F274" s="39" t="s">
        <v>419</v>
      </c>
      <c r="G274" s="41" t="s">
        <v>1155</v>
      </c>
      <c r="H274" s="41" t="s">
        <v>1156</v>
      </c>
    </row>
    <row r="275" spans="1:8" hidden="1" x14ac:dyDescent="0.25">
      <c r="A275" s="3">
        <v>273</v>
      </c>
      <c r="B275" s="41" t="s">
        <v>1161</v>
      </c>
      <c r="C275" s="39" t="s">
        <v>1162</v>
      </c>
      <c r="D275" s="39" t="s">
        <v>1163</v>
      </c>
      <c r="E275" s="41" t="s">
        <v>89</v>
      </c>
      <c r="F275" s="39" t="s">
        <v>1096</v>
      </c>
      <c r="G275" s="41" t="s">
        <v>1164</v>
      </c>
      <c r="H275" s="41" t="s">
        <v>1156</v>
      </c>
    </row>
    <row r="276" spans="1:8" hidden="1" x14ac:dyDescent="0.25">
      <c r="A276" s="3">
        <v>274</v>
      </c>
      <c r="B276" s="41" t="s">
        <v>1169</v>
      </c>
      <c r="C276" s="39" t="s">
        <v>952</v>
      </c>
      <c r="D276" s="39" t="s">
        <v>303</v>
      </c>
      <c r="E276" s="41" t="s">
        <v>100</v>
      </c>
      <c r="F276" s="39" t="s">
        <v>419</v>
      </c>
      <c r="G276" s="41" t="s">
        <v>1170</v>
      </c>
      <c r="H276" s="41" t="s">
        <v>1156</v>
      </c>
    </row>
    <row r="277" spans="1:8" hidden="1" x14ac:dyDescent="0.25">
      <c r="A277" s="3">
        <v>275</v>
      </c>
      <c r="B277" s="41" t="s">
        <v>1225</v>
      </c>
      <c r="C277" s="39" t="s">
        <v>1226</v>
      </c>
      <c r="D277" s="39" t="s">
        <v>802</v>
      </c>
      <c r="E277" s="41" t="s">
        <v>89</v>
      </c>
      <c r="F277" s="39" t="s">
        <v>1227</v>
      </c>
      <c r="G277" s="41" t="s">
        <v>1228</v>
      </c>
      <c r="H277" s="41" t="s">
        <v>1156</v>
      </c>
    </row>
    <row r="278" spans="1:8" hidden="1" x14ac:dyDescent="0.25">
      <c r="A278" s="3">
        <v>276</v>
      </c>
      <c r="B278" s="41" t="s">
        <v>1207</v>
      </c>
      <c r="C278" s="39" t="s">
        <v>1208</v>
      </c>
      <c r="D278" s="39" t="s">
        <v>916</v>
      </c>
      <c r="E278" s="41" t="s">
        <v>130</v>
      </c>
      <c r="F278" s="39" t="s">
        <v>289</v>
      </c>
      <c r="G278" s="41" t="s">
        <v>1209</v>
      </c>
      <c r="H278" s="41" t="s">
        <v>1155</v>
      </c>
    </row>
    <row r="279" spans="1:8" hidden="1" x14ac:dyDescent="0.25">
      <c r="A279" s="3">
        <v>277</v>
      </c>
      <c r="B279" s="41" t="s">
        <v>1210</v>
      </c>
      <c r="C279" s="39" t="s">
        <v>1211</v>
      </c>
      <c r="D279" s="39" t="s">
        <v>426</v>
      </c>
      <c r="E279" s="41" t="s">
        <v>14</v>
      </c>
      <c r="F279" s="39" t="s">
        <v>996</v>
      </c>
      <c r="G279" s="41" t="s">
        <v>1209</v>
      </c>
      <c r="H279" s="41" t="s">
        <v>1159</v>
      </c>
    </row>
    <row r="280" spans="1:8" hidden="1" x14ac:dyDescent="0.25">
      <c r="A280" s="3">
        <v>278</v>
      </c>
      <c r="B280" s="41" t="s">
        <v>1352</v>
      </c>
      <c r="C280" s="39" t="s">
        <v>1353</v>
      </c>
      <c r="D280" s="39" t="s">
        <v>739</v>
      </c>
      <c r="E280" s="41" t="s">
        <v>100</v>
      </c>
      <c r="F280" s="39" t="s">
        <v>1354</v>
      </c>
      <c r="G280" s="41" t="s">
        <v>1355</v>
      </c>
      <c r="H280" s="41" t="s">
        <v>1356</v>
      </c>
    </row>
    <row r="281" spans="1:8" hidden="1" x14ac:dyDescent="0.25">
      <c r="A281" s="3">
        <v>279</v>
      </c>
      <c r="B281" s="41" t="s">
        <v>1308</v>
      </c>
      <c r="C281" s="39" t="s">
        <v>1309</v>
      </c>
      <c r="D281" s="39" t="s">
        <v>188</v>
      </c>
      <c r="E281" s="41" t="s">
        <v>89</v>
      </c>
      <c r="F281" s="39" t="s">
        <v>1310</v>
      </c>
      <c r="G281" s="41" t="s">
        <v>1311</v>
      </c>
      <c r="H281" s="41" t="s">
        <v>1312</v>
      </c>
    </row>
    <row r="282" spans="1:8" hidden="1" x14ac:dyDescent="0.25">
      <c r="A282" s="3">
        <v>280</v>
      </c>
      <c r="B282" s="41" t="s">
        <v>1180</v>
      </c>
      <c r="C282" s="39" t="s">
        <v>1181</v>
      </c>
      <c r="D282" s="39" t="s">
        <v>387</v>
      </c>
      <c r="E282" s="41" t="s">
        <v>89</v>
      </c>
      <c r="F282" s="39" t="s">
        <v>469</v>
      </c>
      <c r="G282" s="41" t="s">
        <v>1182</v>
      </c>
      <c r="H282" s="41" t="s">
        <v>1183</v>
      </c>
    </row>
    <row r="283" spans="1:8" hidden="1" x14ac:dyDescent="0.25">
      <c r="A283" s="3">
        <v>281</v>
      </c>
      <c r="B283" s="41" t="s">
        <v>1305</v>
      </c>
      <c r="C283" s="39" t="s">
        <v>1306</v>
      </c>
      <c r="D283" s="39" t="s">
        <v>252</v>
      </c>
      <c r="E283" s="41" t="s">
        <v>89</v>
      </c>
      <c r="F283" s="39" t="s">
        <v>289</v>
      </c>
      <c r="G283" s="41" t="s">
        <v>1307</v>
      </c>
      <c r="H283" s="41" t="s">
        <v>1170</v>
      </c>
    </row>
    <row r="284" spans="1:8" hidden="1" x14ac:dyDescent="0.25">
      <c r="A284" s="3">
        <v>282</v>
      </c>
      <c r="B284" s="41" t="s">
        <v>1184</v>
      </c>
      <c r="C284" s="39" t="s">
        <v>1185</v>
      </c>
      <c r="D284" s="39" t="s">
        <v>1186</v>
      </c>
      <c r="E284" s="41" t="s">
        <v>100</v>
      </c>
      <c r="F284" s="39" t="s">
        <v>996</v>
      </c>
      <c r="G284" s="41" t="s">
        <v>1187</v>
      </c>
      <c r="H284" s="41" t="s">
        <v>1188</v>
      </c>
    </row>
    <row r="285" spans="1:8" hidden="1" x14ac:dyDescent="0.25">
      <c r="A285" s="3">
        <v>283</v>
      </c>
      <c r="B285" s="41" t="s">
        <v>1192</v>
      </c>
      <c r="C285" s="39" t="s">
        <v>1193</v>
      </c>
      <c r="D285" s="39" t="s">
        <v>387</v>
      </c>
      <c r="E285" s="41" t="s">
        <v>89</v>
      </c>
      <c r="F285" s="39" t="s">
        <v>1194</v>
      </c>
      <c r="G285" s="41" t="s">
        <v>1195</v>
      </c>
      <c r="H285" s="41" t="s">
        <v>1196</v>
      </c>
    </row>
    <row r="286" spans="1:8" hidden="1" x14ac:dyDescent="0.25">
      <c r="A286" s="3">
        <v>284</v>
      </c>
      <c r="B286" s="41" t="s">
        <v>1255</v>
      </c>
      <c r="C286" s="39" t="s">
        <v>1256</v>
      </c>
      <c r="D286" s="39" t="s">
        <v>192</v>
      </c>
      <c r="E286" s="41" t="s">
        <v>14</v>
      </c>
      <c r="F286" s="39" t="s">
        <v>58</v>
      </c>
      <c r="G286" s="41" t="s">
        <v>1257</v>
      </c>
      <c r="H286" s="41" t="s">
        <v>1258</v>
      </c>
    </row>
    <row r="287" spans="1:8" hidden="1" x14ac:dyDescent="0.25">
      <c r="A287" s="3">
        <v>285</v>
      </c>
      <c r="B287" s="41" t="s">
        <v>1197</v>
      </c>
      <c r="C287" s="39" t="s">
        <v>1198</v>
      </c>
      <c r="D287" s="39" t="s">
        <v>1199</v>
      </c>
      <c r="E287" s="41" t="s">
        <v>278</v>
      </c>
      <c r="F287" s="39" t="s">
        <v>84</v>
      </c>
      <c r="G287" s="41" t="s">
        <v>1195</v>
      </c>
      <c r="H287" s="41" t="s">
        <v>1182</v>
      </c>
    </row>
    <row r="288" spans="1:8" hidden="1" x14ac:dyDescent="0.25">
      <c r="A288" s="3">
        <v>286</v>
      </c>
      <c r="B288" s="41" t="s">
        <v>1251</v>
      </c>
      <c r="C288" s="39" t="s">
        <v>1252</v>
      </c>
      <c r="D288" s="39" t="s">
        <v>1253</v>
      </c>
      <c r="E288" s="41" t="s">
        <v>35</v>
      </c>
      <c r="F288" s="39" t="s">
        <v>84</v>
      </c>
      <c r="G288" s="41" t="s">
        <v>1254</v>
      </c>
      <c r="H288" s="41" t="s">
        <v>1182</v>
      </c>
    </row>
    <row r="289" spans="1:8" hidden="1" x14ac:dyDescent="0.25">
      <c r="A289" s="3">
        <v>287</v>
      </c>
      <c r="B289" s="41" t="s">
        <v>1279</v>
      </c>
      <c r="C289" s="39" t="s">
        <v>1280</v>
      </c>
      <c r="D289" s="39" t="s">
        <v>1281</v>
      </c>
      <c r="E289" s="41" t="s">
        <v>41</v>
      </c>
      <c r="F289" s="39" t="s">
        <v>793</v>
      </c>
      <c r="G289" s="41" t="s">
        <v>1282</v>
      </c>
      <c r="H289" s="41" t="s">
        <v>1182</v>
      </c>
    </row>
    <row r="290" spans="1:8" hidden="1" x14ac:dyDescent="0.25">
      <c r="A290" s="3">
        <v>288</v>
      </c>
      <c r="B290" s="41" t="s">
        <v>1203</v>
      </c>
      <c r="C290" s="39" t="s">
        <v>1204</v>
      </c>
      <c r="D290" s="39" t="s">
        <v>1205</v>
      </c>
      <c r="E290" s="41" t="s">
        <v>130</v>
      </c>
      <c r="F290" s="39" t="s">
        <v>283</v>
      </c>
      <c r="G290" s="41" t="s">
        <v>1206</v>
      </c>
      <c r="H290" s="41" t="s">
        <v>1187</v>
      </c>
    </row>
    <row r="291" spans="1:8" hidden="1" x14ac:dyDescent="0.25">
      <c r="A291" s="3">
        <v>289</v>
      </c>
      <c r="B291" s="41" t="s">
        <v>1212</v>
      </c>
      <c r="C291" s="39" t="s">
        <v>1213</v>
      </c>
      <c r="D291" s="39" t="s">
        <v>78</v>
      </c>
      <c r="E291" s="41" t="s">
        <v>89</v>
      </c>
      <c r="F291" s="39" t="s">
        <v>1214</v>
      </c>
      <c r="G291" s="41" t="s">
        <v>1209</v>
      </c>
      <c r="H291" s="41" t="s">
        <v>1187</v>
      </c>
    </row>
    <row r="292" spans="1:8" hidden="1" x14ac:dyDescent="0.25">
      <c r="A292" s="3">
        <v>290</v>
      </c>
      <c r="B292" s="41" t="s">
        <v>1215</v>
      </c>
      <c r="C292" s="39" t="s">
        <v>1216</v>
      </c>
      <c r="D292" s="39" t="s">
        <v>847</v>
      </c>
      <c r="E292" s="41" t="s">
        <v>130</v>
      </c>
      <c r="F292" s="39" t="s">
        <v>996</v>
      </c>
      <c r="G292" s="41" t="s">
        <v>1217</v>
      </c>
      <c r="H292" s="41" t="s">
        <v>1218</v>
      </c>
    </row>
    <row r="293" spans="1:8" hidden="1" x14ac:dyDescent="0.25">
      <c r="A293" s="3">
        <v>291</v>
      </c>
      <c r="B293" s="41" t="s">
        <v>1233</v>
      </c>
      <c r="C293" s="39" t="s">
        <v>1234</v>
      </c>
      <c r="D293" s="39" t="s">
        <v>1235</v>
      </c>
      <c r="E293" s="41" t="s">
        <v>14</v>
      </c>
      <c r="F293" s="39" t="s">
        <v>600</v>
      </c>
      <c r="G293" s="41" t="s">
        <v>1236</v>
      </c>
      <c r="H293" s="41" t="s">
        <v>1218</v>
      </c>
    </row>
    <row r="294" spans="1:8" hidden="1" x14ac:dyDescent="0.25">
      <c r="A294" s="3">
        <v>292</v>
      </c>
      <c r="B294" s="41" t="s">
        <v>1275</v>
      </c>
      <c r="C294" s="39" t="s">
        <v>1276</v>
      </c>
      <c r="D294" s="39" t="s">
        <v>188</v>
      </c>
      <c r="E294" s="41" t="s">
        <v>35</v>
      </c>
      <c r="F294" s="39" t="s">
        <v>1277</v>
      </c>
      <c r="G294" s="41" t="s">
        <v>1278</v>
      </c>
      <c r="H294" s="41" t="s">
        <v>1202</v>
      </c>
    </row>
    <row r="295" spans="1:8" hidden="1" x14ac:dyDescent="0.25">
      <c r="A295" s="3">
        <v>293</v>
      </c>
      <c r="B295" s="41" t="s">
        <v>1267</v>
      </c>
      <c r="C295" s="39" t="s">
        <v>1268</v>
      </c>
      <c r="D295" s="39" t="s">
        <v>272</v>
      </c>
      <c r="E295" s="41" t="s">
        <v>130</v>
      </c>
      <c r="F295" s="39" t="s">
        <v>1269</v>
      </c>
      <c r="G295" s="41" t="s">
        <v>1270</v>
      </c>
      <c r="H295" s="41" t="s">
        <v>1271</v>
      </c>
    </row>
    <row r="296" spans="1:8" hidden="1" x14ac:dyDescent="0.25">
      <c r="A296" s="3">
        <v>294</v>
      </c>
      <c r="B296" s="41" t="s">
        <v>1272</v>
      </c>
      <c r="C296" s="39" t="s">
        <v>1273</v>
      </c>
      <c r="D296" s="39" t="s">
        <v>1274</v>
      </c>
      <c r="E296" s="41" t="s">
        <v>130</v>
      </c>
      <c r="F296" s="39" t="s">
        <v>1269</v>
      </c>
      <c r="G296" s="41" t="s">
        <v>1270</v>
      </c>
      <c r="H296" s="41" t="s">
        <v>1271</v>
      </c>
    </row>
    <row r="297" spans="1:8" hidden="1" x14ac:dyDescent="0.25">
      <c r="A297" s="3">
        <v>295</v>
      </c>
      <c r="B297" s="41" t="s">
        <v>1244</v>
      </c>
      <c r="C297" s="39" t="s">
        <v>1245</v>
      </c>
      <c r="D297" s="39" t="s">
        <v>78</v>
      </c>
      <c r="E297" s="41" t="s">
        <v>14</v>
      </c>
      <c r="F297" s="39" t="s">
        <v>64</v>
      </c>
      <c r="G297" s="41" t="s">
        <v>1242</v>
      </c>
      <c r="H297" s="41" t="s">
        <v>1246</v>
      </c>
    </row>
    <row r="298" spans="1:8" hidden="1" x14ac:dyDescent="0.25">
      <c r="A298" s="3">
        <v>296</v>
      </c>
      <c r="B298" s="41" t="s">
        <v>1287</v>
      </c>
      <c r="C298" s="39" t="s">
        <v>1288</v>
      </c>
      <c r="D298" s="39" t="s">
        <v>94</v>
      </c>
      <c r="E298" s="41" t="s">
        <v>52</v>
      </c>
      <c r="F298" s="39" t="s">
        <v>486</v>
      </c>
      <c r="G298" s="41" t="s">
        <v>1289</v>
      </c>
      <c r="H298" s="41" t="s">
        <v>1209</v>
      </c>
    </row>
    <row r="299" spans="1:8" hidden="1" x14ac:dyDescent="0.25">
      <c r="A299" s="3">
        <v>297</v>
      </c>
      <c r="B299" s="41" t="s">
        <v>1219</v>
      </c>
      <c r="C299" s="39" t="s">
        <v>1220</v>
      </c>
      <c r="D299" s="39" t="s">
        <v>1221</v>
      </c>
      <c r="E299" s="41" t="s">
        <v>177</v>
      </c>
      <c r="F299" s="39" t="s">
        <v>1222</v>
      </c>
      <c r="G299" s="41" t="s">
        <v>1223</v>
      </c>
      <c r="H299" s="41" t="s">
        <v>1224</v>
      </c>
    </row>
    <row r="300" spans="1:8" hidden="1" x14ac:dyDescent="0.25">
      <c r="A300" s="3">
        <v>298</v>
      </c>
      <c r="B300" s="41" t="s">
        <v>1283</v>
      </c>
      <c r="C300" s="39" t="s">
        <v>1284</v>
      </c>
      <c r="D300" s="39" t="s">
        <v>272</v>
      </c>
      <c r="E300" s="41" t="s">
        <v>89</v>
      </c>
      <c r="F300" s="39" t="s">
        <v>1054</v>
      </c>
      <c r="G300" s="41" t="s">
        <v>1285</v>
      </c>
      <c r="H300" s="41" t="s">
        <v>1286</v>
      </c>
    </row>
    <row r="301" spans="1:8" hidden="1" x14ac:dyDescent="0.25">
      <c r="A301" s="3">
        <v>299</v>
      </c>
      <c r="B301" s="41" t="s">
        <v>1229</v>
      </c>
      <c r="C301" s="39" t="s">
        <v>1230</v>
      </c>
      <c r="D301" s="39" t="s">
        <v>272</v>
      </c>
      <c r="E301" s="41" t="s">
        <v>100</v>
      </c>
      <c r="F301" s="39" t="s">
        <v>84</v>
      </c>
      <c r="G301" s="41" t="s">
        <v>1231</v>
      </c>
      <c r="H301" s="41" t="s">
        <v>1232</v>
      </c>
    </row>
    <row r="302" spans="1:8" hidden="1" x14ac:dyDescent="0.25">
      <c r="A302" s="3">
        <v>300</v>
      </c>
      <c r="B302" s="41" t="s">
        <v>1237</v>
      </c>
      <c r="C302" s="39" t="s">
        <v>1238</v>
      </c>
      <c r="D302" s="39" t="s">
        <v>272</v>
      </c>
      <c r="E302" s="41" t="s">
        <v>89</v>
      </c>
      <c r="F302" s="39" t="s">
        <v>84</v>
      </c>
      <c r="G302" s="41" t="s">
        <v>1239</v>
      </c>
      <c r="H302" s="41" t="s">
        <v>1231</v>
      </c>
    </row>
    <row r="303" spans="1:8" hidden="1" x14ac:dyDescent="0.25">
      <c r="A303" s="3">
        <v>301</v>
      </c>
      <c r="B303" s="41" t="s">
        <v>1294</v>
      </c>
      <c r="C303" s="39" t="s">
        <v>1295</v>
      </c>
      <c r="D303" s="39" t="s">
        <v>1296</v>
      </c>
      <c r="E303" s="41" t="s">
        <v>89</v>
      </c>
      <c r="F303" s="39" t="s">
        <v>84</v>
      </c>
      <c r="G303" s="41" t="s">
        <v>1297</v>
      </c>
      <c r="H303" s="41" t="s">
        <v>1254</v>
      </c>
    </row>
    <row r="304" spans="1:8" hidden="1" x14ac:dyDescent="0.25">
      <c r="A304" s="3">
        <v>302</v>
      </c>
      <c r="B304" s="41" t="s">
        <v>1264</v>
      </c>
      <c r="C304" s="39" t="s">
        <v>1265</v>
      </c>
      <c r="D304" s="39" t="s">
        <v>655</v>
      </c>
      <c r="E304" s="41" t="s">
        <v>100</v>
      </c>
      <c r="F304" s="39" t="s">
        <v>106</v>
      </c>
      <c r="G304" s="41" t="s">
        <v>1262</v>
      </c>
      <c r="H304" s="41" t="s">
        <v>1266</v>
      </c>
    </row>
    <row r="305" spans="1:8" hidden="1" x14ac:dyDescent="0.25">
      <c r="A305" s="3">
        <v>303</v>
      </c>
      <c r="B305" s="41" t="s">
        <v>1298</v>
      </c>
      <c r="C305" s="39" t="s">
        <v>1299</v>
      </c>
      <c r="D305" s="39" t="s">
        <v>1299</v>
      </c>
      <c r="E305" s="41" t="s">
        <v>1299</v>
      </c>
      <c r="F305" s="39" t="s">
        <v>289</v>
      </c>
      <c r="G305" s="41" t="s">
        <v>1300</v>
      </c>
      <c r="H305" s="41" t="s">
        <v>1257</v>
      </c>
    </row>
    <row r="306" spans="1:8" hidden="1" x14ac:dyDescent="0.25">
      <c r="A306" s="3">
        <v>304</v>
      </c>
      <c r="B306" s="41" t="s">
        <v>1301</v>
      </c>
      <c r="C306" s="39" t="s">
        <v>1302</v>
      </c>
      <c r="D306" s="39" t="s">
        <v>362</v>
      </c>
      <c r="E306" s="41" t="s">
        <v>41</v>
      </c>
      <c r="F306" s="39" t="s">
        <v>363</v>
      </c>
      <c r="G306" s="41" t="s">
        <v>1303</v>
      </c>
      <c r="H306" s="41" t="s">
        <v>1304</v>
      </c>
    </row>
    <row r="307" spans="1:8" hidden="1" x14ac:dyDescent="0.25">
      <c r="A307" s="3">
        <v>305</v>
      </c>
      <c r="B307" s="41" t="s">
        <v>1290</v>
      </c>
      <c r="C307" s="39" t="s">
        <v>1291</v>
      </c>
      <c r="D307" s="39" t="s">
        <v>1292</v>
      </c>
      <c r="E307" s="41" t="s">
        <v>35</v>
      </c>
      <c r="F307" s="39" t="s">
        <v>101</v>
      </c>
      <c r="G307" s="41" t="s">
        <v>1289</v>
      </c>
      <c r="H307" s="41" t="s">
        <v>1293</v>
      </c>
    </row>
    <row r="308" spans="1:8" hidden="1" x14ac:dyDescent="0.25">
      <c r="A308" s="3">
        <v>306</v>
      </c>
      <c r="B308" s="41" t="s">
        <v>1321</v>
      </c>
      <c r="C308" s="39" t="s">
        <v>1322</v>
      </c>
      <c r="D308" s="39" t="s">
        <v>204</v>
      </c>
      <c r="E308" s="41" t="s">
        <v>100</v>
      </c>
      <c r="F308" s="39" t="s">
        <v>316</v>
      </c>
      <c r="G308" s="41" t="s">
        <v>1323</v>
      </c>
      <c r="H308" s="41" t="s">
        <v>1282</v>
      </c>
    </row>
    <row r="309" spans="1:8" hidden="1" x14ac:dyDescent="0.25">
      <c r="A309" s="3">
        <v>307</v>
      </c>
      <c r="B309" s="41" t="s">
        <v>1318</v>
      </c>
      <c r="C309" s="39" t="s">
        <v>1319</v>
      </c>
      <c r="D309" s="39" t="s">
        <v>272</v>
      </c>
      <c r="E309" s="41" t="s">
        <v>100</v>
      </c>
      <c r="F309" s="39" t="s">
        <v>283</v>
      </c>
      <c r="G309" s="41" t="s">
        <v>1320</v>
      </c>
      <c r="H309" s="41" t="s">
        <v>1297</v>
      </c>
    </row>
    <row r="310" spans="1:8" hidden="1" x14ac:dyDescent="0.25">
      <c r="A310" s="3">
        <v>308</v>
      </c>
      <c r="B310" s="41" t="s">
        <v>1373</v>
      </c>
      <c r="C310" s="39" t="s">
        <v>1374</v>
      </c>
      <c r="D310" s="39" t="s">
        <v>123</v>
      </c>
      <c r="E310" s="41" t="s">
        <v>35</v>
      </c>
      <c r="F310" s="39" t="s">
        <v>84</v>
      </c>
      <c r="G310" s="41" t="s">
        <v>1375</v>
      </c>
      <c r="H310" s="41" t="s">
        <v>1376</v>
      </c>
    </row>
    <row r="311" spans="1:8" hidden="1" x14ac:dyDescent="0.25">
      <c r="A311" s="3">
        <v>309</v>
      </c>
      <c r="B311" s="41" t="s">
        <v>1367</v>
      </c>
      <c r="C311" s="39" t="s">
        <v>1368</v>
      </c>
      <c r="D311" s="39" t="s">
        <v>294</v>
      </c>
      <c r="E311" s="41" t="s">
        <v>130</v>
      </c>
      <c r="F311" s="39" t="s">
        <v>369</v>
      </c>
      <c r="G311" s="41" t="s">
        <v>1365</v>
      </c>
      <c r="H311" s="41" t="s">
        <v>1369</v>
      </c>
    </row>
    <row r="312" spans="1:8" hidden="1" x14ac:dyDescent="0.25">
      <c r="A312" s="3">
        <v>310</v>
      </c>
      <c r="B312" s="41" t="s">
        <v>1361</v>
      </c>
      <c r="C312" s="39" t="s">
        <v>1362</v>
      </c>
      <c r="D312" s="39" t="s">
        <v>916</v>
      </c>
      <c r="E312" s="41" t="s">
        <v>130</v>
      </c>
      <c r="F312" s="39" t="s">
        <v>486</v>
      </c>
      <c r="G312" s="41" t="s">
        <v>1359</v>
      </c>
      <c r="H312" s="41" t="s">
        <v>1300</v>
      </c>
    </row>
    <row r="313" spans="1:8" hidden="1" x14ac:dyDescent="0.25">
      <c r="A313" s="3">
        <v>311</v>
      </c>
      <c r="B313" s="41" t="s">
        <v>1331</v>
      </c>
      <c r="C313" s="39" t="s">
        <v>920</v>
      </c>
      <c r="D313" s="39" t="s">
        <v>204</v>
      </c>
      <c r="E313" s="41" t="s">
        <v>89</v>
      </c>
      <c r="F313" s="39" t="s">
        <v>369</v>
      </c>
      <c r="G313" s="41" t="s">
        <v>1332</v>
      </c>
      <c r="H313" s="41" t="s">
        <v>1333</v>
      </c>
    </row>
    <row r="314" spans="1:8" hidden="1" x14ac:dyDescent="0.25">
      <c r="A314" s="3">
        <v>312</v>
      </c>
      <c r="B314" s="41" t="s">
        <v>1313</v>
      </c>
      <c r="C314" s="39" t="s">
        <v>1314</v>
      </c>
      <c r="D314" s="39" t="s">
        <v>1186</v>
      </c>
      <c r="E314" s="41" t="s">
        <v>1315</v>
      </c>
      <c r="F314" s="39" t="s">
        <v>611</v>
      </c>
      <c r="G314" s="41" t="s">
        <v>1316</v>
      </c>
      <c r="H314" s="41" t="s">
        <v>1317</v>
      </c>
    </row>
    <row r="315" spans="1:8" hidden="1" x14ac:dyDescent="0.25">
      <c r="A315" s="3">
        <v>313</v>
      </c>
      <c r="B315" s="41" t="s">
        <v>1338</v>
      </c>
      <c r="C315" s="39" t="s">
        <v>1339</v>
      </c>
      <c r="D315" s="39" t="s">
        <v>1340</v>
      </c>
      <c r="E315" s="41" t="s">
        <v>89</v>
      </c>
      <c r="F315" s="39" t="s">
        <v>407</v>
      </c>
      <c r="G315" s="41" t="s">
        <v>1336</v>
      </c>
      <c r="H315" s="41" t="s">
        <v>1341</v>
      </c>
    </row>
    <row r="316" spans="1:8" hidden="1" x14ac:dyDescent="0.25">
      <c r="A316" s="3">
        <v>314</v>
      </c>
      <c r="B316" s="41" t="s">
        <v>1370</v>
      </c>
      <c r="C316" s="39" t="s">
        <v>1371</v>
      </c>
      <c r="D316" s="39" t="s">
        <v>94</v>
      </c>
      <c r="E316" s="41" t="s">
        <v>100</v>
      </c>
      <c r="F316" s="39" t="s">
        <v>702</v>
      </c>
      <c r="G316" s="41" t="s">
        <v>1372</v>
      </c>
      <c r="H316" s="41" t="s">
        <v>1341</v>
      </c>
    </row>
    <row r="317" spans="1:8" hidden="1" x14ac:dyDescent="0.25">
      <c r="A317" s="3">
        <v>315</v>
      </c>
      <c r="B317" s="41" t="s">
        <v>1348</v>
      </c>
      <c r="C317" s="39" t="s">
        <v>1349</v>
      </c>
      <c r="D317" s="39" t="s">
        <v>1350</v>
      </c>
      <c r="E317" s="41" t="s">
        <v>89</v>
      </c>
      <c r="F317" s="39" t="s">
        <v>220</v>
      </c>
      <c r="G317" s="41" t="s">
        <v>1347</v>
      </c>
      <c r="H317" s="41" t="s">
        <v>1351</v>
      </c>
    </row>
    <row r="318" spans="1:8" hidden="1" x14ac:dyDescent="0.25">
      <c r="A318" s="3">
        <v>316</v>
      </c>
      <c r="B318" s="41" t="s">
        <v>1357</v>
      </c>
      <c r="C318" s="39" t="s">
        <v>1358</v>
      </c>
      <c r="D318" s="39" t="s">
        <v>135</v>
      </c>
      <c r="E318" s="41" t="s">
        <v>52</v>
      </c>
      <c r="F318" s="39" t="s">
        <v>178</v>
      </c>
      <c r="G318" s="41" t="s">
        <v>1359</v>
      </c>
      <c r="H318" s="41" t="s">
        <v>1360</v>
      </c>
    </row>
    <row r="319" spans="1:8" hidden="1" x14ac:dyDescent="0.25">
      <c r="A319" s="3">
        <v>317</v>
      </c>
      <c r="B319" s="41" t="s">
        <v>1324</v>
      </c>
      <c r="C319" s="39" t="s">
        <v>1068</v>
      </c>
      <c r="D319" s="39" t="s">
        <v>1325</v>
      </c>
      <c r="E319" s="41" t="s">
        <v>35</v>
      </c>
      <c r="F319" s="39" t="s">
        <v>220</v>
      </c>
      <c r="G319" s="41" t="s">
        <v>1326</v>
      </c>
      <c r="H319" s="41" t="s">
        <v>1327</v>
      </c>
    </row>
    <row r="320" spans="1:8" hidden="1" x14ac:dyDescent="0.25">
      <c r="A320" s="3">
        <v>318</v>
      </c>
      <c r="B320" s="41" t="s">
        <v>1345</v>
      </c>
      <c r="C320" s="39" t="s">
        <v>1346</v>
      </c>
      <c r="D320" s="39" t="s">
        <v>78</v>
      </c>
      <c r="E320" s="41" t="s">
        <v>35</v>
      </c>
      <c r="F320" s="39" t="s">
        <v>268</v>
      </c>
      <c r="G320" s="41" t="s">
        <v>1347</v>
      </c>
      <c r="H320" s="41" t="s">
        <v>1323</v>
      </c>
    </row>
    <row r="321" spans="1:9" hidden="1" x14ac:dyDescent="0.25">
      <c r="A321" s="3">
        <v>319</v>
      </c>
      <c r="B321" s="41" t="s">
        <v>1334</v>
      </c>
      <c r="C321" s="39" t="s">
        <v>1335</v>
      </c>
      <c r="D321" s="39" t="s">
        <v>1261</v>
      </c>
      <c r="E321" s="41" t="s">
        <v>52</v>
      </c>
      <c r="F321" s="39" t="s">
        <v>1096</v>
      </c>
      <c r="G321" s="41" t="s">
        <v>1336</v>
      </c>
      <c r="H321" s="41" t="s">
        <v>1337</v>
      </c>
    </row>
    <row r="322" spans="1:9" hidden="1" x14ac:dyDescent="0.25">
      <c r="A322" s="3">
        <v>320</v>
      </c>
      <c r="B322" s="41" t="s">
        <v>1328</v>
      </c>
      <c r="C322" s="39" t="s">
        <v>1329</v>
      </c>
      <c r="D322" s="39" t="s">
        <v>188</v>
      </c>
      <c r="E322" s="41" t="s">
        <v>14</v>
      </c>
      <c r="F322" s="39" t="s">
        <v>1330</v>
      </c>
      <c r="G322" s="41" t="s">
        <v>1326</v>
      </c>
      <c r="H322" s="41" t="s">
        <v>1326</v>
      </c>
    </row>
    <row r="323" spans="1:9" hidden="1" x14ac:dyDescent="0.25">
      <c r="A323" s="3">
        <v>321</v>
      </c>
      <c r="B323" s="41" t="s">
        <v>1363</v>
      </c>
      <c r="C323" s="39" t="s">
        <v>1364</v>
      </c>
      <c r="D323" s="39" t="s">
        <v>219</v>
      </c>
      <c r="E323" s="41" t="s">
        <v>89</v>
      </c>
      <c r="F323" s="39" t="s">
        <v>611</v>
      </c>
      <c r="G323" s="41" t="s">
        <v>1365</v>
      </c>
      <c r="H323" s="41" t="s">
        <v>1366</v>
      </c>
    </row>
    <row r="324" spans="1:9" hidden="1" x14ac:dyDescent="0.25">
      <c r="A324" s="3">
        <v>322</v>
      </c>
      <c r="B324" s="41" t="s">
        <v>1383</v>
      </c>
      <c r="C324" s="39" t="s">
        <v>1384</v>
      </c>
      <c r="D324" s="39" t="s">
        <v>374</v>
      </c>
      <c r="E324" s="41" t="s">
        <v>100</v>
      </c>
      <c r="F324" s="39" t="s">
        <v>1385</v>
      </c>
      <c r="G324" s="41" t="s">
        <v>1386</v>
      </c>
      <c r="H324" s="41" t="s">
        <v>1366</v>
      </c>
    </row>
    <row r="325" spans="1:9" hidden="1" x14ac:dyDescent="0.25">
      <c r="A325" s="3">
        <v>323</v>
      </c>
      <c r="B325" s="41" t="s">
        <v>1342</v>
      </c>
      <c r="C325" s="39" t="s">
        <v>1343</v>
      </c>
      <c r="D325" s="39" t="s">
        <v>272</v>
      </c>
      <c r="E325" s="41" t="s">
        <v>100</v>
      </c>
      <c r="F325" s="39" t="s">
        <v>84</v>
      </c>
      <c r="G325" s="41" t="s">
        <v>1344</v>
      </c>
      <c r="H325" s="41" t="s">
        <v>1336</v>
      </c>
    </row>
    <row r="326" spans="1:9" hidden="1" x14ac:dyDescent="0.25">
      <c r="A326" s="3">
        <v>324</v>
      </c>
      <c r="B326" s="41" t="s">
        <v>1380</v>
      </c>
      <c r="C326" s="39" t="s">
        <v>1381</v>
      </c>
      <c r="D326" s="39" t="s">
        <v>243</v>
      </c>
      <c r="E326" s="41" t="s">
        <v>89</v>
      </c>
      <c r="F326" s="39" t="s">
        <v>64</v>
      </c>
      <c r="G326" s="41" t="s">
        <v>1382</v>
      </c>
      <c r="H326" s="41" t="s">
        <v>1336</v>
      </c>
    </row>
    <row r="327" spans="1:9" hidden="1" x14ac:dyDescent="0.25">
      <c r="A327" s="3">
        <v>325</v>
      </c>
      <c r="B327" s="41" t="s">
        <v>1401</v>
      </c>
      <c r="C327" s="39" t="s">
        <v>1402</v>
      </c>
      <c r="D327" s="39" t="s">
        <v>1403</v>
      </c>
      <c r="E327" s="41" t="s">
        <v>130</v>
      </c>
      <c r="F327" s="39" t="s">
        <v>1404</v>
      </c>
      <c r="G327" s="41" t="s">
        <v>1405</v>
      </c>
      <c r="H327" s="41" t="s">
        <v>1406</v>
      </c>
    </row>
    <row r="328" spans="1:9" hidden="1" x14ac:dyDescent="0.25">
      <c r="A328" s="3">
        <v>326</v>
      </c>
      <c r="B328" s="41" t="s">
        <v>1377</v>
      </c>
      <c r="C328" s="39" t="s">
        <v>804</v>
      </c>
      <c r="D328" s="39" t="s">
        <v>1235</v>
      </c>
      <c r="E328" s="41" t="s">
        <v>100</v>
      </c>
      <c r="F328" s="39" t="s">
        <v>1378</v>
      </c>
      <c r="G328" s="41" t="s">
        <v>1379</v>
      </c>
      <c r="H328" s="41" t="s">
        <v>1347</v>
      </c>
    </row>
    <row r="329" spans="1:9" hidden="1" x14ac:dyDescent="0.25">
      <c r="A329" s="3">
        <v>327</v>
      </c>
      <c r="B329" s="41" t="s">
        <v>1451</v>
      </c>
      <c r="C329" s="39" t="s">
        <v>1452</v>
      </c>
      <c r="D329" s="39" t="s">
        <v>719</v>
      </c>
      <c r="E329" s="41" t="s">
        <v>35</v>
      </c>
      <c r="F329" s="39" t="s">
        <v>600</v>
      </c>
      <c r="G329" s="41" t="s">
        <v>1453</v>
      </c>
      <c r="H329" s="41" t="s">
        <v>1454</v>
      </c>
      <c r="I329" s="39"/>
    </row>
    <row r="330" spans="1:9" hidden="1" x14ac:dyDescent="0.25">
      <c r="A330" s="3">
        <v>328</v>
      </c>
      <c r="B330" s="41" t="s">
        <v>1411</v>
      </c>
      <c r="C330" s="39" t="s">
        <v>1412</v>
      </c>
      <c r="D330" s="39" t="s">
        <v>1413</v>
      </c>
      <c r="E330" s="41" t="s">
        <v>89</v>
      </c>
      <c r="F330" s="39" t="s">
        <v>917</v>
      </c>
      <c r="G330" s="41" t="s">
        <v>1409</v>
      </c>
      <c r="H330" s="41" t="s">
        <v>1359</v>
      </c>
    </row>
    <row r="331" spans="1:9" hidden="1" x14ac:dyDescent="0.25">
      <c r="A331" s="3">
        <v>329</v>
      </c>
      <c r="B331" s="41" t="s">
        <v>1476</v>
      </c>
      <c r="C331" s="39" t="s">
        <v>1477</v>
      </c>
      <c r="D331" s="39" t="s">
        <v>51</v>
      </c>
      <c r="E331" s="41" t="s">
        <v>52</v>
      </c>
      <c r="F331" s="39" t="s">
        <v>64</v>
      </c>
      <c r="G331" s="41" t="s">
        <v>1478</v>
      </c>
      <c r="H331" s="41" t="s">
        <v>1479</v>
      </c>
    </row>
    <row r="332" spans="1:9" hidden="1" x14ac:dyDescent="0.25">
      <c r="A332" s="3">
        <v>330</v>
      </c>
      <c r="B332" s="41" t="s">
        <v>1463</v>
      </c>
      <c r="C332" s="39" t="s">
        <v>1464</v>
      </c>
      <c r="D332" s="39" t="s">
        <v>719</v>
      </c>
      <c r="E332" s="41" t="s">
        <v>41</v>
      </c>
      <c r="F332" s="39" t="s">
        <v>1465</v>
      </c>
      <c r="G332" s="41" t="s">
        <v>1461</v>
      </c>
      <c r="H332" s="41" t="s">
        <v>1372</v>
      </c>
      <c r="I332" s="39"/>
    </row>
    <row r="333" spans="1:9" hidden="1" x14ac:dyDescent="0.25">
      <c r="A333" s="3">
        <v>331</v>
      </c>
      <c r="B333" s="41" t="s">
        <v>1393</v>
      </c>
      <c r="C333" s="39" t="s">
        <v>1394</v>
      </c>
      <c r="D333" s="39" t="s">
        <v>1235</v>
      </c>
      <c r="E333" s="41" t="s">
        <v>89</v>
      </c>
      <c r="F333" s="39" t="s">
        <v>73</v>
      </c>
      <c r="G333" s="41" t="s">
        <v>1395</v>
      </c>
      <c r="H333" s="41" t="s">
        <v>1396</v>
      </c>
    </row>
    <row r="334" spans="1:9" hidden="1" x14ac:dyDescent="0.25">
      <c r="A334" s="3">
        <v>332</v>
      </c>
      <c r="B334" s="41" t="s">
        <v>1466</v>
      </c>
      <c r="C334" s="39" t="s">
        <v>862</v>
      </c>
      <c r="D334" s="39" t="s">
        <v>1467</v>
      </c>
      <c r="E334" s="41" t="s">
        <v>14</v>
      </c>
      <c r="F334" s="39" t="s">
        <v>84</v>
      </c>
      <c r="G334" s="41" t="s">
        <v>1468</v>
      </c>
      <c r="H334" s="41" t="s">
        <v>1396</v>
      </c>
      <c r="I334" s="39"/>
    </row>
    <row r="335" spans="1:9" hidden="1" x14ac:dyDescent="0.25">
      <c r="A335" s="3">
        <v>333</v>
      </c>
      <c r="B335" s="41" t="s">
        <v>1387</v>
      </c>
      <c r="C335" s="39" t="s">
        <v>1388</v>
      </c>
      <c r="D335" s="39" t="s">
        <v>1389</v>
      </c>
      <c r="E335" s="41" t="s">
        <v>89</v>
      </c>
      <c r="F335" s="39" t="s">
        <v>1390</v>
      </c>
      <c r="G335" s="41" t="s">
        <v>1391</v>
      </c>
      <c r="H335" s="41" t="s">
        <v>1392</v>
      </c>
    </row>
    <row r="336" spans="1:9" hidden="1" x14ac:dyDescent="0.25">
      <c r="A336" s="3">
        <v>334</v>
      </c>
      <c r="B336" s="41" t="s">
        <v>1515</v>
      </c>
      <c r="C336" s="39" t="s">
        <v>1516</v>
      </c>
      <c r="D336" s="39" t="s">
        <v>1517</v>
      </c>
      <c r="E336" s="41" t="s">
        <v>14</v>
      </c>
      <c r="F336" s="39" t="s">
        <v>1518</v>
      </c>
      <c r="G336" s="41" t="s">
        <v>1519</v>
      </c>
      <c r="H336" s="41" t="s">
        <v>1392</v>
      </c>
    </row>
    <row r="337" spans="1:10" hidden="1" x14ac:dyDescent="0.25">
      <c r="A337" s="3">
        <v>335</v>
      </c>
      <c r="B337" s="41" t="s">
        <v>1469</v>
      </c>
      <c r="C337" s="39" t="s">
        <v>1470</v>
      </c>
      <c r="D337" s="39" t="s">
        <v>204</v>
      </c>
      <c r="E337" s="41" t="s">
        <v>89</v>
      </c>
      <c r="F337" s="39" t="s">
        <v>84</v>
      </c>
      <c r="G337" s="41" t="s">
        <v>1468</v>
      </c>
      <c r="H337" s="41" t="s">
        <v>1471</v>
      </c>
      <c r="I337" s="39"/>
    </row>
    <row r="338" spans="1:10" hidden="1" x14ac:dyDescent="0.25">
      <c r="A338" s="3">
        <v>336</v>
      </c>
      <c r="B338" s="41" t="s">
        <v>1437</v>
      </c>
      <c r="C338" s="39" t="s">
        <v>1438</v>
      </c>
      <c r="D338" s="39" t="s">
        <v>1439</v>
      </c>
      <c r="E338" s="41" t="s">
        <v>278</v>
      </c>
      <c r="F338" s="39" t="s">
        <v>407</v>
      </c>
      <c r="G338" s="41" t="s">
        <v>1440</v>
      </c>
      <c r="H338" s="41" t="s">
        <v>1395</v>
      </c>
      <c r="I338" s="39"/>
    </row>
    <row r="339" spans="1:10" hidden="1" x14ac:dyDescent="0.25">
      <c r="A339" s="3">
        <v>337</v>
      </c>
      <c r="B339" s="41" t="s">
        <v>1576</v>
      </c>
      <c r="C339" s="39" t="s">
        <v>1577</v>
      </c>
      <c r="D339" s="39" t="s">
        <v>78</v>
      </c>
      <c r="E339" s="41" t="s">
        <v>89</v>
      </c>
      <c r="F339" s="39" t="s">
        <v>1354</v>
      </c>
      <c r="G339" s="41" t="s">
        <v>1578</v>
      </c>
      <c r="H339" s="41" t="s">
        <v>1395</v>
      </c>
      <c r="I339" s="3"/>
    </row>
    <row r="340" spans="1:10" hidden="1" x14ac:dyDescent="0.25">
      <c r="A340" s="3">
        <v>338</v>
      </c>
      <c r="B340" s="41" t="s">
        <v>1397</v>
      </c>
      <c r="C340" s="39" t="s">
        <v>1398</v>
      </c>
      <c r="D340" s="39" t="s">
        <v>1399</v>
      </c>
      <c r="E340" s="41" t="s">
        <v>100</v>
      </c>
      <c r="F340" s="39" t="s">
        <v>886</v>
      </c>
      <c r="G340" s="41" t="s">
        <v>1400</v>
      </c>
      <c r="H340" s="41" t="s">
        <v>1400</v>
      </c>
      <c r="I340" s="3"/>
    </row>
    <row r="341" spans="1:10" hidden="1" x14ac:dyDescent="0.25">
      <c r="A341" s="3">
        <v>339</v>
      </c>
      <c r="B341" s="41" t="s">
        <v>1491</v>
      </c>
      <c r="C341" s="39" t="s">
        <v>1492</v>
      </c>
      <c r="D341" s="39" t="s">
        <v>99</v>
      </c>
      <c r="E341" s="41" t="s">
        <v>130</v>
      </c>
      <c r="F341" s="39" t="s">
        <v>1493</v>
      </c>
      <c r="G341" s="41" t="s">
        <v>1494</v>
      </c>
      <c r="H341" s="41" t="s">
        <v>1495</v>
      </c>
      <c r="I341" s="3"/>
    </row>
    <row r="342" spans="1:10" hidden="1" x14ac:dyDescent="0.25">
      <c r="A342" s="3">
        <v>340</v>
      </c>
      <c r="B342" s="41" t="s">
        <v>1414</v>
      </c>
      <c r="C342" s="39" t="s">
        <v>1415</v>
      </c>
      <c r="D342" s="39" t="s">
        <v>1068</v>
      </c>
      <c r="E342" s="41" t="s">
        <v>89</v>
      </c>
      <c r="F342" s="39" t="s">
        <v>702</v>
      </c>
      <c r="G342" s="41" t="s">
        <v>1416</v>
      </c>
      <c r="H342" s="41" t="s">
        <v>1417</v>
      </c>
      <c r="I342" s="3"/>
    </row>
    <row r="343" spans="1:10" hidden="1" x14ac:dyDescent="0.25">
      <c r="A343" s="3">
        <v>341</v>
      </c>
      <c r="B343" s="41" t="s">
        <v>1441</v>
      </c>
      <c r="C343" s="39" t="s">
        <v>1442</v>
      </c>
      <c r="D343" s="39" t="s">
        <v>719</v>
      </c>
      <c r="E343" s="41" t="s">
        <v>35</v>
      </c>
      <c r="F343" s="39" t="s">
        <v>147</v>
      </c>
      <c r="G343" s="41" t="s">
        <v>1440</v>
      </c>
      <c r="H343" s="41" t="s">
        <v>1417</v>
      </c>
      <c r="I343" s="39"/>
    </row>
    <row r="344" spans="1:10" hidden="1" x14ac:dyDescent="0.25">
      <c r="A344" s="3">
        <v>342</v>
      </c>
      <c r="B344" s="41" t="s">
        <v>1422</v>
      </c>
      <c r="C344" s="39" t="s">
        <v>1423</v>
      </c>
      <c r="D344" s="39" t="s">
        <v>426</v>
      </c>
      <c r="E344" s="41" t="s">
        <v>52</v>
      </c>
      <c r="F344" s="39" t="s">
        <v>64</v>
      </c>
      <c r="G344" s="41" t="s">
        <v>1421</v>
      </c>
      <c r="H344" s="41" t="s">
        <v>1424</v>
      </c>
      <c r="I344" s="3"/>
    </row>
    <row r="345" spans="1:10" hidden="1" x14ac:dyDescent="0.25">
      <c r="A345" s="3">
        <v>343</v>
      </c>
      <c r="B345" s="41" t="s">
        <v>1407</v>
      </c>
      <c r="C345" s="39" t="s">
        <v>1408</v>
      </c>
      <c r="D345" s="39" t="s">
        <v>252</v>
      </c>
      <c r="E345" s="41" t="s">
        <v>35</v>
      </c>
      <c r="F345" s="39" t="s">
        <v>648</v>
      </c>
      <c r="G345" s="41" t="s">
        <v>1409</v>
      </c>
      <c r="H345" s="41" t="s">
        <v>1410</v>
      </c>
      <c r="I345" s="3"/>
    </row>
    <row r="346" spans="1:10" hidden="1" x14ac:dyDescent="0.25">
      <c r="A346" s="3">
        <v>344</v>
      </c>
      <c r="B346" s="41" t="s">
        <v>1418</v>
      </c>
      <c r="C346" s="39" t="s">
        <v>1419</v>
      </c>
      <c r="D346" s="39" t="s">
        <v>1420</v>
      </c>
      <c r="E346" s="41" t="s">
        <v>728</v>
      </c>
      <c r="F346" s="39" t="s">
        <v>64</v>
      </c>
      <c r="G346" s="41" t="s">
        <v>1421</v>
      </c>
      <c r="H346" s="41" t="s">
        <v>1410</v>
      </c>
      <c r="I346" s="3"/>
    </row>
    <row r="347" spans="1:10" hidden="1" x14ac:dyDescent="0.25">
      <c r="A347" s="3">
        <v>345</v>
      </c>
      <c r="B347" s="41" t="s">
        <v>1425</v>
      </c>
      <c r="C347" s="39" t="s">
        <v>1426</v>
      </c>
      <c r="D347" s="39" t="s">
        <v>252</v>
      </c>
      <c r="E347" s="41" t="s">
        <v>14</v>
      </c>
      <c r="F347" s="39" t="s">
        <v>369</v>
      </c>
      <c r="G347" s="41" t="s">
        <v>1427</v>
      </c>
      <c r="H347" s="41" t="s">
        <v>1405</v>
      </c>
      <c r="I347" s="39"/>
    </row>
    <row r="348" spans="1:10" hidden="1" x14ac:dyDescent="0.25">
      <c r="A348" s="3">
        <v>346</v>
      </c>
      <c r="B348" s="41" t="s">
        <v>1428</v>
      </c>
      <c r="C348" s="39" t="s">
        <v>1429</v>
      </c>
      <c r="D348" s="39" t="s">
        <v>123</v>
      </c>
      <c r="E348" s="41" t="s">
        <v>100</v>
      </c>
      <c r="F348" s="39" t="s">
        <v>225</v>
      </c>
      <c r="G348" s="41" t="s">
        <v>1427</v>
      </c>
      <c r="H348" s="41" t="s">
        <v>1430</v>
      </c>
      <c r="I348" s="39"/>
    </row>
    <row r="349" spans="1:10" hidden="1" x14ac:dyDescent="0.25">
      <c r="A349" s="3">
        <v>347</v>
      </c>
      <c r="B349" s="41" t="s">
        <v>1431</v>
      </c>
      <c r="C349" s="39" t="s">
        <v>1432</v>
      </c>
      <c r="D349" s="39" t="s">
        <v>204</v>
      </c>
      <c r="E349" s="41" t="s">
        <v>100</v>
      </c>
      <c r="F349" s="39" t="s">
        <v>925</v>
      </c>
      <c r="G349" s="41" t="s">
        <v>1427</v>
      </c>
      <c r="H349" s="41" t="s">
        <v>1433</v>
      </c>
      <c r="I349" s="39"/>
    </row>
    <row r="350" spans="1:10" hidden="1" x14ac:dyDescent="0.25">
      <c r="A350" s="3">
        <v>348</v>
      </c>
      <c r="B350" s="41" t="s">
        <v>1434</v>
      </c>
      <c r="C350" s="39" t="s">
        <v>1435</v>
      </c>
      <c r="D350" s="39" t="s">
        <v>739</v>
      </c>
      <c r="E350" s="41" t="s">
        <v>100</v>
      </c>
      <c r="F350" s="39" t="s">
        <v>925</v>
      </c>
      <c r="G350" s="41" t="s">
        <v>1436</v>
      </c>
      <c r="H350" s="41" t="s">
        <v>1433</v>
      </c>
      <c r="I350" s="39"/>
    </row>
    <row r="351" spans="1:10" hidden="1" x14ac:dyDescent="0.25">
      <c r="A351" s="3">
        <v>349</v>
      </c>
      <c r="B351" s="41" t="s">
        <v>1459</v>
      </c>
      <c r="C351" s="39" t="s">
        <v>1460</v>
      </c>
      <c r="D351" s="39" t="s">
        <v>434</v>
      </c>
      <c r="E351" s="41" t="s">
        <v>100</v>
      </c>
      <c r="F351" s="39" t="s">
        <v>84</v>
      </c>
      <c r="G351" s="41" t="s">
        <v>1461</v>
      </c>
      <c r="H351" s="41" t="s">
        <v>1462</v>
      </c>
      <c r="I351" s="39"/>
    </row>
    <row r="352" spans="1:10" x14ac:dyDescent="0.25">
      <c r="A352" s="3">
        <v>350</v>
      </c>
      <c r="B352" s="41" t="s">
        <v>1443</v>
      </c>
      <c r="C352" s="54" t="s">
        <v>1444</v>
      </c>
      <c r="D352" s="54" t="s">
        <v>1445</v>
      </c>
      <c r="E352" s="55" t="s">
        <v>35</v>
      </c>
      <c r="F352" s="54" t="s">
        <v>1446</v>
      </c>
      <c r="G352" s="55" t="s">
        <v>1447</v>
      </c>
      <c r="H352" s="55" t="s">
        <v>1409</v>
      </c>
      <c r="I352" s="56">
        <f>100-A352/1957%+20+4</f>
        <v>106.11548288196218</v>
      </c>
      <c r="J352" s="57">
        <v>22</v>
      </c>
    </row>
    <row r="353" spans="1:9" hidden="1" x14ac:dyDescent="0.25">
      <c r="A353" s="3">
        <v>351</v>
      </c>
      <c r="B353" s="41" t="s">
        <v>1448</v>
      </c>
      <c r="C353" s="39" t="s">
        <v>1449</v>
      </c>
      <c r="D353" s="39" t="s">
        <v>1450</v>
      </c>
      <c r="E353" s="41" t="s">
        <v>100</v>
      </c>
      <c r="F353" s="39" t="s">
        <v>996</v>
      </c>
      <c r="G353" s="41" t="s">
        <v>1447</v>
      </c>
      <c r="H353" s="41" t="s">
        <v>1409</v>
      </c>
      <c r="I353" s="39"/>
    </row>
    <row r="354" spans="1:9" hidden="1" x14ac:dyDescent="0.25">
      <c r="A354" s="3">
        <v>352</v>
      </c>
      <c r="B354" s="41" t="s">
        <v>1472</v>
      </c>
      <c r="C354" s="39" t="s">
        <v>1473</v>
      </c>
      <c r="D354" s="39" t="s">
        <v>1474</v>
      </c>
      <c r="E354" s="41" t="s">
        <v>100</v>
      </c>
      <c r="F354" s="39" t="s">
        <v>369</v>
      </c>
      <c r="G354" s="41" t="s">
        <v>1475</v>
      </c>
      <c r="H354" s="41" t="s">
        <v>1409</v>
      </c>
      <c r="I354" s="39"/>
    </row>
    <row r="355" spans="1:9" hidden="1" x14ac:dyDescent="0.25">
      <c r="A355" s="3">
        <v>353</v>
      </c>
      <c r="B355" s="41" t="s">
        <v>1455</v>
      </c>
      <c r="C355" s="39" t="s">
        <v>1456</v>
      </c>
      <c r="D355" s="39" t="s">
        <v>78</v>
      </c>
      <c r="E355" s="41" t="s">
        <v>100</v>
      </c>
      <c r="F355" s="39" t="s">
        <v>73</v>
      </c>
      <c r="G355" s="41" t="s">
        <v>1453</v>
      </c>
      <c r="H355" s="41" t="s">
        <v>1427</v>
      </c>
      <c r="I355" s="39"/>
    </row>
    <row r="356" spans="1:9" hidden="1" x14ac:dyDescent="0.25">
      <c r="A356" s="3">
        <v>354</v>
      </c>
      <c r="B356" s="41" t="s">
        <v>1457</v>
      </c>
      <c r="C356" s="39" t="s">
        <v>1458</v>
      </c>
      <c r="D356" s="39" t="s">
        <v>362</v>
      </c>
      <c r="E356" s="41" t="s">
        <v>100</v>
      </c>
      <c r="F356" s="39" t="s">
        <v>106</v>
      </c>
      <c r="G356" s="41" t="s">
        <v>1453</v>
      </c>
      <c r="H356" s="41" t="s">
        <v>1440</v>
      </c>
      <c r="I356" s="39"/>
    </row>
    <row r="357" spans="1:9" hidden="1" x14ac:dyDescent="0.25">
      <c r="A357" s="3">
        <v>355</v>
      </c>
      <c r="B357" s="41" t="s">
        <v>1554</v>
      </c>
      <c r="C357" s="39" t="s">
        <v>1555</v>
      </c>
      <c r="D357" s="39" t="s">
        <v>1556</v>
      </c>
      <c r="E357" s="41" t="s">
        <v>52</v>
      </c>
      <c r="F357" s="39" t="s">
        <v>886</v>
      </c>
      <c r="G357" s="41" t="s">
        <v>1557</v>
      </c>
      <c r="H357" s="41" t="s">
        <v>1453</v>
      </c>
    </row>
    <row r="358" spans="1:9" hidden="1" x14ac:dyDescent="0.25">
      <c r="A358" s="3">
        <v>356</v>
      </c>
      <c r="B358" s="41" t="s">
        <v>1537</v>
      </c>
      <c r="C358" s="39" t="s">
        <v>1538</v>
      </c>
      <c r="D358" s="39" t="s">
        <v>57</v>
      </c>
      <c r="E358" s="41" t="s">
        <v>14</v>
      </c>
      <c r="F358" s="39" t="s">
        <v>58</v>
      </c>
      <c r="G358" s="41" t="s">
        <v>1539</v>
      </c>
      <c r="H358" s="41" t="s">
        <v>1540</v>
      </c>
    </row>
    <row r="359" spans="1:9" hidden="1" x14ac:dyDescent="0.25">
      <c r="A359" s="3">
        <v>357</v>
      </c>
      <c r="B359" s="41" t="s">
        <v>1534</v>
      </c>
      <c r="C359" s="39" t="s">
        <v>1535</v>
      </c>
      <c r="D359" s="39" t="s">
        <v>129</v>
      </c>
      <c r="E359" s="41" t="s">
        <v>41</v>
      </c>
      <c r="F359" s="39" t="s">
        <v>1536</v>
      </c>
      <c r="G359" s="41" t="s">
        <v>1532</v>
      </c>
      <c r="H359" s="41" t="s">
        <v>1475</v>
      </c>
    </row>
    <row r="360" spans="1:9" hidden="1" x14ac:dyDescent="0.25">
      <c r="A360" s="3">
        <v>358</v>
      </c>
      <c r="B360" s="41" t="s">
        <v>1499</v>
      </c>
      <c r="C360" s="39" t="s">
        <v>1500</v>
      </c>
      <c r="D360" s="39" t="s">
        <v>155</v>
      </c>
      <c r="E360" s="41" t="s">
        <v>89</v>
      </c>
      <c r="F360" s="39" t="s">
        <v>95</v>
      </c>
      <c r="G360" s="41" t="s">
        <v>1501</v>
      </c>
      <c r="H360" s="41" t="s">
        <v>1502</v>
      </c>
    </row>
    <row r="361" spans="1:9" hidden="1" x14ac:dyDescent="0.25">
      <c r="A361" s="3">
        <v>359</v>
      </c>
      <c r="B361" s="41" t="s">
        <v>1483</v>
      </c>
      <c r="C361" s="39" t="s">
        <v>1484</v>
      </c>
      <c r="D361" s="39" t="s">
        <v>971</v>
      </c>
      <c r="E361" s="41" t="s">
        <v>728</v>
      </c>
      <c r="F361" s="39" t="s">
        <v>925</v>
      </c>
      <c r="G361" s="41" t="s">
        <v>1485</v>
      </c>
      <c r="H361" s="41" t="s">
        <v>1486</v>
      </c>
    </row>
    <row r="362" spans="1:9" hidden="1" x14ac:dyDescent="0.25">
      <c r="A362" s="3">
        <v>360</v>
      </c>
      <c r="B362" s="41" t="s">
        <v>1480</v>
      </c>
      <c r="C362" s="39" t="s">
        <v>1481</v>
      </c>
      <c r="D362" s="39" t="s">
        <v>1274</v>
      </c>
      <c r="E362" s="41" t="s">
        <v>89</v>
      </c>
      <c r="F362" s="39" t="s">
        <v>643</v>
      </c>
      <c r="G362" s="41" t="s">
        <v>1478</v>
      </c>
      <c r="H362" s="41" t="s">
        <v>1482</v>
      </c>
    </row>
    <row r="363" spans="1:9" hidden="1" x14ac:dyDescent="0.25">
      <c r="A363" s="3">
        <v>361</v>
      </c>
      <c r="B363" s="41" t="s">
        <v>1541</v>
      </c>
      <c r="C363" s="39" t="s">
        <v>1542</v>
      </c>
      <c r="D363" s="39" t="s">
        <v>1543</v>
      </c>
      <c r="E363" s="41" t="s">
        <v>89</v>
      </c>
      <c r="F363" s="39" t="s">
        <v>486</v>
      </c>
      <c r="G363" s="41" t="s">
        <v>1544</v>
      </c>
      <c r="H363" s="41" t="s">
        <v>1545</v>
      </c>
    </row>
    <row r="364" spans="1:9" hidden="1" x14ac:dyDescent="0.25">
      <c r="A364" s="3">
        <v>362</v>
      </c>
      <c r="B364" s="41" t="s">
        <v>1592</v>
      </c>
      <c r="C364" s="39" t="s">
        <v>1593</v>
      </c>
      <c r="D364" s="39" t="s">
        <v>719</v>
      </c>
      <c r="E364" s="41" t="s">
        <v>100</v>
      </c>
      <c r="F364" s="39" t="s">
        <v>84</v>
      </c>
      <c r="G364" s="41" t="s">
        <v>1583</v>
      </c>
      <c r="H364" s="41" t="s">
        <v>1545</v>
      </c>
    </row>
    <row r="365" spans="1:9" hidden="1" x14ac:dyDescent="0.25">
      <c r="A365" s="3">
        <v>363</v>
      </c>
      <c r="B365" s="41" t="s">
        <v>1630</v>
      </c>
      <c r="C365" s="39" t="s">
        <v>1631</v>
      </c>
      <c r="D365" s="39" t="s">
        <v>1632</v>
      </c>
      <c r="E365" s="41" t="s">
        <v>35</v>
      </c>
      <c r="F365" s="39" t="s">
        <v>124</v>
      </c>
      <c r="G365" s="41" t="s">
        <v>1633</v>
      </c>
      <c r="H365" s="41" t="s">
        <v>1545</v>
      </c>
      <c r="I365" s="39"/>
    </row>
    <row r="366" spans="1:9" hidden="1" x14ac:dyDescent="0.25">
      <c r="A366" s="3">
        <v>364</v>
      </c>
      <c r="B366" s="41" t="s">
        <v>1487</v>
      </c>
      <c r="C366" s="39" t="s">
        <v>1488</v>
      </c>
      <c r="D366" s="39" t="s">
        <v>315</v>
      </c>
      <c r="E366" s="41" t="s">
        <v>14</v>
      </c>
      <c r="F366" s="39" t="s">
        <v>84</v>
      </c>
      <c r="G366" s="41" t="s">
        <v>1489</v>
      </c>
      <c r="H366" s="41" t="s">
        <v>1490</v>
      </c>
    </row>
    <row r="367" spans="1:9" hidden="1" x14ac:dyDescent="0.25">
      <c r="A367" s="3">
        <v>365</v>
      </c>
      <c r="B367" s="41" t="s">
        <v>1561</v>
      </c>
      <c r="C367" s="39" t="s">
        <v>441</v>
      </c>
      <c r="D367" s="39" t="s">
        <v>374</v>
      </c>
      <c r="E367" s="41" t="s">
        <v>14</v>
      </c>
      <c r="F367" s="39" t="s">
        <v>1562</v>
      </c>
      <c r="G367" s="41" t="s">
        <v>1563</v>
      </c>
      <c r="H367" s="41" t="s">
        <v>1564</v>
      </c>
    </row>
    <row r="368" spans="1:9" hidden="1" x14ac:dyDescent="0.25">
      <c r="A368" s="3">
        <v>366</v>
      </c>
      <c r="B368" s="41" t="s">
        <v>1496</v>
      </c>
      <c r="C368" s="39" t="s">
        <v>1497</v>
      </c>
      <c r="D368" s="39" t="s">
        <v>188</v>
      </c>
      <c r="E368" s="41" t="s">
        <v>35</v>
      </c>
      <c r="F368" s="39" t="s">
        <v>147</v>
      </c>
      <c r="G368" s="41" t="s">
        <v>1498</v>
      </c>
      <c r="H368" s="41" t="s">
        <v>1485</v>
      </c>
    </row>
    <row r="369" spans="1:10" hidden="1" x14ac:dyDescent="0.25">
      <c r="A369" s="3">
        <v>367</v>
      </c>
      <c r="B369" s="41" t="s">
        <v>1671</v>
      </c>
      <c r="C369" s="39" t="s">
        <v>1672</v>
      </c>
      <c r="D369" s="39" t="s">
        <v>412</v>
      </c>
      <c r="E369" s="41" t="s">
        <v>35</v>
      </c>
      <c r="F369" s="39" t="s">
        <v>147</v>
      </c>
      <c r="G369" s="41" t="s">
        <v>1670</v>
      </c>
      <c r="H369" s="41" t="s">
        <v>1485</v>
      </c>
    </row>
    <row r="370" spans="1:10" hidden="1" x14ac:dyDescent="0.25">
      <c r="A370" s="3">
        <v>368</v>
      </c>
      <c r="B370" s="41" t="s">
        <v>1520</v>
      </c>
      <c r="C370" s="39" t="s">
        <v>1521</v>
      </c>
      <c r="D370" s="39" t="s">
        <v>78</v>
      </c>
      <c r="E370" s="41" t="s">
        <v>41</v>
      </c>
      <c r="F370" s="39" t="s">
        <v>491</v>
      </c>
      <c r="G370" s="41" t="s">
        <v>1522</v>
      </c>
      <c r="H370" s="41" t="s">
        <v>1523</v>
      </c>
    </row>
    <row r="371" spans="1:10" hidden="1" x14ac:dyDescent="0.25">
      <c r="A371" s="3">
        <v>369</v>
      </c>
      <c r="B371" s="41" t="s">
        <v>1668</v>
      </c>
      <c r="C371" s="39" t="s">
        <v>1669</v>
      </c>
      <c r="D371" s="39" t="s">
        <v>739</v>
      </c>
      <c r="E371" s="41" t="s">
        <v>35</v>
      </c>
      <c r="F371" s="39" t="s">
        <v>84</v>
      </c>
      <c r="G371" s="41" t="s">
        <v>1670</v>
      </c>
      <c r="H371" s="41" t="s">
        <v>1523</v>
      </c>
    </row>
    <row r="372" spans="1:10" hidden="1" x14ac:dyDescent="0.25">
      <c r="A372" s="3">
        <v>370</v>
      </c>
      <c r="B372" s="41" t="s">
        <v>1512</v>
      </c>
      <c r="C372" s="39" t="s">
        <v>1513</v>
      </c>
      <c r="D372" s="39" t="s">
        <v>51</v>
      </c>
      <c r="E372" s="41" t="s">
        <v>14</v>
      </c>
      <c r="F372" s="39" t="s">
        <v>101</v>
      </c>
      <c r="G372" s="41" t="s">
        <v>1514</v>
      </c>
      <c r="H372" s="41" t="s">
        <v>1489</v>
      </c>
    </row>
    <row r="373" spans="1:10" hidden="1" x14ac:dyDescent="0.25">
      <c r="A373" s="3">
        <v>371</v>
      </c>
      <c r="B373" s="41" t="s">
        <v>1503</v>
      </c>
      <c r="C373" s="39" t="s">
        <v>1504</v>
      </c>
      <c r="D373" s="39" t="s">
        <v>1505</v>
      </c>
      <c r="E373" s="41" t="s">
        <v>100</v>
      </c>
      <c r="F373" s="39" t="s">
        <v>419</v>
      </c>
      <c r="G373" s="41" t="s">
        <v>1506</v>
      </c>
      <c r="H373" s="41" t="s">
        <v>1507</v>
      </c>
    </row>
    <row r="374" spans="1:10" hidden="1" x14ac:dyDescent="0.25">
      <c r="A374" s="3">
        <v>372</v>
      </c>
      <c r="B374" s="41" t="s">
        <v>1508</v>
      </c>
      <c r="C374" s="39" t="s">
        <v>1509</v>
      </c>
      <c r="D374" s="39" t="s">
        <v>387</v>
      </c>
      <c r="E374" s="41" t="s">
        <v>100</v>
      </c>
      <c r="F374" s="39" t="s">
        <v>486</v>
      </c>
      <c r="G374" s="41" t="s">
        <v>1510</v>
      </c>
      <c r="H374" s="41" t="s">
        <v>1511</v>
      </c>
    </row>
    <row r="375" spans="1:10" hidden="1" x14ac:dyDescent="0.25">
      <c r="A375" s="3">
        <v>373</v>
      </c>
      <c r="B375" s="41" t="s">
        <v>1650</v>
      </c>
      <c r="C375" s="39" t="s">
        <v>1651</v>
      </c>
      <c r="D375" s="39" t="s">
        <v>1652</v>
      </c>
      <c r="E375" s="41" t="s">
        <v>728</v>
      </c>
      <c r="F375" s="39" t="s">
        <v>1518</v>
      </c>
      <c r="G375" s="41" t="s">
        <v>1653</v>
      </c>
      <c r="H375" s="41" t="s">
        <v>1511</v>
      </c>
    </row>
    <row r="376" spans="1:10" x14ac:dyDescent="0.25">
      <c r="A376" s="3">
        <v>374</v>
      </c>
      <c r="B376" s="41" t="s">
        <v>1611</v>
      </c>
      <c r="C376" s="54" t="s">
        <v>1612</v>
      </c>
      <c r="D376" s="54" t="s">
        <v>155</v>
      </c>
      <c r="E376" s="55" t="s">
        <v>52</v>
      </c>
      <c r="F376" s="54" t="s">
        <v>1446</v>
      </c>
      <c r="G376" s="55" t="s">
        <v>1613</v>
      </c>
      <c r="H376" s="55" t="s">
        <v>1614</v>
      </c>
      <c r="I376" s="56">
        <f>100-A376/1957%+20+2</f>
        <v>102.88911599386816</v>
      </c>
      <c r="J376" s="57">
        <v>22</v>
      </c>
    </row>
    <row r="377" spans="1:10" hidden="1" x14ac:dyDescent="0.25">
      <c r="A377" s="3">
        <v>375</v>
      </c>
      <c r="B377" s="41" t="s">
        <v>1524</v>
      </c>
      <c r="C377" s="39" t="s">
        <v>1525</v>
      </c>
      <c r="D377" s="39" t="s">
        <v>248</v>
      </c>
      <c r="E377" s="41" t="s">
        <v>130</v>
      </c>
      <c r="F377" s="39" t="s">
        <v>84</v>
      </c>
      <c r="G377" s="41" t="s">
        <v>1526</v>
      </c>
      <c r="H377" s="41" t="s">
        <v>1527</v>
      </c>
    </row>
    <row r="378" spans="1:10" hidden="1" x14ac:dyDescent="0.25">
      <c r="A378" s="3">
        <v>376</v>
      </c>
      <c r="B378" s="41" t="s">
        <v>1546</v>
      </c>
      <c r="C378" s="39" t="s">
        <v>1547</v>
      </c>
      <c r="D378" s="39" t="s">
        <v>1548</v>
      </c>
      <c r="E378" s="41" t="s">
        <v>130</v>
      </c>
      <c r="F378" s="39" t="s">
        <v>369</v>
      </c>
      <c r="G378" s="41" t="s">
        <v>1549</v>
      </c>
      <c r="H378" s="41" t="s">
        <v>1501</v>
      </c>
    </row>
    <row r="379" spans="1:10" hidden="1" x14ac:dyDescent="0.25">
      <c r="A379" s="3">
        <v>377</v>
      </c>
      <c r="B379" s="41" t="s">
        <v>1573</v>
      </c>
      <c r="C379" s="39" t="s">
        <v>1574</v>
      </c>
      <c r="D379" s="39" t="s">
        <v>78</v>
      </c>
      <c r="E379" s="41" t="s">
        <v>14</v>
      </c>
      <c r="F379" s="39" t="s">
        <v>183</v>
      </c>
      <c r="G379" s="41" t="s">
        <v>1575</v>
      </c>
      <c r="H379" s="41" t="s">
        <v>1501</v>
      </c>
    </row>
    <row r="380" spans="1:10" hidden="1" x14ac:dyDescent="0.25">
      <c r="A380" s="3">
        <v>378</v>
      </c>
      <c r="B380" s="41" t="s">
        <v>1550</v>
      </c>
      <c r="C380" s="39" t="s">
        <v>1551</v>
      </c>
      <c r="D380" s="39" t="s">
        <v>123</v>
      </c>
      <c r="E380" s="41" t="s">
        <v>100</v>
      </c>
      <c r="F380" s="39" t="s">
        <v>147</v>
      </c>
      <c r="G380" s="41" t="s">
        <v>1552</v>
      </c>
      <c r="H380" s="41" t="s">
        <v>1553</v>
      </c>
    </row>
    <row r="381" spans="1:10" hidden="1" x14ac:dyDescent="0.25">
      <c r="A381" s="3">
        <v>379</v>
      </c>
      <c r="B381" s="41" t="s">
        <v>1528</v>
      </c>
      <c r="C381" s="39" t="s">
        <v>1529</v>
      </c>
      <c r="D381" s="39" t="s">
        <v>1530</v>
      </c>
      <c r="E381" s="41" t="s">
        <v>728</v>
      </c>
      <c r="F381" s="39" t="s">
        <v>1531</v>
      </c>
      <c r="G381" s="41" t="s">
        <v>1532</v>
      </c>
      <c r="H381" s="41" t="s">
        <v>1533</v>
      </c>
    </row>
    <row r="382" spans="1:10" hidden="1" x14ac:dyDescent="0.25">
      <c r="A382" s="3">
        <v>380</v>
      </c>
      <c r="B382" s="41" t="s">
        <v>1605</v>
      </c>
      <c r="C382" s="39" t="s">
        <v>1606</v>
      </c>
      <c r="D382" s="39" t="s">
        <v>57</v>
      </c>
      <c r="E382" s="41" t="s">
        <v>89</v>
      </c>
      <c r="F382" s="39" t="s">
        <v>912</v>
      </c>
      <c r="G382" s="41" t="s">
        <v>1607</v>
      </c>
      <c r="H382" s="41" t="s">
        <v>1506</v>
      </c>
      <c r="I382" s="39"/>
    </row>
    <row r="383" spans="1:10" hidden="1" x14ac:dyDescent="0.25">
      <c r="A383" s="3">
        <v>381</v>
      </c>
      <c r="B383" s="41" t="s">
        <v>1629</v>
      </c>
      <c r="C383" s="39" t="s">
        <v>567</v>
      </c>
      <c r="D383" s="39" t="s">
        <v>1235</v>
      </c>
      <c r="E383" s="41" t="s">
        <v>100</v>
      </c>
      <c r="F383" s="39" t="s">
        <v>1354</v>
      </c>
      <c r="G383" s="41" t="s">
        <v>1628</v>
      </c>
      <c r="H383" s="41" t="s">
        <v>1506</v>
      </c>
      <c r="I383" s="39"/>
    </row>
    <row r="384" spans="1:10" hidden="1" x14ac:dyDescent="0.25">
      <c r="A384" s="3">
        <v>382</v>
      </c>
      <c r="B384" s="41" t="s">
        <v>1565</v>
      </c>
      <c r="C384" s="39" t="s">
        <v>1566</v>
      </c>
      <c r="D384" s="39" t="s">
        <v>192</v>
      </c>
      <c r="E384" s="41" t="s">
        <v>89</v>
      </c>
      <c r="F384" s="39" t="s">
        <v>1567</v>
      </c>
      <c r="G384" s="41" t="s">
        <v>1568</v>
      </c>
      <c r="H384" s="41" t="s">
        <v>1569</v>
      </c>
    </row>
    <row r="385" spans="1:9" hidden="1" x14ac:dyDescent="0.25">
      <c r="A385" s="3">
        <v>383</v>
      </c>
      <c r="B385" s="41" t="s">
        <v>1597</v>
      </c>
      <c r="C385" s="39" t="s">
        <v>1598</v>
      </c>
      <c r="D385" s="39" t="s">
        <v>1599</v>
      </c>
      <c r="E385" s="41" t="s">
        <v>89</v>
      </c>
      <c r="F385" s="39" t="s">
        <v>1127</v>
      </c>
      <c r="G385" s="41" t="s">
        <v>1600</v>
      </c>
      <c r="H385" s="41" t="s">
        <v>1510</v>
      </c>
      <c r="I385" s="39"/>
    </row>
    <row r="386" spans="1:9" hidden="1" x14ac:dyDescent="0.25">
      <c r="A386" s="3">
        <v>384</v>
      </c>
      <c r="B386" s="41" t="s">
        <v>1558</v>
      </c>
      <c r="C386" s="39" t="s">
        <v>1559</v>
      </c>
      <c r="D386" s="39" t="s">
        <v>1274</v>
      </c>
      <c r="E386" s="41" t="s">
        <v>100</v>
      </c>
      <c r="F386" s="39" t="s">
        <v>64</v>
      </c>
      <c r="G386" s="41" t="s">
        <v>1560</v>
      </c>
      <c r="H386" s="41" t="s">
        <v>1519</v>
      </c>
      <c r="I386" s="3"/>
    </row>
    <row r="387" spans="1:9" hidden="1" x14ac:dyDescent="0.25">
      <c r="A387" s="3">
        <v>385</v>
      </c>
      <c r="B387" s="41" t="s">
        <v>1603</v>
      </c>
      <c r="C387" s="39" t="s">
        <v>1604</v>
      </c>
      <c r="D387" s="39" t="s">
        <v>94</v>
      </c>
      <c r="E387" s="41" t="s">
        <v>130</v>
      </c>
      <c r="F387" s="39" t="s">
        <v>279</v>
      </c>
      <c r="G387" s="41" t="s">
        <v>1600</v>
      </c>
      <c r="H387" s="41" t="s">
        <v>1526</v>
      </c>
      <c r="I387" s="39"/>
    </row>
    <row r="388" spans="1:9" hidden="1" x14ac:dyDescent="0.25">
      <c r="A388" s="3">
        <v>386</v>
      </c>
      <c r="B388" s="41" t="s">
        <v>1634</v>
      </c>
      <c r="C388" s="39" t="s">
        <v>1635</v>
      </c>
      <c r="D388" s="39" t="s">
        <v>1636</v>
      </c>
      <c r="E388" s="41" t="s">
        <v>35</v>
      </c>
      <c r="F388" s="39" t="s">
        <v>1637</v>
      </c>
      <c r="G388" s="41" t="s">
        <v>1633</v>
      </c>
      <c r="H388" s="41" t="s">
        <v>1526</v>
      </c>
      <c r="I388" s="39"/>
    </row>
    <row r="389" spans="1:9" hidden="1" x14ac:dyDescent="0.25">
      <c r="A389" s="3">
        <v>387</v>
      </c>
      <c r="B389" s="41" t="s">
        <v>1707</v>
      </c>
      <c r="C389" s="39" t="s">
        <v>1708</v>
      </c>
      <c r="D389" s="39" t="s">
        <v>782</v>
      </c>
      <c r="E389" s="41" t="s">
        <v>35</v>
      </c>
      <c r="F389" s="39" t="s">
        <v>1709</v>
      </c>
      <c r="G389" s="41" t="s">
        <v>1706</v>
      </c>
      <c r="H389" s="41" t="s">
        <v>1710</v>
      </c>
      <c r="I389" s="3"/>
    </row>
    <row r="390" spans="1:9" hidden="1" x14ac:dyDescent="0.25">
      <c r="A390" s="3">
        <v>388</v>
      </c>
      <c r="B390" s="41" t="s">
        <v>1594</v>
      </c>
      <c r="C390" s="39" t="s">
        <v>1595</v>
      </c>
      <c r="D390" s="39" t="s">
        <v>72</v>
      </c>
      <c r="E390" s="41" t="s">
        <v>89</v>
      </c>
      <c r="F390" s="39" t="s">
        <v>486</v>
      </c>
      <c r="G390" s="41" t="s">
        <v>1596</v>
      </c>
      <c r="H390" s="41" t="s">
        <v>1539</v>
      </c>
      <c r="I390" s="3"/>
    </row>
    <row r="391" spans="1:9" hidden="1" x14ac:dyDescent="0.25">
      <c r="A391" s="3">
        <v>389</v>
      </c>
      <c r="B391" s="41" t="s">
        <v>1585</v>
      </c>
      <c r="C391" s="39" t="s">
        <v>1586</v>
      </c>
      <c r="D391" s="39" t="s">
        <v>1587</v>
      </c>
      <c r="E391" s="41" t="s">
        <v>130</v>
      </c>
      <c r="F391" s="39" t="s">
        <v>84</v>
      </c>
      <c r="G391" s="41" t="s">
        <v>1583</v>
      </c>
      <c r="H391" s="41" t="s">
        <v>1588</v>
      </c>
      <c r="I391" s="3"/>
    </row>
    <row r="392" spans="1:9" hidden="1" x14ac:dyDescent="0.25">
      <c r="A392" s="3">
        <v>390</v>
      </c>
      <c r="B392" s="41" t="s">
        <v>1656</v>
      </c>
      <c r="C392" s="39" t="s">
        <v>1657</v>
      </c>
      <c r="D392" s="39" t="s">
        <v>1658</v>
      </c>
      <c r="E392" s="41" t="s">
        <v>278</v>
      </c>
      <c r="F392" s="39" t="s">
        <v>783</v>
      </c>
      <c r="G392" s="41" t="s">
        <v>1659</v>
      </c>
      <c r="H392" s="41" t="s">
        <v>1552</v>
      </c>
      <c r="I392" s="3"/>
    </row>
    <row r="393" spans="1:9" hidden="1" x14ac:dyDescent="0.25">
      <c r="A393" s="3">
        <v>391</v>
      </c>
      <c r="B393" s="41" t="s">
        <v>1608</v>
      </c>
      <c r="C393" s="39" t="s">
        <v>1609</v>
      </c>
      <c r="D393" s="39" t="s">
        <v>196</v>
      </c>
      <c r="E393" s="41" t="s">
        <v>130</v>
      </c>
      <c r="F393" s="39" t="s">
        <v>64</v>
      </c>
      <c r="G393" s="41" t="s">
        <v>1607</v>
      </c>
      <c r="H393" s="41" t="s">
        <v>1610</v>
      </c>
      <c r="I393" s="39"/>
    </row>
    <row r="394" spans="1:9" hidden="1" x14ac:dyDescent="0.25">
      <c r="A394" s="3">
        <v>392</v>
      </c>
      <c r="B394" s="41" t="s">
        <v>1570</v>
      </c>
      <c r="C394" s="39" t="s">
        <v>1571</v>
      </c>
      <c r="D394" s="39" t="s">
        <v>272</v>
      </c>
      <c r="E394" s="41" t="s">
        <v>35</v>
      </c>
      <c r="F394" s="39" t="s">
        <v>672</v>
      </c>
      <c r="G394" s="41" t="s">
        <v>1572</v>
      </c>
      <c r="H394" s="41" t="s">
        <v>1557</v>
      </c>
      <c r="I394" s="3"/>
    </row>
    <row r="395" spans="1:9" hidden="1" x14ac:dyDescent="0.25">
      <c r="A395" s="3">
        <v>393</v>
      </c>
      <c r="B395" s="41" t="s">
        <v>1579</v>
      </c>
      <c r="C395" s="39" t="s">
        <v>1580</v>
      </c>
      <c r="D395" s="39" t="s">
        <v>450</v>
      </c>
      <c r="E395" s="41" t="s">
        <v>89</v>
      </c>
      <c r="F395" s="39" t="s">
        <v>84</v>
      </c>
      <c r="G395" s="41" t="s">
        <v>1578</v>
      </c>
      <c r="H395" s="41" t="s">
        <v>1557</v>
      </c>
      <c r="I395" s="3"/>
    </row>
    <row r="396" spans="1:9" hidden="1" x14ac:dyDescent="0.25">
      <c r="A396" s="3">
        <v>394</v>
      </c>
      <c r="B396" s="41" t="s">
        <v>1673</v>
      </c>
      <c r="C396" s="39" t="s">
        <v>1674</v>
      </c>
      <c r="D396" s="39" t="s">
        <v>1675</v>
      </c>
      <c r="E396" s="41" t="s">
        <v>661</v>
      </c>
      <c r="F396" s="39" t="s">
        <v>723</v>
      </c>
      <c r="G396" s="41" t="s">
        <v>1676</v>
      </c>
      <c r="H396" s="41" t="s">
        <v>1560</v>
      </c>
      <c r="I396" s="3"/>
    </row>
    <row r="397" spans="1:9" hidden="1" x14ac:dyDescent="0.25">
      <c r="A397" s="3">
        <v>395</v>
      </c>
      <c r="B397" s="41" t="s">
        <v>1654</v>
      </c>
      <c r="C397" s="39" t="s">
        <v>1655</v>
      </c>
      <c r="D397" s="39" t="s">
        <v>78</v>
      </c>
      <c r="E397" s="41" t="s">
        <v>89</v>
      </c>
      <c r="F397" s="39" t="s">
        <v>769</v>
      </c>
      <c r="G397" s="41" t="s">
        <v>1653</v>
      </c>
      <c r="H397" s="41" t="s">
        <v>1568</v>
      </c>
      <c r="I397" s="3"/>
    </row>
    <row r="398" spans="1:9" hidden="1" x14ac:dyDescent="0.25">
      <c r="A398" s="3">
        <v>396</v>
      </c>
      <c r="B398" s="41" t="s">
        <v>1581</v>
      </c>
      <c r="C398" s="39" t="s">
        <v>287</v>
      </c>
      <c r="D398" s="39" t="s">
        <v>1582</v>
      </c>
      <c r="E398" s="41" t="s">
        <v>89</v>
      </c>
      <c r="F398" s="39" t="s">
        <v>600</v>
      </c>
      <c r="G398" s="41" t="s">
        <v>1583</v>
      </c>
      <c r="H398" s="41" t="s">
        <v>1584</v>
      </c>
      <c r="I398" s="3"/>
    </row>
    <row r="399" spans="1:9" hidden="1" x14ac:dyDescent="0.25">
      <c r="A399" s="3">
        <v>397</v>
      </c>
      <c r="B399" s="41" t="s">
        <v>1685</v>
      </c>
      <c r="C399" s="39" t="s">
        <v>1686</v>
      </c>
      <c r="D399" s="39" t="s">
        <v>387</v>
      </c>
      <c r="E399" s="41" t="s">
        <v>14</v>
      </c>
      <c r="F399" s="39" t="s">
        <v>58</v>
      </c>
      <c r="G399" s="41" t="s">
        <v>1681</v>
      </c>
      <c r="H399" s="41" t="s">
        <v>1584</v>
      </c>
      <c r="I399" s="3"/>
    </row>
    <row r="400" spans="1:9" hidden="1" x14ac:dyDescent="0.25">
      <c r="A400" s="3">
        <v>398</v>
      </c>
      <c r="B400" s="41" t="s">
        <v>1601</v>
      </c>
      <c r="C400" s="39" t="s">
        <v>1602</v>
      </c>
      <c r="D400" s="39" t="s">
        <v>155</v>
      </c>
      <c r="E400" s="41" t="s">
        <v>89</v>
      </c>
      <c r="F400" s="39" t="s">
        <v>58</v>
      </c>
      <c r="G400" s="41" t="s">
        <v>1600</v>
      </c>
      <c r="H400" s="41" t="s">
        <v>1575</v>
      </c>
      <c r="I400" s="39"/>
    </row>
    <row r="401" spans="1:9" hidden="1" x14ac:dyDescent="0.25">
      <c r="A401" s="3">
        <v>399</v>
      </c>
      <c r="B401" s="41" t="s">
        <v>1642</v>
      </c>
      <c r="C401" s="39" t="s">
        <v>1643</v>
      </c>
      <c r="D401" s="39" t="s">
        <v>971</v>
      </c>
      <c r="E401" s="41" t="s">
        <v>661</v>
      </c>
      <c r="F401" s="39" t="s">
        <v>1644</v>
      </c>
      <c r="G401" s="41" t="s">
        <v>1645</v>
      </c>
      <c r="H401" s="41" t="s">
        <v>1575</v>
      </c>
      <c r="I401" s="39"/>
    </row>
    <row r="402" spans="1:9" hidden="1" x14ac:dyDescent="0.25">
      <c r="A402" s="3">
        <v>400</v>
      </c>
      <c r="B402" s="41" t="s">
        <v>1694</v>
      </c>
      <c r="C402" s="39" t="s">
        <v>1695</v>
      </c>
      <c r="D402" s="39" t="s">
        <v>1696</v>
      </c>
      <c r="E402" s="41" t="s">
        <v>728</v>
      </c>
      <c r="F402" s="39" t="s">
        <v>723</v>
      </c>
      <c r="G402" s="41" t="s">
        <v>1697</v>
      </c>
      <c r="H402" s="41" t="s">
        <v>1698</v>
      </c>
    </row>
    <row r="403" spans="1:9" hidden="1" x14ac:dyDescent="0.25">
      <c r="A403" s="3">
        <v>401</v>
      </c>
      <c r="B403" s="41" t="s">
        <v>1742</v>
      </c>
      <c r="C403" s="39" t="s">
        <v>1743</v>
      </c>
      <c r="D403" s="39" t="s">
        <v>1744</v>
      </c>
      <c r="E403" s="41" t="s">
        <v>89</v>
      </c>
      <c r="F403" s="39" t="s">
        <v>220</v>
      </c>
      <c r="G403" s="41" t="s">
        <v>1745</v>
      </c>
      <c r="H403" s="41" t="s">
        <v>1746</v>
      </c>
    </row>
    <row r="404" spans="1:9" hidden="1" x14ac:dyDescent="0.25">
      <c r="A404" s="3">
        <v>402</v>
      </c>
      <c r="B404" s="41" t="s">
        <v>1824</v>
      </c>
      <c r="C404" s="39" t="s">
        <v>343</v>
      </c>
      <c r="D404" s="39" t="s">
        <v>135</v>
      </c>
      <c r="E404" s="41" t="s">
        <v>52</v>
      </c>
      <c r="F404" s="39" t="s">
        <v>1825</v>
      </c>
      <c r="G404" s="41" t="s">
        <v>1822</v>
      </c>
      <c r="H404" s="41" t="s">
        <v>1746</v>
      </c>
    </row>
    <row r="405" spans="1:9" hidden="1" x14ac:dyDescent="0.25">
      <c r="A405" s="3">
        <v>403</v>
      </c>
      <c r="B405" s="41" t="s">
        <v>1589</v>
      </c>
      <c r="C405" s="39" t="s">
        <v>1590</v>
      </c>
      <c r="D405" s="39" t="s">
        <v>1591</v>
      </c>
      <c r="E405" s="41" t="s">
        <v>130</v>
      </c>
      <c r="F405" s="39" t="s">
        <v>600</v>
      </c>
      <c r="G405" s="41" t="s">
        <v>1583</v>
      </c>
      <c r="H405" s="41" t="s">
        <v>1583</v>
      </c>
    </row>
    <row r="406" spans="1:9" hidden="1" x14ac:dyDescent="0.25">
      <c r="A406" s="3">
        <v>404</v>
      </c>
      <c r="B406" s="41" t="s">
        <v>1615</v>
      </c>
      <c r="C406" s="39" t="s">
        <v>1616</v>
      </c>
      <c r="D406" s="39" t="s">
        <v>1617</v>
      </c>
      <c r="E406" s="41" t="s">
        <v>100</v>
      </c>
      <c r="F406" s="39" t="s">
        <v>419</v>
      </c>
      <c r="G406" s="41" t="s">
        <v>1618</v>
      </c>
      <c r="H406" s="41" t="s">
        <v>1583</v>
      </c>
      <c r="I406" s="39"/>
    </row>
    <row r="407" spans="1:9" hidden="1" x14ac:dyDescent="0.25">
      <c r="A407" s="3">
        <v>405</v>
      </c>
      <c r="B407" s="41" t="s">
        <v>1626</v>
      </c>
      <c r="C407" s="39" t="s">
        <v>1627</v>
      </c>
      <c r="D407" s="39" t="s">
        <v>625</v>
      </c>
      <c r="E407" s="41" t="s">
        <v>14</v>
      </c>
      <c r="F407" s="39" t="s">
        <v>783</v>
      </c>
      <c r="G407" s="41" t="s">
        <v>1628</v>
      </c>
      <c r="H407" s="41" t="s">
        <v>1596</v>
      </c>
      <c r="I407" s="39"/>
    </row>
    <row r="408" spans="1:9" hidden="1" x14ac:dyDescent="0.25">
      <c r="A408" s="3">
        <v>406</v>
      </c>
      <c r="B408" s="41" t="s">
        <v>1660</v>
      </c>
      <c r="C408" s="39" t="s">
        <v>1661</v>
      </c>
      <c r="D408" s="39" t="s">
        <v>450</v>
      </c>
      <c r="E408" s="41" t="s">
        <v>100</v>
      </c>
      <c r="F408" s="39" t="s">
        <v>64</v>
      </c>
      <c r="G408" s="41" t="s">
        <v>1662</v>
      </c>
      <c r="H408" s="41" t="s">
        <v>1596</v>
      </c>
    </row>
    <row r="409" spans="1:9" hidden="1" x14ac:dyDescent="0.25">
      <c r="A409" s="3">
        <v>407</v>
      </c>
      <c r="B409" s="41" t="s">
        <v>1623</v>
      </c>
      <c r="C409" s="39" t="s">
        <v>1624</v>
      </c>
      <c r="D409" s="39" t="s">
        <v>1450</v>
      </c>
      <c r="E409" s="41" t="s">
        <v>14</v>
      </c>
      <c r="F409" s="39" t="s">
        <v>783</v>
      </c>
      <c r="G409" s="41" t="s">
        <v>1621</v>
      </c>
      <c r="H409" s="41" t="s">
        <v>1625</v>
      </c>
      <c r="I409" s="39"/>
    </row>
    <row r="410" spans="1:9" hidden="1" x14ac:dyDescent="0.25">
      <c r="A410" s="3">
        <v>408</v>
      </c>
      <c r="B410" s="41" t="s">
        <v>1677</v>
      </c>
      <c r="C410" s="39" t="s">
        <v>1678</v>
      </c>
      <c r="D410" s="39" t="s">
        <v>1235</v>
      </c>
      <c r="E410" s="41" t="s">
        <v>89</v>
      </c>
      <c r="F410" s="39" t="s">
        <v>58</v>
      </c>
      <c r="G410" s="41" t="s">
        <v>1679</v>
      </c>
      <c r="H410" s="41" t="s">
        <v>1625</v>
      </c>
    </row>
    <row r="411" spans="1:9" hidden="1" x14ac:dyDescent="0.25">
      <c r="A411" s="3">
        <v>409</v>
      </c>
      <c r="B411" s="41" t="s">
        <v>1646</v>
      </c>
      <c r="C411" s="39" t="s">
        <v>1647</v>
      </c>
      <c r="D411" s="39" t="s">
        <v>426</v>
      </c>
      <c r="E411" s="41" t="s">
        <v>35</v>
      </c>
      <c r="F411" s="39" t="s">
        <v>1648</v>
      </c>
      <c r="G411" s="41" t="s">
        <v>1645</v>
      </c>
      <c r="H411" s="41" t="s">
        <v>1649</v>
      </c>
      <c r="I411" s="39"/>
    </row>
    <row r="412" spans="1:9" hidden="1" x14ac:dyDescent="0.25">
      <c r="A412" s="3">
        <v>410</v>
      </c>
      <c r="B412" s="41" t="s">
        <v>1758</v>
      </c>
      <c r="C412" s="39" t="s">
        <v>1759</v>
      </c>
      <c r="D412" s="39" t="s">
        <v>219</v>
      </c>
      <c r="E412" s="41" t="s">
        <v>52</v>
      </c>
      <c r="F412" s="39" t="s">
        <v>1760</v>
      </c>
      <c r="G412" s="41" t="s">
        <v>1761</v>
      </c>
      <c r="H412" s="41" t="s">
        <v>1649</v>
      </c>
    </row>
    <row r="413" spans="1:9" hidden="1" x14ac:dyDescent="0.25">
      <c r="A413" s="3">
        <v>411</v>
      </c>
      <c r="B413" s="41" t="s">
        <v>1682</v>
      </c>
      <c r="C413" s="39" t="s">
        <v>1683</v>
      </c>
      <c r="D413" s="39" t="s">
        <v>1684</v>
      </c>
      <c r="E413" s="41" t="s">
        <v>130</v>
      </c>
      <c r="F413" s="39" t="s">
        <v>1214</v>
      </c>
      <c r="G413" s="41" t="s">
        <v>1681</v>
      </c>
      <c r="H413" s="41" t="s">
        <v>1607</v>
      </c>
    </row>
    <row r="414" spans="1:9" hidden="1" x14ac:dyDescent="0.25">
      <c r="A414" s="3">
        <v>412</v>
      </c>
      <c r="B414" s="41" t="s">
        <v>1766</v>
      </c>
      <c r="C414" s="39" t="s">
        <v>1767</v>
      </c>
      <c r="D414" s="39" t="s">
        <v>123</v>
      </c>
      <c r="E414" s="41" t="s">
        <v>89</v>
      </c>
      <c r="F414" s="39" t="s">
        <v>829</v>
      </c>
      <c r="G414" s="41" t="s">
        <v>1768</v>
      </c>
      <c r="H414" s="41" t="s">
        <v>1607</v>
      </c>
    </row>
    <row r="415" spans="1:9" hidden="1" x14ac:dyDescent="0.25">
      <c r="A415" s="3">
        <v>413</v>
      </c>
      <c r="B415" s="41" t="s">
        <v>1769</v>
      </c>
      <c r="C415" s="39" t="s">
        <v>1770</v>
      </c>
      <c r="D415" s="39" t="s">
        <v>252</v>
      </c>
      <c r="E415" s="41" t="s">
        <v>14</v>
      </c>
      <c r="F415" s="39" t="s">
        <v>1771</v>
      </c>
      <c r="G415" s="41" t="s">
        <v>1772</v>
      </c>
      <c r="H415" s="41" t="s">
        <v>1773</v>
      </c>
    </row>
    <row r="416" spans="1:9" hidden="1" x14ac:dyDescent="0.25">
      <c r="A416" s="3">
        <v>414</v>
      </c>
      <c r="B416" s="41" t="s">
        <v>1812</v>
      </c>
      <c r="C416" s="39" t="s">
        <v>1813</v>
      </c>
      <c r="D416" s="39" t="s">
        <v>219</v>
      </c>
      <c r="E416" s="41" t="s">
        <v>89</v>
      </c>
      <c r="F416" s="39" t="s">
        <v>1814</v>
      </c>
      <c r="G416" s="41" t="s">
        <v>1811</v>
      </c>
      <c r="H416" s="41" t="s">
        <v>1773</v>
      </c>
    </row>
    <row r="417" spans="1:9" hidden="1" x14ac:dyDescent="0.25">
      <c r="A417" s="3">
        <v>415</v>
      </c>
      <c r="B417" s="41" t="s">
        <v>1815</v>
      </c>
      <c r="C417" s="39" t="s">
        <v>1816</v>
      </c>
      <c r="D417" s="39" t="s">
        <v>1817</v>
      </c>
      <c r="E417" s="41" t="s">
        <v>35</v>
      </c>
      <c r="F417" s="39" t="s">
        <v>1814</v>
      </c>
      <c r="G417" s="41" t="s">
        <v>1811</v>
      </c>
      <c r="H417" s="41" t="s">
        <v>1818</v>
      </c>
    </row>
    <row r="418" spans="1:9" hidden="1" x14ac:dyDescent="0.25">
      <c r="A418" s="3">
        <v>416</v>
      </c>
      <c r="B418" s="41" t="s">
        <v>1638</v>
      </c>
      <c r="C418" s="39" t="s">
        <v>1639</v>
      </c>
      <c r="D418" s="39" t="s">
        <v>1235</v>
      </c>
      <c r="E418" s="41" t="s">
        <v>130</v>
      </c>
      <c r="F418" s="39" t="s">
        <v>79</v>
      </c>
      <c r="G418" s="41" t="s">
        <v>1640</v>
      </c>
      <c r="H418" s="41" t="s">
        <v>1641</v>
      </c>
      <c r="I418" s="39"/>
    </row>
    <row r="419" spans="1:9" hidden="1" x14ac:dyDescent="0.25">
      <c r="A419" s="3">
        <v>417</v>
      </c>
      <c r="B419" s="41" t="s">
        <v>1690</v>
      </c>
      <c r="C419" s="39" t="s">
        <v>1691</v>
      </c>
      <c r="D419" s="39" t="s">
        <v>303</v>
      </c>
      <c r="E419" s="41" t="s">
        <v>52</v>
      </c>
      <c r="F419" s="39" t="s">
        <v>58</v>
      </c>
      <c r="G419" s="41" t="s">
        <v>1692</v>
      </c>
      <c r="H419" s="41" t="s">
        <v>1693</v>
      </c>
    </row>
    <row r="420" spans="1:9" hidden="1" x14ac:dyDescent="0.25">
      <c r="A420" s="3">
        <v>418</v>
      </c>
      <c r="B420" s="41" t="s">
        <v>1793</v>
      </c>
      <c r="C420" s="39" t="s">
        <v>1794</v>
      </c>
      <c r="D420" s="39" t="s">
        <v>1274</v>
      </c>
      <c r="E420" s="41" t="s">
        <v>89</v>
      </c>
      <c r="F420" s="39" t="s">
        <v>1795</v>
      </c>
      <c r="G420" s="41" t="s">
        <v>1796</v>
      </c>
      <c r="H420" s="41" t="s">
        <v>1693</v>
      </c>
    </row>
    <row r="421" spans="1:9" hidden="1" x14ac:dyDescent="0.25">
      <c r="A421" s="3">
        <v>419</v>
      </c>
      <c r="B421" s="41" t="s">
        <v>1619</v>
      </c>
      <c r="C421" s="39" t="s">
        <v>1620</v>
      </c>
      <c r="D421" s="39" t="s">
        <v>1274</v>
      </c>
      <c r="E421" s="41" t="s">
        <v>14</v>
      </c>
      <c r="F421" s="39" t="s">
        <v>64</v>
      </c>
      <c r="G421" s="41" t="s">
        <v>1621</v>
      </c>
      <c r="H421" s="41" t="s">
        <v>1622</v>
      </c>
      <c r="I421" s="39"/>
    </row>
    <row r="422" spans="1:9" hidden="1" x14ac:dyDescent="0.25">
      <c r="A422" s="3">
        <v>420</v>
      </c>
      <c r="B422" s="41" t="s">
        <v>1780</v>
      </c>
      <c r="C422" s="39" t="s">
        <v>1781</v>
      </c>
      <c r="D422" s="39" t="s">
        <v>78</v>
      </c>
      <c r="E422" s="41" t="s">
        <v>14</v>
      </c>
      <c r="F422" s="39" t="s">
        <v>1760</v>
      </c>
      <c r="G422" s="41" t="s">
        <v>1778</v>
      </c>
      <c r="H422" s="41" t="s">
        <v>1782</v>
      </c>
    </row>
    <row r="423" spans="1:9" hidden="1" x14ac:dyDescent="0.25">
      <c r="A423" s="3">
        <v>421</v>
      </c>
      <c r="B423" s="41" t="s">
        <v>1665</v>
      </c>
      <c r="C423" s="39" t="s">
        <v>1666</v>
      </c>
      <c r="D423" s="39" t="s">
        <v>78</v>
      </c>
      <c r="E423" s="41" t="s">
        <v>100</v>
      </c>
      <c r="F423" s="39" t="s">
        <v>84</v>
      </c>
      <c r="G423" s="41" t="s">
        <v>1667</v>
      </c>
      <c r="H423" s="41" t="s">
        <v>1621</v>
      </c>
    </row>
    <row r="424" spans="1:9" hidden="1" x14ac:dyDescent="0.25">
      <c r="A424" s="3">
        <v>422</v>
      </c>
      <c r="B424" s="41" t="s">
        <v>1718</v>
      </c>
      <c r="C424" s="39" t="s">
        <v>1719</v>
      </c>
      <c r="D424" s="39" t="s">
        <v>1720</v>
      </c>
      <c r="E424" s="41" t="s">
        <v>89</v>
      </c>
      <c r="F424" s="39" t="s">
        <v>684</v>
      </c>
      <c r="G424" s="41" t="s">
        <v>1717</v>
      </c>
      <c r="H424" s="41" t="s">
        <v>1633</v>
      </c>
    </row>
    <row r="425" spans="1:9" hidden="1" x14ac:dyDescent="0.25">
      <c r="A425" s="3">
        <v>423</v>
      </c>
      <c r="B425" s="41" t="s">
        <v>1857</v>
      </c>
      <c r="C425" s="39" t="s">
        <v>1858</v>
      </c>
      <c r="D425" s="39" t="s">
        <v>1859</v>
      </c>
      <c r="E425" s="41" t="s">
        <v>100</v>
      </c>
      <c r="F425" s="39" t="s">
        <v>1860</v>
      </c>
      <c r="G425" s="41" t="s">
        <v>1861</v>
      </c>
      <c r="H425" s="41" t="s">
        <v>1645</v>
      </c>
    </row>
    <row r="426" spans="1:9" hidden="1" x14ac:dyDescent="0.25">
      <c r="A426" s="3">
        <v>424</v>
      </c>
      <c r="B426" s="41" t="s">
        <v>1699</v>
      </c>
      <c r="C426" s="39" t="s">
        <v>1700</v>
      </c>
      <c r="D426" s="39" t="s">
        <v>78</v>
      </c>
      <c r="E426" s="41" t="s">
        <v>35</v>
      </c>
      <c r="F426" s="39" t="s">
        <v>64</v>
      </c>
      <c r="G426" s="41" t="s">
        <v>1701</v>
      </c>
      <c r="H426" s="41" t="s">
        <v>1702</v>
      </c>
    </row>
    <row r="427" spans="1:9" hidden="1" x14ac:dyDescent="0.25">
      <c r="A427" s="3">
        <v>425</v>
      </c>
      <c r="B427" s="41" t="s">
        <v>1754</v>
      </c>
      <c r="C427" s="39" t="s">
        <v>1755</v>
      </c>
      <c r="D427" s="39" t="s">
        <v>1756</v>
      </c>
      <c r="E427" s="41" t="s">
        <v>100</v>
      </c>
      <c r="F427" s="39" t="s">
        <v>413</v>
      </c>
      <c r="G427" s="41" t="s">
        <v>1757</v>
      </c>
      <c r="H427" s="41" t="s">
        <v>1702</v>
      </c>
    </row>
    <row r="428" spans="1:9" hidden="1" x14ac:dyDescent="0.25">
      <c r="A428" s="3">
        <v>426</v>
      </c>
      <c r="B428" s="41" t="s">
        <v>1721</v>
      </c>
      <c r="C428" s="39" t="s">
        <v>1722</v>
      </c>
      <c r="D428" s="39" t="s">
        <v>229</v>
      </c>
      <c r="E428" s="41" t="s">
        <v>89</v>
      </c>
      <c r="F428" s="39" t="s">
        <v>1723</v>
      </c>
      <c r="G428" s="41" t="s">
        <v>1724</v>
      </c>
      <c r="H428" s="41" t="s">
        <v>1725</v>
      </c>
    </row>
    <row r="429" spans="1:9" hidden="1" x14ac:dyDescent="0.25">
      <c r="A429" s="3">
        <v>427</v>
      </c>
      <c r="B429" s="41" t="s">
        <v>1809</v>
      </c>
      <c r="C429" s="39" t="s">
        <v>1810</v>
      </c>
      <c r="D429" s="39" t="s">
        <v>248</v>
      </c>
      <c r="E429" s="41" t="s">
        <v>634</v>
      </c>
      <c r="F429" s="39" t="s">
        <v>64</v>
      </c>
      <c r="G429" s="41" t="s">
        <v>1811</v>
      </c>
      <c r="H429" s="41" t="s">
        <v>1659</v>
      </c>
    </row>
    <row r="430" spans="1:9" hidden="1" x14ac:dyDescent="0.25">
      <c r="A430" s="3">
        <v>428</v>
      </c>
      <c r="B430" s="41" t="s">
        <v>1663</v>
      </c>
      <c r="C430" s="39" t="s">
        <v>1664</v>
      </c>
      <c r="D430" s="39" t="s">
        <v>1274</v>
      </c>
      <c r="E430" s="41" t="s">
        <v>100</v>
      </c>
      <c r="F430" s="39" t="s">
        <v>886</v>
      </c>
      <c r="G430" s="41" t="s">
        <v>1662</v>
      </c>
      <c r="H430" s="41" t="s">
        <v>1662</v>
      </c>
    </row>
    <row r="431" spans="1:9" hidden="1" x14ac:dyDescent="0.25">
      <c r="A431" s="3">
        <v>429</v>
      </c>
      <c r="B431" s="41" t="s">
        <v>1687</v>
      </c>
      <c r="C431" s="39" t="s">
        <v>386</v>
      </c>
      <c r="D431" s="39" t="s">
        <v>739</v>
      </c>
      <c r="E431" s="41" t="s">
        <v>14</v>
      </c>
      <c r="F431" s="39" t="s">
        <v>64</v>
      </c>
      <c r="G431" s="41" t="s">
        <v>1688</v>
      </c>
      <c r="H431" s="41" t="s">
        <v>1689</v>
      </c>
    </row>
    <row r="432" spans="1:9" hidden="1" x14ac:dyDescent="0.25">
      <c r="A432" s="3">
        <v>430</v>
      </c>
      <c r="B432" s="41" t="s">
        <v>1841</v>
      </c>
      <c r="C432" s="39" t="s">
        <v>1842</v>
      </c>
      <c r="D432" s="39" t="s">
        <v>294</v>
      </c>
      <c r="E432" s="41" t="s">
        <v>100</v>
      </c>
      <c r="F432" s="39" t="s">
        <v>214</v>
      </c>
      <c r="G432" s="41" t="s">
        <v>1837</v>
      </c>
      <c r="H432" s="41" t="s">
        <v>1667</v>
      </c>
    </row>
    <row r="433" spans="1:8" hidden="1" x14ac:dyDescent="0.25">
      <c r="A433" s="3">
        <v>431</v>
      </c>
      <c r="B433" s="41" t="s">
        <v>1819</v>
      </c>
      <c r="C433" s="39" t="s">
        <v>1820</v>
      </c>
      <c r="D433" s="39" t="s">
        <v>219</v>
      </c>
      <c r="E433" s="41" t="s">
        <v>100</v>
      </c>
      <c r="F433" s="39" t="s">
        <v>1821</v>
      </c>
      <c r="G433" s="41" t="s">
        <v>1822</v>
      </c>
      <c r="H433" s="41" t="s">
        <v>1823</v>
      </c>
    </row>
    <row r="434" spans="1:8" hidden="1" x14ac:dyDescent="0.25">
      <c r="A434" s="3">
        <v>432</v>
      </c>
      <c r="B434" s="41" t="s">
        <v>1732</v>
      </c>
      <c r="C434" s="39" t="s">
        <v>1733</v>
      </c>
      <c r="D434" s="39" t="s">
        <v>719</v>
      </c>
      <c r="E434" s="41" t="s">
        <v>634</v>
      </c>
      <c r="F434" s="39" t="s">
        <v>1214</v>
      </c>
      <c r="G434" s="41" t="s">
        <v>1734</v>
      </c>
      <c r="H434" s="41" t="s">
        <v>1735</v>
      </c>
    </row>
    <row r="435" spans="1:8" hidden="1" x14ac:dyDescent="0.25">
      <c r="A435" s="3">
        <v>433</v>
      </c>
      <c r="B435" s="41" t="s">
        <v>1783</v>
      </c>
      <c r="C435" s="39" t="s">
        <v>1048</v>
      </c>
      <c r="D435" s="39" t="s">
        <v>1784</v>
      </c>
      <c r="E435" s="41" t="s">
        <v>177</v>
      </c>
      <c r="F435" s="39" t="s">
        <v>1785</v>
      </c>
      <c r="G435" s="41" t="s">
        <v>1786</v>
      </c>
      <c r="H435" s="41" t="s">
        <v>1735</v>
      </c>
    </row>
    <row r="436" spans="1:8" hidden="1" x14ac:dyDescent="0.25">
      <c r="A436" s="3">
        <v>434</v>
      </c>
      <c r="B436" s="41" t="s">
        <v>1715</v>
      </c>
      <c r="C436" s="39" t="s">
        <v>1716</v>
      </c>
      <c r="D436" s="39" t="s">
        <v>1261</v>
      </c>
      <c r="E436" s="41" t="s">
        <v>89</v>
      </c>
      <c r="F436" s="39" t="s">
        <v>147</v>
      </c>
      <c r="G436" s="41" t="s">
        <v>1717</v>
      </c>
      <c r="H436" s="41" t="s">
        <v>1670</v>
      </c>
    </row>
    <row r="437" spans="1:8" hidden="1" x14ac:dyDescent="0.25">
      <c r="A437" s="3">
        <v>435</v>
      </c>
      <c r="B437" s="41" t="s">
        <v>1739</v>
      </c>
      <c r="C437" s="39" t="s">
        <v>1740</v>
      </c>
      <c r="D437" s="39" t="s">
        <v>387</v>
      </c>
      <c r="E437" s="41" t="s">
        <v>130</v>
      </c>
      <c r="F437" s="39" t="s">
        <v>279</v>
      </c>
      <c r="G437" s="41" t="s">
        <v>1741</v>
      </c>
      <c r="H437" s="41" t="s">
        <v>1670</v>
      </c>
    </row>
    <row r="438" spans="1:8" hidden="1" x14ac:dyDescent="0.25">
      <c r="A438" s="3">
        <v>436</v>
      </c>
      <c r="B438" s="41" t="s">
        <v>1747</v>
      </c>
      <c r="C438" s="39" t="s">
        <v>1748</v>
      </c>
      <c r="D438" s="39" t="s">
        <v>51</v>
      </c>
      <c r="E438" s="41" t="s">
        <v>100</v>
      </c>
      <c r="F438" s="39" t="s">
        <v>58</v>
      </c>
      <c r="G438" s="41" t="s">
        <v>1749</v>
      </c>
      <c r="H438" s="41" t="s">
        <v>1670</v>
      </c>
    </row>
    <row r="439" spans="1:8" hidden="1" x14ac:dyDescent="0.25">
      <c r="A439" s="3">
        <v>437</v>
      </c>
      <c r="B439" s="41" t="s">
        <v>1680</v>
      </c>
      <c r="C439" s="39" t="s">
        <v>567</v>
      </c>
      <c r="D439" s="39" t="s">
        <v>782</v>
      </c>
      <c r="E439" s="41" t="s">
        <v>634</v>
      </c>
      <c r="F439" s="39" t="s">
        <v>527</v>
      </c>
      <c r="G439" s="41" t="s">
        <v>1681</v>
      </c>
      <c r="H439" s="41" t="s">
        <v>1679</v>
      </c>
    </row>
    <row r="440" spans="1:8" hidden="1" x14ac:dyDescent="0.25">
      <c r="A440" s="3">
        <v>438</v>
      </c>
      <c r="B440" s="41" t="s">
        <v>1917</v>
      </c>
      <c r="C440" s="39" t="s">
        <v>1126</v>
      </c>
      <c r="D440" s="39" t="s">
        <v>691</v>
      </c>
      <c r="E440" s="41" t="s">
        <v>634</v>
      </c>
      <c r="F440" s="39" t="s">
        <v>1127</v>
      </c>
      <c r="G440" s="41" t="s">
        <v>1918</v>
      </c>
      <c r="H440" s="41" t="s">
        <v>1919</v>
      </c>
    </row>
    <row r="441" spans="1:8" hidden="1" x14ac:dyDescent="0.25">
      <c r="A441" s="3">
        <v>439</v>
      </c>
      <c r="B441" s="41" t="s">
        <v>1730</v>
      </c>
      <c r="C441" s="39" t="s">
        <v>1731</v>
      </c>
      <c r="D441" s="39" t="s">
        <v>78</v>
      </c>
      <c r="E441" s="41" t="s">
        <v>100</v>
      </c>
      <c r="F441" s="39" t="s">
        <v>486</v>
      </c>
      <c r="G441" s="41" t="s">
        <v>1728</v>
      </c>
      <c r="H441" s="41" t="s">
        <v>1681</v>
      </c>
    </row>
    <row r="442" spans="1:8" hidden="1" x14ac:dyDescent="0.25">
      <c r="A442" s="3">
        <v>440</v>
      </c>
      <c r="B442" s="41" t="s">
        <v>1703</v>
      </c>
      <c r="C442" s="39" t="s">
        <v>1704</v>
      </c>
      <c r="D442" s="39" t="s">
        <v>123</v>
      </c>
      <c r="E442" s="41" t="s">
        <v>100</v>
      </c>
      <c r="F442" s="39" t="s">
        <v>1705</v>
      </c>
      <c r="G442" s="41" t="s">
        <v>1706</v>
      </c>
      <c r="H442" s="41" t="s">
        <v>1697</v>
      </c>
    </row>
    <row r="443" spans="1:8" hidden="1" x14ac:dyDescent="0.25">
      <c r="A443" s="3">
        <v>441</v>
      </c>
      <c r="B443" s="41" t="s">
        <v>1736</v>
      </c>
      <c r="C443" s="39" t="s">
        <v>1737</v>
      </c>
      <c r="D443" s="39" t="s">
        <v>1235</v>
      </c>
      <c r="E443" s="41" t="s">
        <v>14</v>
      </c>
      <c r="F443" s="39" t="s">
        <v>268</v>
      </c>
      <c r="G443" s="41" t="s">
        <v>1738</v>
      </c>
      <c r="H443" s="41" t="s">
        <v>1701</v>
      </c>
    </row>
    <row r="444" spans="1:8" hidden="1" x14ac:dyDescent="0.25">
      <c r="A444" s="3">
        <v>442</v>
      </c>
      <c r="B444" s="41" t="s">
        <v>1802</v>
      </c>
      <c r="C444" s="39" t="s">
        <v>1803</v>
      </c>
      <c r="D444" s="39" t="s">
        <v>1804</v>
      </c>
      <c r="E444" s="41" t="s">
        <v>634</v>
      </c>
      <c r="F444" s="39" t="s">
        <v>1805</v>
      </c>
      <c r="G444" s="41" t="s">
        <v>1800</v>
      </c>
      <c r="H444" s="41" t="s">
        <v>1806</v>
      </c>
    </row>
    <row r="445" spans="1:8" hidden="1" x14ac:dyDescent="0.25">
      <c r="A445" s="3">
        <v>443</v>
      </c>
      <c r="B445" s="41" t="s">
        <v>1807</v>
      </c>
      <c r="C445" s="39" t="s">
        <v>1808</v>
      </c>
      <c r="D445" s="39" t="s">
        <v>78</v>
      </c>
      <c r="E445" s="41" t="s">
        <v>100</v>
      </c>
      <c r="F445" s="39" t="s">
        <v>1805</v>
      </c>
      <c r="G445" s="41" t="s">
        <v>1800</v>
      </c>
      <c r="H445" s="41" t="s">
        <v>1806</v>
      </c>
    </row>
    <row r="446" spans="1:8" hidden="1" x14ac:dyDescent="0.25">
      <c r="A446" s="3">
        <v>444</v>
      </c>
      <c r="B446" s="41" t="s">
        <v>1711</v>
      </c>
      <c r="C446" s="39" t="s">
        <v>1712</v>
      </c>
      <c r="D446" s="39" t="s">
        <v>1713</v>
      </c>
      <c r="E446" s="41" t="s">
        <v>661</v>
      </c>
      <c r="F446" s="39" t="s">
        <v>1714</v>
      </c>
      <c r="G446" s="41" t="s">
        <v>1706</v>
      </c>
      <c r="H446" s="41" t="s">
        <v>1706</v>
      </c>
    </row>
    <row r="447" spans="1:8" hidden="1" x14ac:dyDescent="0.25">
      <c r="A447" s="3">
        <v>445</v>
      </c>
      <c r="B447" s="41" t="s">
        <v>1726</v>
      </c>
      <c r="C447" s="39" t="s">
        <v>1727</v>
      </c>
      <c r="D447" s="39" t="s">
        <v>83</v>
      </c>
      <c r="E447" s="41" t="s">
        <v>130</v>
      </c>
      <c r="F447" s="39" t="s">
        <v>244</v>
      </c>
      <c r="G447" s="41" t="s">
        <v>1728</v>
      </c>
      <c r="H447" s="41" t="s">
        <v>1729</v>
      </c>
    </row>
    <row r="448" spans="1:8" hidden="1" x14ac:dyDescent="0.25">
      <c r="A448" s="3">
        <v>446</v>
      </c>
      <c r="B448" s="41" t="s">
        <v>1843</v>
      </c>
      <c r="C448" s="39" t="s">
        <v>1844</v>
      </c>
      <c r="D448" s="39" t="s">
        <v>387</v>
      </c>
      <c r="E448" s="41" t="s">
        <v>52</v>
      </c>
      <c r="F448" s="39" t="s">
        <v>486</v>
      </c>
      <c r="G448" s="41" t="s">
        <v>1845</v>
      </c>
      <c r="H448" s="41" t="s">
        <v>1728</v>
      </c>
    </row>
    <row r="449" spans="1:9" hidden="1" x14ac:dyDescent="0.25">
      <c r="A449" s="3">
        <v>447</v>
      </c>
      <c r="B449" s="41" t="s">
        <v>1762</v>
      </c>
      <c r="C449" s="39" t="s">
        <v>1763</v>
      </c>
      <c r="D449" s="39" t="s">
        <v>123</v>
      </c>
      <c r="E449" s="41" t="s">
        <v>634</v>
      </c>
      <c r="F449" s="39" t="s">
        <v>1764</v>
      </c>
      <c r="G449" s="41" t="s">
        <v>1765</v>
      </c>
      <c r="H449" s="41" t="s">
        <v>1741</v>
      </c>
    </row>
    <row r="450" spans="1:9" hidden="1" x14ac:dyDescent="0.25">
      <c r="A450" s="3">
        <v>448</v>
      </c>
      <c r="B450" s="41" t="s">
        <v>1750</v>
      </c>
      <c r="C450" s="39" t="s">
        <v>1751</v>
      </c>
      <c r="D450" s="39" t="s">
        <v>1752</v>
      </c>
      <c r="E450" s="41" t="s">
        <v>100</v>
      </c>
      <c r="F450" s="39" t="s">
        <v>369</v>
      </c>
      <c r="G450" s="41" t="s">
        <v>1753</v>
      </c>
      <c r="H450" s="41" t="s">
        <v>1745</v>
      </c>
    </row>
    <row r="451" spans="1:9" hidden="1" x14ac:dyDescent="0.25">
      <c r="A451" s="3">
        <v>449</v>
      </c>
      <c r="B451" s="41" t="s">
        <v>1787</v>
      </c>
      <c r="C451" s="39" t="s">
        <v>1788</v>
      </c>
      <c r="D451" s="39" t="s">
        <v>374</v>
      </c>
      <c r="E451" s="41" t="s">
        <v>89</v>
      </c>
      <c r="F451" s="39" t="s">
        <v>611</v>
      </c>
      <c r="G451" s="41" t="s">
        <v>1789</v>
      </c>
      <c r="H451" s="41" t="s">
        <v>1757</v>
      </c>
    </row>
    <row r="452" spans="1:9" hidden="1" x14ac:dyDescent="0.25">
      <c r="A452" s="3">
        <v>450</v>
      </c>
      <c r="B452" s="41" t="s">
        <v>1829</v>
      </c>
      <c r="C452" s="39" t="s">
        <v>1830</v>
      </c>
      <c r="D452" s="39" t="s">
        <v>1235</v>
      </c>
      <c r="E452" s="41" t="s">
        <v>14</v>
      </c>
      <c r="F452" s="39" t="s">
        <v>106</v>
      </c>
      <c r="G452" s="41" t="s">
        <v>1831</v>
      </c>
      <c r="H452" s="41" t="s">
        <v>1832</v>
      </c>
    </row>
    <row r="453" spans="1:9" hidden="1" x14ac:dyDescent="0.25">
      <c r="A453" s="3">
        <v>451</v>
      </c>
      <c r="B453" s="41" t="s">
        <v>1987</v>
      </c>
      <c r="C453" s="39" t="s">
        <v>1988</v>
      </c>
      <c r="D453" s="39" t="s">
        <v>135</v>
      </c>
      <c r="E453" s="41" t="s">
        <v>89</v>
      </c>
      <c r="F453" s="39" t="s">
        <v>1989</v>
      </c>
      <c r="G453" s="41" t="s">
        <v>1990</v>
      </c>
      <c r="H453" s="41" t="s">
        <v>1832</v>
      </c>
    </row>
    <row r="454" spans="1:9" hidden="1" x14ac:dyDescent="0.25">
      <c r="A454" s="3">
        <v>452</v>
      </c>
      <c r="B454" s="41" t="s">
        <v>1920</v>
      </c>
      <c r="C454" s="39" t="s">
        <v>1921</v>
      </c>
      <c r="D454" s="39" t="s">
        <v>229</v>
      </c>
      <c r="E454" s="41" t="s">
        <v>14</v>
      </c>
      <c r="F454" s="39" t="s">
        <v>1709</v>
      </c>
      <c r="G454" s="41" t="s">
        <v>1922</v>
      </c>
      <c r="H454" s="41" t="s">
        <v>1923</v>
      </c>
    </row>
    <row r="455" spans="1:9" hidden="1" x14ac:dyDescent="0.25">
      <c r="A455" s="3">
        <v>453</v>
      </c>
      <c r="B455" s="41" t="s">
        <v>1797</v>
      </c>
      <c r="C455" s="39" t="s">
        <v>1798</v>
      </c>
      <c r="D455" s="39" t="s">
        <v>1799</v>
      </c>
      <c r="E455" s="41" t="s">
        <v>278</v>
      </c>
      <c r="F455" s="39" t="s">
        <v>611</v>
      </c>
      <c r="G455" s="41" t="s">
        <v>1800</v>
      </c>
      <c r="H455" s="41" t="s">
        <v>1801</v>
      </c>
    </row>
    <row r="456" spans="1:9" hidden="1" x14ac:dyDescent="0.25">
      <c r="A456" s="3">
        <v>454</v>
      </c>
      <c r="B456" s="41" t="s">
        <v>1776</v>
      </c>
      <c r="C456" s="39" t="s">
        <v>1777</v>
      </c>
      <c r="D456" s="39" t="s">
        <v>78</v>
      </c>
      <c r="E456" s="41" t="s">
        <v>35</v>
      </c>
      <c r="F456" s="39" t="s">
        <v>58</v>
      </c>
      <c r="G456" s="41" t="s">
        <v>1778</v>
      </c>
      <c r="H456" s="41" t="s">
        <v>1779</v>
      </c>
    </row>
    <row r="457" spans="1:9" hidden="1" x14ac:dyDescent="0.25">
      <c r="A457" s="3">
        <v>455</v>
      </c>
      <c r="B457" s="41" t="s">
        <v>1774</v>
      </c>
      <c r="C457" s="39" t="s">
        <v>1775</v>
      </c>
      <c r="D457" s="39" t="s">
        <v>192</v>
      </c>
      <c r="E457" s="41" t="s">
        <v>35</v>
      </c>
      <c r="F457" s="39" t="s">
        <v>84</v>
      </c>
      <c r="G457" s="41" t="s">
        <v>1772</v>
      </c>
      <c r="H457" s="41" t="s">
        <v>1765</v>
      </c>
    </row>
    <row r="458" spans="1:9" hidden="1" x14ac:dyDescent="0.25">
      <c r="A458" s="3">
        <v>456</v>
      </c>
      <c r="B458" s="41" t="s">
        <v>1924</v>
      </c>
      <c r="C458" s="39" t="s">
        <v>1925</v>
      </c>
      <c r="D458" s="39" t="s">
        <v>192</v>
      </c>
      <c r="E458" s="41" t="s">
        <v>14</v>
      </c>
      <c r="F458" s="39" t="s">
        <v>1926</v>
      </c>
      <c r="G458" s="41" t="s">
        <v>1922</v>
      </c>
      <c r="H458" s="41" t="s">
        <v>1768</v>
      </c>
      <c r="I458" s="39"/>
    </row>
    <row r="459" spans="1:9" hidden="1" x14ac:dyDescent="0.25">
      <c r="A459" s="3">
        <v>457</v>
      </c>
      <c r="B459" s="41" t="s">
        <v>1826</v>
      </c>
      <c r="C459" s="39" t="s">
        <v>1827</v>
      </c>
      <c r="D459" s="39" t="s">
        <v>288</v>
      </c>
      <c r="E459" s="41" t="s">
        <v>634</v>
      </c>
      <c r="F459" s="39" t="s">
        <v>64</v>
      </c>
      <c r="G459" s="41" t="s">
        <v>1828</v>
      </c>
      <c r="H459" s="41" t="s">
        <v>1772</v>
      </c>
    </row>
    <row r="460" spans="1:9" hidden="1" x14ac:dyDescent="0.25">
      <c r="A460" s="3">
        <v>458</v>
      </c>
      <c r="B460" s="41" t="s">
        <v>1873</v>
      </c>
      <c r="C460" s="39" t="s">
        <v>1452</v>
      </c>
      <c r="D460" s="39" t="s">
        <v>1235</v>
      </c>
      <c r="E460" s="41" t="s">
        <v>89</v>
      </c>
      <c r="F460" s="39" t="s">
        <v>1714</v>
      </c>
      <c r="G460" s="41" t="s">
        <v>1874</v>
      </c>
      <c r="H460" s="41" t="s">
        <v>1778</v>
      </c>
    </row>
    <row r="461" spans="1:9" hidden="1" x14ac:dyDescent="0.25">
      <c r="A461" s="3">
        <v>459</v>
      </c>
      <c r="B461" s="41" t="s">
        <v>1913</v>
      </c>
      <c r="C461" s="39" t="s">
        <v>1914</v>
      </c>
      <c r="D461" s="39" t="s">
        <v>1915</v>
      </c>
      <c r="E461" s="41" t="s">
        <v>52</v>
      </c>
      <c r="F461" s="39" t="s">
        <v>1821</v>
      </c>
      <c r="G461" s="41" t="s">
        <v>1916</v>
      </c>
      <c r="H461" s="41" t="s">
        <v>1778</v>
      </c>
    </row>
    <row r="462" spans="1:9" hidden="1" x14ac:dyDescent="0.25">
      <c r="A462" s="3">
        <v>460</v>
      </c>
      <c r="B462" s="41" t="s">
        <v>1885</v>
      </c>
      <c r="C462" s="39" t="s">
        <v>1886</v>
      </c>
      <c r="D462" s="39" t="s">
        <v>1636</v>
      </c>
      <c r="E462" s="41" t="s">
        <v>130</v>
      </c>
      <c r="F462" s="39" t="s">
        <v>793</v>
      </c>
      <c r="G462" s="41" t="s">
        <v>1887</v>
      </c>
      <c r="H462" s="41" t="s">
        <v>1786</v>
      </c>
    </row>
    <row r="463" spans="1:9" hidden="1" x14ac:dyDescent="0.25">
      <c r="A463" s="3">
        <v>461</v>
      </c>
      <c r="B463" s="41" t="s">
        <v>1790</v>
      </c>
      <c r="C463" s="39" t="s">
        <v>1791</v>
      </c>
      <c r="D463" s="39" t="s">
        <v>1235</v>
      </c>
      <c r="E463" s="41" t="s">
        <v>130</v>
      </c>
      <c r="F463" s="39" t="s">
        <v>220</v>
      </c>
      <c r="G463" s="41" t="s">
        <v>1792</v>
      </c>
      <c r="H463" s="41" t="s">
        <v>1792</v>
      </c>
    </row>
    <row r="464" spans="1:9" hidden="1" x14ac:dyDescent="0.25">
      <c r="A464" s="3">
        <v>462</v>
      </c>
      <c r="B464" s="41" t="s">
        <v>1839</v>
      </c>
      <c r="C464" s="39" t="s">
        <v>1840</v>
      </c>
      <c r="D464" s="39" t="s">
        <v>248</v>
      </c>
      <c r="E464" s="41" t="s">
        <v>100</v>
      </c>
      <c r="F464" s="39" t="s">
        <v>84</v>
      </c>
      <c r="G464" s="41" t="s">
        <v>1837</v>
      </c>
      <c r="H464" s="41" t="s">
        <v>1800</v>
      </c>
    </row>
    <row r="465" spans="1:9" hidden="1" x14ac:dyDescent="0.25">
      <c r="A465" s="3">
        <v>463</v>
      </c>
      <c r="B465" s="41" t="s">
        <v>1853</v>
      </c>
      <c r="C465" s="39" t="s">
        <v>1854</v>
      </c>
      <c r="D465" s="39" t="s">
        <v>252</v>
      </c>
      <c r="E465" s="41" t="s">
        <v>89</v>
      </c>
      <c r="F465" s="39" t="s">
        <v>588</v>
      </c>
      <c r="G465" s="41" t="s">
        <v>1855</v>
      </c>
      <c r="H465" s="41" t="s">
        <v>1856</v>
      </c>
    </row>
    <row r="466" spans="1:9" hidden="1" x14ac:dyDescent="0.25">
      <c r="A466" s="3">
        <v>464</v>
      </c>
      <c r="B466" s="41" t="s">
        <v>1833</v>
      </c>
      <c r="C466" s="39" t="s">
        <v>1834</v>
      </c>
      <c r="D466" s="39" t="s">
        <v>1835</v>
      </c>
      <c r="E466" s="41" t="s">
        <v>634</v>
      </c>
      <c r="F466" s="39" t="s">
        <v>1836</v>
      </c>
      <c r="G466" s="41" t="s">
        <v>1837</v>
      </c>
      <c r="H466" s="41" t="s">
        <v>1838</v>
      </c>
    </row>
    <row r="467" spans="1:9" hidden="1" x14ac:dyDescent="0.25">
      <c r="A467" s="3">
        <v>465</v>
      </c>
      <c r="B467" s="41" t="s">
        <v>1907</v>
      </c>
      <c r="C467" s="39" t="s">
        <v>1908</v>
      </c>
      <c r="D467" s="39" t="s">
        <v>83</v>
      </c>
      <c r="E467" s="41" t="s">
        <v>100</v>
      </c>
      <c r="F467" s="39" t="s">
        <v>369</v>
      </c>
      <c r="G467" s="41" t="s">
        <v>1906</v>
      </c>
      <c r="H467" s="41" t="s">
        <v>1909</v>
      </c>
    </row>
    <row r="468" spans="1:9" hidden="1" x14ac:dyDescent="0.25">
      <c r="A468" s="3">
        <v>466</v>
      </c>
      <c r="B468" s="41" t="s">
        <v>1846</v>
      </c>
      <c r="C468" s="39" t="s">
        <v>1847</v>
      </c>
      <c r="D468" s="39" t="s">
        <v>51</v>
      </c>
      <c r="E468" s="41" t="s">
        <v>100</v>
      </c>
      <c r="F468" s="39" t="s">
        <v>58</v>
      </c>
      <c r="G468" s="41" t="s">
        <v>1848</v>
      </c>
      <c r="H468" s="41" t="s">
        <v>1849</v>
      </c>
    </row>
    <row r="469" spans="1:9" hidden="1" x14ac:dyDescent="0.25">
      <c r="A469" s="3">
        <v>467</v>
      </c>
      <c r="B469" s="41" t="s">
        <v>1850</v>
      </c>
      <c r="C469" s="39" t="s">
        <v>624</v>
      </c>
      <c r="D469" s="39" t="s">
        <v>526</v>
      </c>
      <c r="E469" s="41" t="s">
        <v>1851</v>
      </c>
      <c r="F469" s="39" t="s">
        <v>84</v>
      </c>
      <c r="G469" s="41" t="s">
        <v>1852</v>
      </c>
      <c r="H469" s="41" t="s">
        <v>1849</v>
      </c>
    </row>
    <row r="470" spans="1:9" hidden="1" x14ac:dyDescent="0.25">
      <c r="A470" s="3">
        <v>468</v>
      </c>
      <c r="B470" s="41" t="s">
        <v>2065</v>
      </c>
      <c r="C470" s="39" t="s">
        <v>2066</v>
      </c>
      <c r="D470" s="39" t="s">
        <v>1106</v>
      </c>
      <c r="E470" s="41" t="s">
        <v>130</v>
      </c>
      <c r="F470" s="39" t="s">
        <v>283</v>
      </c>
      <c r="G470" s="41" t="s">
        <v>2067</v>
      </c>
      <c r="H470" s="41" t="s">
        <v>1849</v>
      </c>
    </row>
    <row r="471" spans="1:9" hidden="1" x14ac:dyDescent="0.25">
      <c r="A471" s="3">
        <v>469</v>
      </c>
      <c r="B471" s="41" t="s">
        <v>1862</v>
      </c>
      <c r="C471" s="39" t="s">
        <v>1863</v>
      </c>
      <c r="D471" s="39" t="s">
        <v>1864</v>
      </c>
      <c r="E471" s="41" t="s">
        <v>14</v>
      </c>
      <c r="F471" s="39" t="s">
        <v>886</v>
      </c>
      <c r="G471" s="41" t="s">
        <v>1861</v>
      </c>
      <c r="H471" s="41" t="s">
        <v>1828</v>
      </c>
    </row>
    <row r="472" spans="1:9" hidden="1" x14ac:dyDescent="0.25">
      <c r="A472" s="3">
        <v>470</v>
      </c>
      <c r="B472" s="41" t="s">
        <v>1865</v>
      </c>
      <c r="C472" s="39" t="s">
        <v>1866</v>
      </c>
      <c r="D472" s="39" t="s">
        <v>252</v>
      </c>
      <c r="E472" s="41" t="s">
        <v>89</v>
      </c>
      <c r="F472" s="39" t="s">
        <v>1867</v>
      </c>
      <c r="G472" s="41" t="s">
        <v>1868</v>
      </c>
      <c r="H472" s="41" t="s">
        <v>1828</v>
      </c>
    </row>
    <row r="473" spans="1:9" hidden="1" x14ac:dyDescent="0.25">
      <c r="A473" s="3">
        <v>471</v>
      </c>
      <c r="B473" s="41" t="s">
        <v>1902</v>
      </c>
      <c r="C473" s="39" t="s">
        <v>1903</v>
      </c>
      <c r="D473" s="39" t="s">
        <v>426</v>
      </c>
      <c r="E473" s="41" t="s">
        <v>89</v>
      </c>
      <c r="F473" s="39" t="s">
        <v>369</v>
      </c>
      <c r="G473" s="41" t="s">
        <v>1895</v>
      </c>
      <c r="H473" s="41" t="s">
        <v>1828</v>
      </c>
    </row>
    <row r="474" spans="1:9" hidden="1" x14ac:dyDescent="0.25">
      <c r="A474" s="3">
        <v>472</v>
      </c>
      <c r="B474" s="41" t="s">
        <v>1904</v>
      </c>
      <c r="C474" s="39" t="s">
        <v>1905</v>
      </c>
      <c r="D474" s="39" t="s">
        <v>719</v>
      </c>
      <c r="E474" s="41" t="s">
        <v>100</v>
      </c>
      <c r="F474" s="39" t="s">
        <v>369</v>
      </c>
      <c r="G474" s="41" t="s">
        <v>1906</v>
      </c>
      <c r="H474" s="41" t="s">
        <v>1828</v>
      </c>
    </row>
    <row r="475" spans="1:9" hidden="1" x14ac:dyDescent="0.25">
      <c r="A475" s="3">
        <v>473</v>
      </c>
      <c r="B475" s="41" t="s">
        <v>1875</v>
      </c>
      <c r="C475" s="39" t="s">
        <v>1876</v>
      </c>
      <c r="D475" s="39" t="s">
        <v>248</v>
      </c>
      <c r="E475" s="41" t="s">
        <v>89</v>
      </c>
      <c r="F475" s="39" t="s">
        <v>147</v>
      </c>
      <c r="G475" s="41" t="s">
        <v>1877</v>
      </c>
      <c r="H475" s="41" t="s">
        <v>1848</v>
      </c>
    </row>
    <row r="476" spans="1:9" hidden="1" x14ac:dyDescent="0.25">
      <c r="A476" s="3">
        <v>474</v>
      </c>
      <c r="B476" s="41" t="s">
        <v>1882</v>
      </c>
      <c r="C476" s="39" t="s">
        <v>1751</v>
      </c>
      <c r="D476" s="39" t="s">
        <v>412</v>
      </c>
      <c r="E476" s="41" t="s">
        <v>100</v>
      </c>
      <c r="F476" s="39" t="s">
        <v>486</v>
      </c>
      <c r="G476" s="41" t="s">
        <v>1883</v>
      </c>
      <c r="H476" s="41" t="s">
        <v>1884</v>
      </c>
    </row>
    <row r="477" spans="1:9" hidden="1" x14ac:dyDescent="0.25">
      <c r="A477" s="3">
        <v>475</v>
      </c>
      <c r="B477" s="41" t="s">
        <v>2030</v>
      </c>
      <c r="C477" s="39" t="s">
        <v>2031</v>
      </c>
      <c r="D477" s="39" t="s">
        <v>2032</v>
      </c>
      <c r="E477" s="41" t="s">
        <v>89</v>
      </c>
      <c r="F477" s="39" t="s">
        <v>1518</v>
      </c>
      <c r="G477" s="41" t="s">
        <v>2029</v>
      </c>
      <c r="H477" s="41" t="s">
        <v>2033</v>
      </c>
    </row>
    <row r="478" spans="1:9" hidden="1" x14ac:dyDescent="0.25">
      <c r="A478" s="3">
        <v>476</v>
      </c>
      <c r="B478" s="41" t="s">
        <v>1962</v>
      </c>
      <c r="C478" s="39" t="s">
        <v>1963</v>
      </c>
      <c r="D478" s="39" t="s">
        <v>1964</v>
      </c>
      <c r="E478" s="41" t="s">
        <v>100</v>
      </c>
      <c r="F478" s="39" t="s">
        <v>611</v>
      </c>
      <c r="G478" s="41" t="s">
        <v>1965</v>
      </c>
      <c r="H478" s="41" t="s">
        <v>1966</v>
      </c>
      <c r="I478" s="39"/>
    </row>
    <row r="479" spans="1:9" hidden="1" x14ac:dyDescent="0.25">
      <c r="A479" s="3">
        <v>477</v>
      </c>
      <c r="B479" s="41" t="s">
        <v>1938</v>
      </c>
      <c r="C479" s="39" t="s">
        <v>1939</v>
      </c>
      <c r="D479" s="39" t="s">
        <v>83</v>
      </c>
      <c r="E479" s="41" t="s">
        <v>52</v>
      </c>
      <c r="F479" s="39" t="s">
        <v>369</v>
      </c>
      <c r="G479" s="41" t="s">
        <v>1940</v>
      </c>
      <c r="H479" s="41" t="s">
        <v>1855</v>
      </c>
      <c r="I479" s="39"/>
    </row>
    <row r="480" spans="1:9" hidden="1" x14ac:dyDescent="0.25">
      <c r="A480" s="3">
        <v>478</v>
      </c>
      <c r="B480" s="41" t="s">
        <v>1869</v>
      </c>
      <c r="C480" s="39" t="s">
        <v>1870</v>
      </c>
      <c r="D480" s="39" t="s">
        <v>78</v>
      </c>
      <c r="E480" s="41" t="s">
        <v>100</v>
      </c>
      <c r="F480" s="39" t="s">
        <v>58</v>
      </c>
      <c r="G480" s="41" t="s">
        <v>1871</v>
      </c>
      <c r="H480" s="41" t="s">
        <v>1872</v>
      </c>
    </row>
    <row r="481" spans="1:9" hidden="1" x14ac:dyDescent="0.25">
      <c r="A481" s="3">
        <v>479</v>
      </c>
      <c r="B481" s="41" t="s">
        <v>1896</v>
      </c>
      <c r="C481" s="39" t="s">
        <v>1423</v>
      </c>
      <c r="D481" s="39" t="s">
        <v>1897</v>
      </c>
      <c r="E481" s="41" t="s">
        <v>14</v>
      </c>
      <c r="F481" s="39" t="s">
        <v>668</v>
      </c>
      <c r="G481" s="41" t="s">
        <v>1895</v>
      </c>
      <c r="H481" s="41" t="s">
        <v>1898</v>
      </c>
      <c r="I481" s="3"/>
    </row>
    <row r="482" spans="1:9" hidden="1" x14ac:dyDescent="0.25">
      <c r="A482" s="3">
        <v>480</v>
      </c>
      <c r="B482" s="41" t="s">
        <v>1910</v>
      </c>
      <c r="C482" s="39" t="s">
        <v>1911</v>
      </c>
      <c r="D482" s="39" t="s">
        <v>252</v>
      </c>
      <c r="E482" s="41" t="s">
        <v>100</v>
      </c>
      <c r="F482" s="39" t="s">
        <v>486</v>
      </c>
      <c r="G482" s="41" t="s">
        <v>1912</v>
      </c>
      <c r="H482" s="41" t="s">
        <v>1898</v>
      </c>
      <c r="I482" s="3"/>
    </row>
    <row r="483" spans="1:9" hidden="1" x14ac:dyDescent="0.25">
      <c r="A483" s="3">
        <v>481</v>
      </c>
      <c r="B483" s="41" t="s">
        <v>1888</v>
      </c>
      <c r="C483" s="39" t="s">
        <v>1889</v>
      </c>
      <c r="D483" s="39" t="s">
        <v>1890</v>
      </c>
      <c r="E483" s="41" t="s">
        <v>617</v>
      </c>
      <c r="F483" s="39" t="s">
        <v>64</v>
      </c>
      <c r="G483" s="41" t="s">
        <v>1891</v>
      </c>
      <c r="H483" s="41" t="s">
        <v>1868</v>
      </c>
      <c r="I483" s="3"/>
    </row>
    <row r="484" spans="1:9" hidden="1" x14ac:dyDescent="0.25">
      <c r="A484" s="3">
        <v>482</v>
      </c>
      <c r="B484" s="41" t="s">
        <v>1892</v>
      </c>
      <c r="C484" s="39" t="s">
        <v>1893</v>
      </c>
      <c r="D484" s="39" t="s">
        <v>1894</v>
      </c>
      <c r="E484" s="41" t="s">
        <v>100</v>
      </c>
      <c r="F484" s="39" t="s">
        <v>668</v>
      </c>
      <c r="G484" s="41" t="s">
        <v>1895</v>
      </c>
      <c r="H484" s="41" t="s">
        <v>1868</v>
      </c>
      <c r="I484" s="3"/>
    </row>
    <row r="485" spans="1:9" hidden="1" x14ac:dyDescent="0.25">
      <c r="A485" s="3">
        <v>483</v>
      </c>
      <c r="B485" s="41" t="s">
        <v>1878</v>
      </c>
      <c r="C485" s="39" t="s">
        <v>1879</v>
      </c>
      <c r="D485" s="39" t="s">
        <v>1880</v>
      </c>
      <c r="E485" s="41" t="s">
        <v>278</v>
      </c>
      <c r="F485" s="39" t="s">
        <v>220</v>
      </c>
      <c r="G485" s="41" t="s">
        <v>1881</v>
      </c>
      <c r="H485" s="41" t="s">
        <v>1871</v>
      </c>
      <c r="I485" s="3"/>
    </row>
    <row r="486" spans="1:9" hidden="1" x14ac:dyDescent="0.25">
      <c r="A486" s="3">
        <v>484</v>
      </c>
      <c r="B486" s="41" t="s">
        <v>1995</v>
      </c>
      <c r="C486" s="39" t="s">
        <v>1996</v>
      </c>
      <c r="D486" s="39" t="s">
        <v>94</v>
      </c>
      <c r="E486" s="41" t="s">
        <v>100</v>
      </c>
      <c r="F486" s="39" t="s">
        <v>419</v>
      </c>
      <c r="G486" s="41" t="s">
        <v>1997</v>
      </c>
      <c r="H486" s="41" t="s">
        <v>1871</v>
      </c>
      <c r="I486" s="3"/>
    </row>
    <row r="487" spans="1:9" hidden="1" x14ac:dyDescent="0.25">
      <c r="A487" s="3">
        <v>485</v>
      </c>
      <c r="B487" s="41" t="s">
        <v>2104</v>
      </c>
      <c r="C487" s="39" t="s">
        <v>2105</v>
      </c>
      <c r="D487" s="39" t="s">
        <v>288</v>
      </c>
      <c r="E487" s="41" t="s">
        <v>35</v>
      </c>
      <c r="F487" s="39" t="s">
        <v>1825</v>
      </c>
      <c r="G487" s="41" t="s">
        <v>2106</v>
      </c>
      <c r="H487" s="41" t="s">
        <v>2107</v>
      </c>
      <c r="I487" s="3"/>
    </row>
    <row r="488" spans="1:9" hidden="1" x14ac:dyDescent="0.25">
      <c r="A488" s="3">
        <v>486</v>
      </c>
      <c r="B488" s="41" t="s">
        <v>1899</v>
      </c>
      <c r="C488" s="39" t="s">
        <v>1900</v>
      </c>
      <c r="D488" s="39" t="s">
        <v>393</v>
      </c>
      <c r="E488" s="41" t="s">
        <v>35</v>
      </c>
      <c r="F488" s="39" t="s">
        <v>668</v>
      </c>
      <c r="G488" s="41" t="s">
        <v>1895</v>
      </c>
      <c r="H488" s="41" t="s">
        <v>1901</v>
      </c>
      <c r="I488" s="3"/>
    </row>
    <row r="489" spans="1:9" hidden="1" x14ac:dyDescent="0.25">
      <c r="A489" s="3">
        <v>487</v>
      </c>
      <c r="B489" s="41" t="s">
        <v>1993</v>
      </c>
      <c r="C489" s="39" t="s">
        <v>1994</v>
      </c>
      <c r="D489" s="39" t="s">
        <v>219</v>
      </c>
      <c r="E489" s="41" t="s">
        <v>89</v>
      </c>
      <c r="F489" s="39" t="s">
        <v>867</v>
      </c>
      <c r="G489" s="41" t="s">
        <v>1990</v>
      </c>
      <c r="H489" s="41" t="s">
        <v>1901</v>
      </c>
      <c r="I489" s="3"/>
    </row>
    <row r="490" spans="1:9" hidden="1" x14ac:dyDescent="0.25">
      <c r="A490" s="3">
        <v>488</v>
      </c>
      <c r="B490" s="41" t="s">
        <v>2092</v>
      </c>
      <c r="C490" s="39" t="s">
        <v>2093</v>
      </c>
      <c r="D490" s="39" t="s">
        <v>219</v>
      </c>
      <c r="E490" s="41" t="s">
        <v>100</v>
      </c>
      <c r="F490" s="39" t="s">
        <v>2094</v>
      </c>
      <c r="G490" s="41" t="s">
        <v>2095</v>
      </c>
      <c r="H490" s="41" t="s">
        <v>2096</v>
      </c>
      <c r="I490" s="3"/>
    </row>
    <row r="491" spans="1:9" hidden="1" x14ac:dyDescent="0.25">
      <c r="A491" s="3">
        <v>489</v>
      </c>
      <c r="B491" s="41" t="s">
        <v>1945</v>
      </c>
      <c r="C491" s="39" t="s">
        <v>1946</v>
      </c>
      <c r="D491" s="39" t="s">
        <v>123</v>
      </c>
      <c r="E491" s="41" t="s">
        <v>130</v>
      </c>
      <c r="F491" s="39" t="s">
        <v>1404</v>
      </c>
      <c r="G491" s="41" t="s">
        <v>1947</v>
      </c>
      <c r="H491" s="41" t="s">
        <v>1948</v>
      </c>
      <c r="I491" s="39"/>
    </row>
    <row r="492" spans="1:9" hidden="1" x14ac:dyDescent="0.25">
      <c r="A492" s="3">
        <v>490</v>
      </c>
      <c r="B492" s="41" t="s">
        <v>1954</v>
      </c>
      <c r="C492" s="39" t="s">
        <v>1955</v>
      </c>
      <c r="D492" s="39" t="s">
        <v>315</v>
      </c>
      <c r="E492" s="41" t="s">
        <v>634</v>
      </c>
      <c r="F492" s="39" t="s">
        <v>1378</v>
      </c>
      <c r="G492" s="41" t="s">
        <v>1952</v>
      </c>
      <c r="H492" s="41" t="s">
        <v>1956</v>
      </c>
      <c r="I492" s="39"/>
    </row>
    <row r="493" spans="1:9" hidden="1" x14ac:dyDescent="0.25">
      <c r="A493" s="3">
        <v>491</v>
      </c>
      <c r="B493" s="41" t="s">
        <v>2039</v>
      </c>
      <c r="C493" s="39" t="s">
        <v>2040</v>
      </c>
      <c r="D493" s="39" t="s">
        <v>2041</v>
      </c>
      <c r="E493" s="41" t="s">
        <v>35</v>
      </c>
      <c r="F493" s="39" t="s">
        <v>220</v>
      </c>
      <c r="G493" s="41" t="s">
        <v>2037</v>
      </c>
      <c r="H493" s="41" t="s">
        <v>1883</v>
      </c>
      <c r="I493" s="3"/>
    </row>
    <row r="494" spans="1:9" hidden="1" x14ac:dyDescent="0.25">
      <c r="A494" s="3">
        <v>492</v>
      </c>
      <c r="B494" s="41" t="s">
        <v>1976</v>
      </c>
      <c r="C494" s="39" t="s">
        <v>1977</v>
      </c>
      <c r="D494" s="39" t="s">
        <v>1978</v>
      </c>
      <c r="E494" s="41" t="s">
        <v>89</v>
      </c>
      <c r="F494" s="39" t="s">
        <v>1714</v>
      </c>
      <c r="G494" s="41" t="s">
        <v>1979</v>
      </c>
      <c r="H494" s="41" t="s">
        <v>1891</v>
      </c>
      <c r="I494" s="39"/>
    </row>
    <row r="495" spans="1:9" hidden="1" x14ac:dyDescent="0.25">
      <c r="A495" s="3">
        <v>493</v>
      </c>
      <c r="B495" s="41" t="s">
        <v>2075</v>
      </c>
      <c r="C495" s="39" t="s">
        <v>2076</v>
      </c>
      <c r="D495" s="39" t="s">
        <v>234</v>
      </c>
      <c r="E495" s="41" t="s">
        <v>89</v>
      </c>
      <c r="F495" s="39" t="s">
        <v>84</v>
      </c>
      <c r="G495" s="41" t="s">
        <v>2077</v>
      </c>
      <c r="H495" s="41" t="s">
        <v>1891</v>
      </c>
      <c r="I495" s="3"/>
    </row>
    <row r="496" spans="1:9" hidden="1" x14ac:dyDescent="0.25">
      <c r="A496" s="3">
        <v>494</v>
      </c>
      <c r="B496" s="41" t="s">
        <v>1973</v>
      </c>
      <c r="C496" s="39" t="s">
        <v>1974</v>
      </c>
      <c r="D496" s="39" t="s">
        <v>1364</v>
      </c>
      <c r="E496" s="41" t="s">
        <v>14</v>
      </c>
      <c r="F496" s="39" t="s">
        <v>769</v>
      </c>
      <c r="G496" s="41" t="s">
        <v>1975</v>
      </c>
      <c r="H496" s="41" t="s">
        <v>1906</v>
      </c>
      <c r="I496" s="39"/>
    </row>
    <row r="497" spans="1:9" hidden="1" x14ac:dyDescent="0.25">
      <c r="A497" s="3">
        <v>495</v>
      </c>
      <c r="B497" s="41" t="s">
        <v>2045</v>
      </c>
      <c r="C497" s="39" t="s">
        <v>2046</v>
      </c>
      <c r="D497" s="39" t="s">
        <v>248</v>
      </c>
      <c r="E497" s="41" t="s">
        <v>89</v>
      </c>
      <c r="F497" s="39" t="s">
        <v>95</v>
      </c>
      <c r="G497" s="41" t="s">
        <v>2047</v>
      </c>
      <c r="H497" s="41" t="s">
        <v>1906</v>
      </c>
    </row>
    <row r="498" spans="1:9" hidden="1" x14ac:dyDescent="0.25">
      <c r="A498" s="3">
        <v>496</v>
      </c>
      <c r="B498" s="41" t="s">
        <v>2023</v>
      </c>
      <c r="C498" s="39" t="s">
        <v>2024</v>
      </c>
      <c r="D498" s="39" t="s">
        <v>2025</v>
      </c>
      <c r="E498" s="41" t="s">
        <v>14</v>
      </c>
      <c r="F498" s="39" t="s">
        <v>279</v>
      </c>
      <c r="G498" s="41" t="s">
        <v>2021</v>
      </c>
      <c r="H498" s="41" t="s">
        <v>2026</v>
      </c>
    </row>
    <row r="499" spans="1:9" hidden="1" x14ac:dyDescent="0.25">
      <c r="A499" s="3">
        <v>497</v>
      </c>
      <c r="B499" s="41" t="s">
        <v>1941</v>
      </c>
      <c r="C499" s="39" t="s">
        <v>1942</v>
      </c>
      <c r="D499" s="39" t="s">
        <v>683</v>
      </c>
      <c r="E499" s="41" t="s">
        <v>130</v>
      </c>
      <c r="F499" s="39" t="s">
        <v>1825</v>
      </c>
      <c r="G499" s="41" t="s">
        <v>1943</v>
      </c>
      <c r="H499" s="41" t="s">
        <v>1944</v>
      </c>
      <c r="I499" s="39"/>
    </row>
    <row r="500" spans="1:9" hidden="1" x14ac:dyDescent="0.25">
      <c r="A500" s="3">
        <v>498</v>
      </c>
      <c r="B500" s="41" t="s">
        <v>1931</v>
      </c>
      <c r="C500" s="39" t="s">
        <v>1932</v>
      </c>
      <c r="D500" s="39" t="s">
        <v>204</v>
      </c>
      <c r="E500" s="41" t="s">
        <v>130</v>
      </c>
      <c r="F500" s="39" t="s">
        <v>1933</v>
      </c>
      <c r="G500" s="41" t="s">
        <v>1929</v>
      </c>
      <c r="H500" s="41" t="s">
        <v>1934</v>
      </c>
      <c r="I500" s="39"/>
    </row>
    <row r="501" spans="1:9" hidden="1" x14ac:dyDescent="0.25">
      <c r="A501" s="3">
        <v>499</v>
      </c>
      <c r="B501" s="41" t="s">
        <v>1935</v>
      </c>
      <c r="C501" s="39" t="s">
        <v>1936</v>
      </c>
      <c r="D501" s="39" t="s">
        <v>1937</v>
      </c>
      <c r="E501" s="41" t="s">
        <v>617</v>
      </c>
      <c r="F501" s="39" t="s">
        <v>1933</v>
      </c>
      <c r="G501" s="41" t="s">
        <v>1929</v>
      </c>
      <c r="H501" s="41" t="s">
        <v>1934</v>
      </c>
      <c r="I501" s="39"/>
    </row>
    <row r="502" spans="1:9" hidden="1" x14ac:dyDescent="0.25">
      <c r="A502" s="3">
        <v>500</v>
      </c>
      <c r="B502" s="41" t="s">
        <v>1971</v>
      </c>
      <c r="C502" s="39" t="s">
        <v>1972</v>
      </c>
      <c r="D502" s="39" t="s">
        <v>188</v>
      </c>
      <c r="E502" s="41" t="s">
        <v>14</v>
      </c>
      <c r="F502" s="39" t="s">
        <v>350</v>
      </c>
      <c r="G502" s="41" t="s">
        <v>1965</v>
      </c>
      <c r="H502" s="41" t="s">
        <v>1912</v>
      </c>
      <c r="I502" s="39"/>
    </row>
    <row r="503" spans="1:9" hidden="1" x14ac:dyDescent="0.25">
      <c r="A503" s="3">
        <v>501</v>
      </c>
      <c r="B503" s="41" t="s">
        <v>2042</v>
      </c>
      <c r="C503" s="39" t="s">
        <v>2043</v>
      </c>
      <c r="D503" s="39" t="s">
        <v>272</v>
      </c>
      <c r="E503" s="41" t="s">
        <v>89</v>
      </c>
      <c r="F503" s="39" t="s">
        <v>2044</v>
      </c>
      <c r="G503" s="41" t="s">
        <v>2037</v>
      </c>
      <c r="H503" s="41" t="s">
        <v>1912</v>
      </c>
    </row>
    <row r="504" spans="1:9" hidden="1" x14ac:dyDescent="0.25">
      <c r="A504" s="3">
        <v>502</v>
      </c>
      <c r="B504" s="41" t="s">
        <v>2113</v>
      </c>
      <c r="C504" s="39" t="s">
        <v>2114</v>
      </c>
      <c r="D504" s="39" t="s">
        <v>847</v>
      </c>
      <c r="E504" s="41" t="s">
        <v>14</v>
      </c>
      <c r="F504" s="39" t="s">
        <v>1310</v>
      </c>
      <c r="G504" s="41" t="s">
        <v>2115</v>
      </c>
      <c r="H504" s="41" t="s">
        <v>1912</v>
      </c>
    </row>
    <row r="505" spans="1:9" hidden="1" x14ac:dyDescent="0.25">
      <c r="A505" s="3">
        <v>503</v>
      </c>
      <c r="B505" s="41" t="s">
        <v>2127</v>
      </c>
      <c r="C505" s="39" t="s">
        <v>955</v>
      </c>
      <c r="D505" s="39" t="s">
        <v>2128</v>
      </c>
      <c r="E505" s="41" t="s">
        <v>14</v>
      </c>
      <c r="F505" s="39" t="s">
        <v>1385</v>
      </c>
      <c r="G505" s="41" t="s">
        <v>2129</v>
      </c>
      <c r="H505" s="41" t="s">
        <v>2130</v>
      </c>
    </row>
    <row r="506" spans="1:9" hidden="1" x14ac:dyDescent="0.25">
      <c r="A506" s="3">
        <v>504</v>
      </c>
      <c r="B506" s="41" t="s">
        <v>2120</v>
      </c>
      <c r="C506" s="39" t="s">
        <v>2121</v>
      </c>
      <c r="D506" s="39" t="s">
        <v>243</v>
      </c>
      <c r="E506" s="41" t="s">
        <v>35</v>
      </c>
      <c r="F506" s="39" t="s">
        <v>124</v>
      </c>
      <c r="G506" s="41" t="s">
        <v>2122</v>
      </c>
      <c r="H506" s="41" t="s">
        <v>2123</v>
      </c>
    </row>
    <row r="507" spans="1:9" hidden="1" x14ac:dyDescent="0.25">
      <c r="A507" s="3">
        <v>505</v>
      </c>
      <c r="B507" s="41" t="s">
        <v>1927</v>
      </c>
      <c r="C507" s="39" t="s">
        <v>1928</v>
      </c>
      <c r="D507" s="39" t="s">
        <v>387</v>
      </c>
      <c r="E507" s="41" t="s">
        <v>130</v>
      </c>
      <c r="F507" s="39" t="s">
        <v>1705</v>
      </c>
      <c r="G507" s="41" t="s">
        <v>1929</v>
      </c>
      <c r="H507" s="41" t="s">
        <v>1930</v>
      </c>
      <c r="I507" s="39"/>
    </row>
    <row r="508" spans="1:9" hidden="1" x14ac:dyDescent="0.25">
      <c r="A508" s="3">
        <v>506</v>
      </c>
      <c r="B508" s="41" t="s">
        <v>2063</v>
      </c>
      <c r="C508" s="39" t="s">
        <v>2064</v>
      </c>
      <c r="D508" s="39" t="s">
        <v>229</v>
      </c>
      <c r="E508" s="41" t="s">
        <v>14</v>
      </c>
      <c r="F508" s="39" t="s">
        <v>783</v>
      </c>
      <c r="G508" s="41" t="s">
        <v>2062</v>
      </c>
      <c r="H508" s="41" t="s">
        <v>1930</v>
      </c>
    </row>
    <row r="509" spans="1:9" hidden="1" x14ac:dyDescent="0.25">
      <c r="A509" s="3">
        <v>507</v>
      </c>
      <c r="B509" s="41" t="s">
        <v>2124</v>
      </c>
      <c r="C509" s="39" t="s">
        <v>2125</v>
      </c>
      <c r="D509" s="39" t="s">
        <v>72</v>
      </c>
      <c r="E509" s="41" t="s">
        <v>52</v>
      </c>
      <c r="F509" s="39" t="s">
        <v>58</v>
      </c>
      <c r="G509" s="41" t="s">
        <v>2126</v>
      </c>
      <c r="H509" s="41" t="s">
        <v>1929</v>
      </c>
    </row>
    <row r="510" spans="1:9" hidden="1" x14ac:dyDescent="0.25">
      <c r="A510" s="3">
        <v>508</v>
      </c>
      <c r="B510" s="41" t="s">
        <v>1957</v>
      </c>
      <c r="C510" s="39" t="s">
        <v>1958</v>
      </c>
      <c r="D510" s="39" t="s">
        <v>1959</v>
      </c>
      <c r="E510" s="41" t="s">
        <v>278</v>
      </c>
      <c r="F510" s="39" t="s">
        <v>106</v>
      </c>
      <c r="G510" s="41" t="s">
        <v>1960</v>
      </c>
      <c r="H510" s="41" t="s">
        <v>1961</v>
      </c>
      <c r="I510" s="39"/>
    </row>
    <row r="511" spans="1:9" hidden="1" x14ac:dyDescent="0.25">
      <c r="A511" s="3">
        <v>509</v>
      </c>
      <c r="B511" s="41" t="s">
        <v>1967</v>
      </c>
      <c r="C511" s="39" t="s">
        <v>1968</v>
      </c>
      <c r="D511" s="39" t="s">
        <v>1969</v>
      </c>
      <c r="E511" s="41" t="s">
        <v>1851</v>
      </c>
      <c r="F511" s="39" t="s">
        <v>611</v>
      </c>
      <c r="G511" s="41" t="s">
        <v>1965</v>
      </c>
      <c r="H511" s="41" t="s">
        <v>1970</v>
      </c>
      <c r="I511" s="39"/>
    </row>
    <row r="512" spans="1:9" hidden="1" x14ac:dyDescent="0.25">
      <c r="A512" s="3">
        <v>510</v>
      </c>
      <c r="B512" s="41" t="s">
        <v>2027</v>
      </c>
      <c r="C512" s="39" t="s">
        <v>2028</v>
      </c>
      <c r="D512" s="39" t="s">
        <v>51</v>
      </c>
      <c r="E512" s="41" t="s">
        <v>14</v>
      </c>
      <c r="F512" s="39" t="s">
        <v>283</v>
      </c>
      <c r="G512" s="41" t="s">
        <v>2029</v>
      </c>
      <c r="H512" s="41" t="s">
        <v>1970</v>
      </c>
    </row>
    <row r="513" spans="1:10" x14ac:dyDescent="0.25">
      <c r="A513" s="3">
        <v>511</v>
      </c>
      <c r="B513" s="41" t="s">
        <v>1949</v>
      </c>
      <c r="C513" s="54" t="s">
        <v>1950</v>
      </c>
      <c r="D513" s="54" t="s">
        <v>1951</v>
      </c>
      <c r="E513" s="55" t="s">
        <v>177</v>
      </c>
      <c r="F513" s="54" t="s">
        <v>1446</v>
      </c>
      <c r="G513" s="55" t="s">
        <v>1952</v>
      </c>
      <c r="H513" s="55" t="s">
        <v>1953</v>
      </c>
      <c r="I513" s="56">
        <f>100-A513/1957%+20+1</f>
        <v>94.888605007664793</v>
      </c>
      <c r="J513" s="57">
        <v>22</v>
      </c>
    </row>
    <row r="514" spans="1:10" hidden="1" x14ac:dyDescent="0.25">
      <c r="A514" s="3">
        <v>512</v>
      </c>
      <c r="B514" s="41" t="s">
        <v>1980</v>
      </c>
      <c r="C514" s="39" t="s">
        <v>1981</v>
      </c>
      <c r="D514" s="39" t="s">
        <v>1982</v>
      </c>
      <c r="E514" s="41" t="s">
        <v>661</v>
      </c>
      <c r="F514" s="39" t="s">
        <v>84</v>
      </c>
      <c r="G514" s="41" t="s">
        <v>1983</v>
      </c>
      <c r="H514" s="41" t="s">
        <v>1947</v>
      </c>
      <c r="I514" s="39"/>
    </row>
    <row r="515" spans="1:10" hidden="1" x14ac:dyDescent="0.25">
      <c r="A515" s="3">
        <v>513</v>
      </c>
      <c r="B515" s="41" t="s">
        <v>2016</v>
      </c>
      <c r="C515" s="39" t="s">
        <v>2017</v>
      </c>
      <c r="D515" s="39" t="s">
        <v>843</v>
      </c>
      <c r="E515" s="41" t="s">
        <v>89</v>
      </c>
      <c r="F515" s="39" t="s">
        <v>147</v>
      </c>
      <c r="G515" s="41" t="s">
        <v>2018</v>
      </c>
      <c r="H515" s="41" t="s">
        <v>1947</v>
      </c>
    </row>
    <row r="516" spans="1:10" hidden="1" x14ac:dyDescent="0.25">
      <c r="A516" s="3">
        <v>514</v>
      </c>
      <c r="B516" s="41" t="s">
        <v>2002</v>
      </c>
      <c r="C516" s="39" t="s">
        <v>2003</v>
      </c>
      <c r="D516" s="39" t="s">
        <v>78</v>
      </c>
      <c r="E516" s="41" t="s">
        <v>100</v>
      </c>
      <c r="F516" s="39" t="s">
        <v>369</v>
      </c>
      <c r="G516" s="41" t="s">
        <v>2004</v>
      </c>
      <c r="H516" s="41" t="s">
        <v>2005</v>
      </c>
    </row>
    <row r="517" spans="1:10" hidden="1" x14ac:dyDescent="0.25">
      <c r="A517" s="3">
        <v>515</v>
      </c>
      <c r="B517" s="41" t="s">
        <v>2048</v>
      </c>
      <c r="C517" s="39" t="s">
        <v>2049</v>
      </c>
      <c r="D517" s="39" t="s">
        <v>252</v>
      </c>
      <c r="E517" s="41" t="s">
        <v>35</v>
      </c>
      <c r="F517" s="39" t="s">
        <v>289</v>
      </c>
      <c r="G517" s="41" t="s">
        <v>2050</v>
      </c>
      <c r="H517" s="41" t="s">
        <v>2051</v>
      </c>
    </row>
    <row r="518" spans="1:10" hidden="1" x14ac:dyDescent="0.25">
      <c r="A518" s="3">
        <v>516</v>
      </c>
      <c r="B518" s="41" t="s">
        <v>2006</v>
      </c>
      <c r="C518" s="39" t="s">
        <v>2007</v>
      </c>
      <c r="D518" s="39" t="s">
        <v>303</v>
      </c>
      <c r="E518" s="41" t="s">
        <v>100</v>
      </c>
      <c r="F518" s="39" t="s">
        <v>917</v>
      </c>
      <c r="G518" s="41" t="s">
        <v>2008</v>
      </c>
      <c r="H518" s="41" t="s">
        <v>1960</v>
      </c>
    </row>
    <row r="519" spans="1:10" hidden="1" x14ac:dyDescent="0.25">
      <c r="A519" s="3">
        <v>517</v>
      </c>
      <c r="B519" s="41" t="s">
        <v>2052</v>
      </c>
      <c r="C519" s="39" t="s">
        <v>2053</v>
      </c>
      <c r="D519" s="39" t="s">
        <v>2054</v>
      </c>
      <c r="E519" s="41" t="s">
        <v>100</v>
      </c>
      <c r="F519" s="39" t="s">
        <v>2055</v>
      </c>
      <c r="G519" s="41" t="s">
        <v>2050</v>
      </c>
      <c r="H519" s="41" t="s">
        <v>1960</v>
      </c>
    </row>
    <row r="520" spans="1:10" hidden="1" x14ac:dyDescent="0.25">
      <c r="A520" s="3">
        <v>518</v>
      </c>
      <c r="B520" s="41" t="s">
        <v>2034</v>
      </c>
      <c r="C520" s="39" t="s">
        <v>2035</v>
      </c>
      <c r="D520" s="39" t="s">
        <v>2036</v>
      </c>
      <c r="E520" s="41" t="s">
        <v>728</v>
      </c>
      <c r="F520" s="39" t="s">
        <v>829</v>
      </c>
      <c r="G520" s="41" t="s">
        <v>2037</v>
      </c>
      <c r="H520" s="41" t="s">
        <v>2038</v>
      </c>
    </row>
    <row r="521" spans="1:10" hidden="1" x14ac:dyDescent="0.25">
      <c r="A521" s="3">
        <v>519</v>
      </c>
      <c r="B521" s="41" t="s">
        <v>1984</v>
      </c>
      <c r="C521" s="39" t="s">
        <v>1985</v>
      </c>
      <c r="D521" s="39" t="s">
        <v>1986</v>
      </c>
      <c r="E521" s="41" t="s">
        <v>14</v>
      </c>
      <c r="F521" s="39" t="s">
        <v>419</v>
      </c>
      <c r="G521" s="41" t="s">
        <v>1983</v>
      </c>
      <c r="H521" s="41" t="s">
        <v>1965</v>
      </c>
    </row>
    <row r="522" spans="1:10" hidden="1" x14ac:dyDescent="0.25">
      <c r="A522" s="3">
        <v>520</v>
      </c>
      <c r="B522" s="41" t="s">
        <v>2013</v>
      </c>
      <c r="C522" s="39" t="s">
        <v>2014</v>
      </c>
      <c r="D522" s="39" t="s">
        <v>192</v>
      </c>
      <c r="E522" s="41" t="s">
        <v>100</v>
      </c>
      <c r="F522" s="39" t="s">
        <v>917</v>
      </c>
      <c r="G522" s="41" t="s">
        <v>2015</v>
      </c>
      <c r="H522" s="41" t="s">
        <v>1965</v>
      </c>
    </row>
    <row r="523" spans="1:10" hidden="1" x14ac:dyDescent="0.25">
      <c r="A523" s="3">
        <v>521</v>
      </c>
      <c r="B523" s="41" t="s">
        <v>2019</v>
      </c>
      <c r="C523" s="39" t="s">
        <v>2020</v>
      </c>
      <c r="D523" s="39" t="s">
        <v>344</v>
      </c>
      <c r="E523" s="41" t="s">
        <v>14</v>
      </c>
      <c r="F523" s="39" t="s">
        <v>289</v>
      </c>
      <c r="G523" s="41" t="s">
        <v>2021</v>
      </c>
      <c r="H523" s="41" t="s">
        <v>2022</v>
      </c>
    </row>
    <row r="524" spans="1:10" hidden="1" x14ac:dyDescent="0.25">
      <c r="A524" s="3">
        <v>522</v>
      </c>
      <c r="B524" s="41" t="s">
        <v>2071</v>
      </c>
      <c r="C524" s="39" t="s">
        <v>2072</v>
      </c>
      <c r="D524" s="39" t="s">
        <v>196</v>
      </c>
      <c r="E524" s="41" t="s">
        <v>35</v>
      </c>
      <c r="F524" s="39" t="s">
        <v>2073</v>
      </c>
      <c r="G524" s="41" t="s">
        <v>2074</v>
      </c>
      <c r="H524" s="41" t="s">
        <v>1975</v>
      </c>
    </row>
    <row r="525" spans="1:10" hidden="1" x14ac:dyDescent="0.25">
      <c r="A525" s="3">
        <v>523</v>
      </c>
      <c r="B525" s="41" t="s">
        <v>1998</v>
      </c>
      <c r="C525" s="39" t="s">
        <v>1999</v>
      </c>
      <c r="D525" s="39" t="s">
        <v>2000</v>
      </c>
      <c r="E525" s="41" t="s">
        <v>661</v>
      </c>
      <c r="F525" s="39" t="s">
        <v>84</v>
      </c>
      <c r="G525" s="41" t="s">
        <v>2001</v>
      </c>
      <c r="H525" s="41" t="s">
        <v>1979</v>
      </c>
    </row>
    <row r="526" spans="1:10" hidden="1" x14ac:dyDescent="0.25">
      <c r="A526" s="3">
        <v>524</v>
      </c>
      <c r="B526" s="41" t="s">
        <v>1991</v>
      </c>
      <c r="C526" s="39" t="s">
        <v>920</v>
      </c>
      <c r="D526" s="39" t="s">
        <v>123</v>
      </c>
      <c r="E526" s="41" t="s">
        <v>634</v>
      </c>
      <c r="F526" s="39" t="s">
        <v>147</v>
      </c>
      <c r="G526" s="41" t="s">
        <v>1990</v>
      </c>
      <c r="H526" s="41" t="s">
        <v>1992</v>
      </c>
    </row>
    <row r="527" spans="1:10" hidden="1" x14ac:dyDescent="0.25">
      <c r="A527" s="3">
        <v>525</v>
      </c>
      <c r="B527" s="41" t="s">
        <v>2154</v>
      </c>
      <c r="C527" s="39" t="s">
        <v>2155</v>
      </c>
      <c r="D527" s="39" t="s">
        <v>2156</v>
      </c>
      <c r="E527" s="41" t="s">
        <v>100</v>
      </c>
      <c r="F527" s="39" t="s">
        <v>1821</v>
      </c>
      <c r="G527" s="41" t="s">
        <v>2152</v>
      </c>
      <c r="H527" s="41" t="s">
        <v>1992</v>
      </c>
    </row>
    <row r="528" spans="1:10" hidden="1" x14ac:dyDescent="0.25">
      <c r="A528" s="3">
        <v>526</v>
      </c>
      <c r="B528" s="41" t="s">
        <v>2157</v>
      </c>
      <c r="C528" s="39" t="s">
        <v>2158</v>
      </c>
      <c r="D528" s="39" t="s">
        <v>78</v>
      </c>
      <c r="E528" s="41" t="s">
        <v>100</v>
      </c>
      <c r="F528" s="39" t="s">
        <v>283</v>
      </c>
      <c r="G528" s="41" t="s">
        <v>2159</v>
      </c>
      <c r="H528" s="41" t="s">
        <v>1992</v>
      </c>
    </row>
    <row r="529" spans="1:9" hidden="1" x14ac:dyDescent="0.25">
      <c r="A529" s="3">
        <v>527</v>
      </c>
      <c r="B529" s="41" t="s">
        <v>2108</v>
      </c>
      <c r="C529" s="39" t="s">
        <v>2109</v>
      </c>
      <c r="D529" s="39" t="s">
        <v>625</v>
      </c>
      <c r="E529" s="41" t="s">
        <v>52</v>
      </c>
      <c r="F529" s="39" t="s">
        <v>829</v>
      </c>
      <c r="G529" s="41" t="s">
        <v>2110</v>
      </c>
      <c r="H529" s="41" t="s">
        <v>1983</v>
      </c>
    </row>
    <row r="530" spans="1:9" hidden="1" x14ac:dyDescent="0.25">
      <c r="A530" s="3">
        <v>528</v>
      </c>
      <c r="B530" s="41" t="s">
        <v>2056</v>
      </c>
      <c r="C530" s="39" t="s">
        <v>2057</v>
      </c>
      <c r="D530" s="39" t="s">
        <v>155</v>
      </c>
      <c r="E530" s="41" t="s">
        <v>89</v>
      </c>
      <c r="F530" s="39" t="s">
        <v>2058</v>
      </c>
      <c r="G530" s="41" t="s">
        <v>2059</v>
      </c>
      <c r="H530" s="41" t="s">
        <v>1997</v>
      </c>
    </row>
    <row r="531" spans="1:9" hidden="1" x14ac:dyDescent="0.25">
      <c r="A531" s="3">
        <v>529</v>
      </c>
      <c r="B531" s="41" t="s">
        <v>2060</v>
      </c>
      <c r="C531" s="39" t="s">
        <v>2061</v>
      </c>
      <c r="D531" s="39" t="s">
        <v>387</v>
      </c>
      <c r="E531" s="41" t="s">
        <v>89</v>
      </c>
      <c r="F531" s="39" t="s">
        <v>486</v>
      </c>
      <c r="G531" s="41" t="s">
        <v>2062</v>
      </c>
      <c r="H531" s="41" t="s">
        <v>1997</v>
      </c>
    </row>
    <row r="532" spans="1:9" hidden="1" x14ac:dyDescent="0.25">
      <c r="A532" s="3">
        <v>530</v>
      </c>
      <c r="B532" s="41" t="s">
        <v>2140</v>
      </c>
      <c r="C532" s="39" t="s">
        <v>2141</v>
      </c>
      <c r="D532" s="39" t="s">
        <v>219</v>
      </c>
      <c r="E532" s="41" t="s">
        <v>14</v>
      </c>
      <c r="F532" s="39" t="s">
        <v>2142</v>
      </c>
      <c r="G532" s="41" t="s">
        <v>2138</v>
      </c>
      <c r="H532" s="41" t="s">
        <v>1997</v>
      </c>
    </row>
    <row r="533" spans="1:9" hidden="1" x14ac:dyDescent="0.25">
      <c r="A533" s="3">
        <v>531</v>
      </c>
      <c r="B533" s="41" t="s">
        <v>2009</v>
      </c>
      <c r="C533" s="39" t="s">
        <v>2010</v>
      </c>
      <c r="D533" s="39" t="s">
        <v>739</v>
      </c>
      <c r="E533" s="41" t="s">
        <v>100</v>
      </c>
      <c r="F533" s="39" t="s">
        <v>2011</v>
      </c>
      <c r="G533" s="41" t="s">
        <v>2012</v>
      </c>
      <c r="H533" s="41" t="s">
        <v>2001</v>
      </c>
    </row>
    <row r="534" spans="1:9" hidden="1" x14ac:dyDescent="0.25">
      <c r="A534" s="3">
        <v>532</v>
      </c>
      <c r="B534" s="41" t="s">
        <v>2090</v>
      </c>
      <c r="C534" s="39" t="s">
        <v>1112</v>
      </c>
      <c r="D534" s="39" t="s">
        <v>204</v>
      </c>
      <c r="E534" s="41" t="s">
        <v>35</v>
      </c>
      <c r="F534" s="39" t="s">
        <v>268</v>
      </c>
      <c r="G534" s="41" t="s">
        <v>2089</v>
      </c>
      <c r="H534" s="41" t="s">
        <v>2091</v>
      </c>
    </row>
    <row r="535" spans="1:9" hidden="1" x14ac:dyDescent="0.25">
      <c r="A535" s="3">
        <v>533</v>
      </c>
      <c r="B535" s="41" t="s">
        <v>2241</v>
      </c>
      <c r="C535" s="39" t="s">
        <v>2242</v>
      </c>
      <c r="D535" s="39" t="s">
        <v>1261</v>
      </c>
      <c r="E535" s="41" t="s">
        <v>100</v>
      </c>
      <c r="F535" s="39" t="s">
        <v>2243</v>
      </c>
      <c r="G535" s="41" t="s">
        <v>2240</v>
      </c>
      <c r="H535" s="41" t="s">
        <v>2091</v>
      </c>
    </row>
    <row r="536" spans="1:9" hidden="1" x14ac:dyDescent="0.25">
      <c r="A536" s="3">
        <v>534</v>
      </c>
      <c r="B536" s="41" t="s">
        <v>2172</v>
      </c>
      <c r="C536" s="39" t="s">
        <v>2173</v>
      </c>
      <c r="D536" s="39" t="s">
        <v>34</v>
      </c>
      <c r="E536" s="41" t="s">
        <v>100</v>
      </c>
      <c r="F536" s="39" t="s">
        <v>1860</v>
      </c>
      <c r="G536" s="41" t="s">
        <v>2174</v>
      </c>
      <c r="H536" s="41" t="s">
        <v>2012</v>
      </c>
    </row>
    <row r="537" spans="1:9" hidden="1" x14ac:dyDescent="0.25">
      <c r="A537" s="3">
        <v>535</v>
      </c>
      <c r="B537" s="41" t="s">
        <v>2068</v>
      </c>
      <c r="C537" s="39" t="s">
        <v>2069</v>
      </c>
      <c r="D537" s="39" t="s">
        <v>196</v>
      </c>
      <c r="E537" s="41" t="s">
        <v>89</v>
      </c>
      <c r="F537" s="39" t="s">
        <v>79</v>
      </c>
      <c r="G537" s="41" t="s">
        <v>2070</v>
      </c>
      <c r="H537" s="41" t="s">
        <v>2021</v>
      </c>
    </row>
    <row r="538" spans="1:9" hidden="1" x14ac:dyDescent="0.25">
      <c r="A538" s="3">
        <v>536</v>
      </c>
      <c r="B538" s="41" t="s">
        <v>2192</v>
      </c>
      <c r="C538" s="39" t="s">
        <v>2193</v>
      </c>
      <c r="D538" s="39" t="s">
        <v>303</v>
      </c>
      <c r="E538" s="41" t="s">
        <v>89</v>
      </c>
      <c r="F538" s="39" t="s">
        <v>84</v>
      </c>
      <c r="G538" s="41" t="s">
        <v>2194</v>
      </c>
      <c r="H538" s="41" t="s">
        <v>2195</v>
      </c>
    </row>
    <row r="539" spans="1:9" hidden="1" x14ac:dyDescent="0.25">
      <c r="A539" s="3">
        <v>537</v>
      </c>
      <c r="B539" s="41" t="s">
        <v>2218</v>
      </c>
      <c r="C539" s="39" t="s">
        <v>2219</v>
      </c>
      <c r="D539" s="39" t="s">
        <v>229</v>
      </c>
      <c r="E539" s="41" t="s">
        <v>89</v>
      </c>
      <c r="F539" s="39" t="s">
        <v>214</v>
      </c>
      <c r="G539" s="41" t="s">
        <v>2220</v>
      </c>
      <c r="H539" s="41" t="s">
        <v>2195</v>
      </c>
    </row>
    <row r="540" spans="1:9" hidden="1" x14ac:dyDescent="0.25">
      <c r="A540" s="3">
        <v>538</v>
      </c>
      <c r="B540" s="41" t="s">
        <v>2086</v>
      </c>
      <c r="C540" s="39" t="s">
        <v>2087</v>
      </c>
      <c r="D540" s="39" t="s">
        <v>2088</v>
      </c>
      <c r="E540" s="41" t="s">
        <v>1851</v>
      </c>
      <c r="F540" s="39" t="s">
        <v>220</v>
      </c>
      <c r="G540" s="41" t="s">
        <v>2089</v>
      </c>
      <c r="H540" s="41" t="s">
        <v>2050</v>
      </c>
    </row>
    <row r="541" spans="1:9" hidden="1" x14ac:dyDescent="0.25">
      <c r="A541" s="3">
        <v>539</v>
      </c>
      <c r="B541" s="41" t="s">
        <v>2131</v>
      </c>
      <c r="C541" s="39" t="s">
        <v>2132</v>
      </c>
      <c r="D541" s="39" t="s">
        <v>252</v>
      </c>
      <c r="E541" s="41" t="s">
        <v>89</v>
      </c>
      <c r="F541" s="39" t="s">
        <v>84</v>
      </c>
      <c r="G541" s="41" t="s">
        <v>2133</v>
      </c>
      <c r="H541" s="41" t="s">
        <v>2050</v>
      </c>
    </row>
    <row r="542" spans="1:9" hidden="1" x14ac:dyDescent="0.25">
      <c r="A542" s="3">
        <v>540</v>
      </c>
      <c r="B542" s="41" t="s">
        <v>2078</v>
      </c>
      <c r="C542" s="39" t="s">
        <v>2079</v>
      </c>
      <c r="D542" s="39" t="s">
        <v>2080</v>
      </c>
      <c r="E542" s="41" t="s">
        <v>100</v>
      </c>
      <c r="F542" s="39" t="s">
        <v>84</v>
      </c>
      <c r="G542" s="41" t="s">
        <v>2081</v>
      </c>
      <c r="H542" s="41" t="s">
        <v>2059</v>
      </c>
    </row>
    <row r="543" spans="1:9" hidden="1" x14ac:dyDescent="0.25">
      <c r="A543" s="3">
        <v>541</v>
      </c>
      <c r="B543" s="41" t="s">
        <v>2084</v>
      </c>
      <c r="C543" s="39" t="s">
        <v>2085</v>
      </c>
      <c r="D543" s="39" t="s">
        <v>196</v>
      </c>
      <c r="E543" s="41" t="s">
        <v>130</v>
      </c>
      <c r="F543" s="39" t="s">
        <v>917</v>
      </c>
      <c r="G543" s="41" t="s">
        <v>2083</v>
      </c>
      <c r="H543" s="41" t="s">
        <v>2067</v>
      </c>
    </row>
    <row r="544" spans="1:9" hidden="1" x14ac:dyDescent="0.25">
      <c r="A544" s="3">
        <v>542</v>
      </c>
      <c r="B544" s="41" t="s">
        <v>2264</v>
      </c>
      <c r="C544" s="39" t="s">
        <v>288</v>
      </c>
      <c r="D544" s="39" t="s">
        <v>72</v>
      </c>
      <c r="E544" s="41" t="s">
        <v>89</v>
      </c>
      <c r="F544" s="39" t="s">
        <v>769</v>
      </c>
      <c r="G544" s="41" t="s">
        <v>2265</v>
      </c>
      <c r="H544" s="41" t="s">
        <v>2067</v>
      </c>
      <c r="I544" s="39"/>
    </row>
    <row r="545" spans="1:8" hidden="1" x14ac:dyDescent="0.25">
      <c r="A545" s="3">
        <v>543</v>
      </c>
      <c r="B545" s="41" t="s">
        <v>2116</v>
      </c>
      <c r="C545" s="39" t="s">
        <v>2117</v>
      </c>
      <c r="D545" s="39" t="s">
        <v>2118</v>
      </c>
      <c r="E545" s="41" t="s">
        <v>130</v>
      </c>
      <c r="F545" s="39" t="s">
        <v>64</v>
      </c>
      <c r="G545" s="41" t="s">
        <v>2119</v>
      </c>
      <c r="H545" s="41" t="s">
        <v>2074</v>
      </c>
    </row>
    <row r="546" spans="1:8" hidden="1" x14ac:dyDescent="0.25">
      <c r="A546" s="3">
        <v>544</v>
      </c>
      <c r="B546" s="41" t="s">
        <v>2082</v>
      </c>
      <c r="C546" s="39" t="s">
        <v>171</v>
      </c>
      <c r="D546" s="39" t="s">
        <v>94</v>
      </c>
      <c r="E546" s="41" t="s">
        <v>89</v>
      </c>
      <c r="F546" s="39" t="s">
        <v>1127</v>
      </c>
      <c r="G546" s="41" t="s">
        <v>2083</v>
      </c>
      <c r="H546" s="41" t="s">
        <v>2077</v>
      </c>
    </row>
    <row r="547" spans="1:8" hidden="1" x14ac:dyDescent="0.25">
      <c r="A547" s="3">
        <v>545</v>
      </c>
      <c r="B547" s="41" t="s">
        <v>2225</v>
      </c>
      <c r="C547" s="39" t="s">
        <v>2226</v>
      </c>
      <c r="D547" s="39" t="s">
        <v>2227</v>
      </c>
      <c r="E547" s="41" t="s">
        <v>14</v>
      </c>
      <c r="F547" s="39" t="s">
        <v>112</v>
      </c>
      <c r="G547" s="41" t="s">
        <v>2223</v>
      </c>
      <c r="H547" s="41" t="s">
        <v>2077</v>
      </c>
    </row>
    <row r="548" spans="1:8" hidden="1" x14ac:dyDescent="0.25">
      <c r="A548" s="3">
        <v>546</v>
      </c>
      <c r="B548" s="41" t="s">
        <v>2228</v>
      </c>
      <c r="C548" s="39" t="s">
        <v>2229</v>
      </c>
      <c r="D548" s="39" t="s">
        <v>146</v>
      </c>
      <c r="E548" s="41" t="s">
        <v>35</v>
      </c>
      <c r="F548" s="39" t="s">
        <v>112</v>
      </c>
      <c r="G548" s="41" t="s">
        <v>2223</v>
      </c>
      <c r="H548" s="41" t="s">
        <v>2230</v>
      </c>
    </row>
    <row r="549" spans="1:8" hidden="1" x14ac:dyDescent="0.25">
      <c r="A549" s="3">
        <v>547</v>
      </c>
      <c r="B549" s="41" t="s">
        <v>2101</v>
      </c>
      <c r="C549" s="39" t="s">
        <v>2102</v>
      </c>
      <c r="D549" s="39" t="s">
        <v>94</v>
      </c>
      <c r="E549" s="41" t="s">
        <v>130</v>
      </c>
      <c r="F549" s="39" t="s">
        <v>220</v>
      </c>
      <c r="G549" s="41" t="s">
        <v>2099</v>
      </c>
      <c r="H549" s="41" t="s">
        <v>2103</v>
      </c>
    </row>
    <row r="550" spans="1:8" hidden="1" x14ac:dyDescent="0.25">
      <c r="A550" s="3">
        <v>548</v>
      </c>
      <c r="B550" s="41" t="s">
        <v>2097</v>
      </c>
      <c r="C550" s="39" t="s">
        <v>2098</v>
      </c>
      <c r="D550" s="39" t="s">
        <v>219</v>
      </c>
      <c r="E550" s="41" t="s">
        <v>14</v>
      </c>
      <c r="F550" s="39" t="s">
        <v>220</v>
      </c>
      <c r="G550" s="41" t="s">
        <v>2099</v>
      </c>
      <c r="H550" s="41" t="s">
        <v>2100</v>
      </c>
    </row>
    <row r="551" spans="1:8" hidden="1" x14ac:dyDescent="0.25">
      <c r="A551" s="3">
        <v>549</v>
      </c>
      <c r="B551" s="41" t="s">
        <v>2160</v>
      </c>
      <c r="C551" s="39" t="s">
        <v>2161</v>
      </c>
      <c r="D551" s="39" t="s">
        <v>252</v>
      </c>
      <c r="E551" s="41" t="s">
        <v>89</v>
      </c>
      <c r="F551" s="39" t="s">
        <v>220</v>
      </c>
      <c r="G551" s="41" t="s">
        <v>2162</v>
      </c>
      <c r="H551" s="41" t="s">
        <v>2100</v>
      </c>
    </row>
    <row r="552" spans="1:8" hidden="1" x14ac:dyDescent="0.25">
      <c r="A552" s="3">
        <v>550</v>
      </c>
      <c r="B552" s="41" t="s">
        <v>2111</v>
      </c>
      <c r="C552" s="39" t="s">
        <v>2112</v>
      </c>
      <c r="D552" s="39" t="s">
        <v>78</v>
      </c>
      <c r="E552" s="41" t="s">
        <v>89</v>
      </c>
      <c r="F552" s="39" t="s">
        <v>949</v>
      </c>
      <c r="G552" s="41" t="s">
        <v>2110</v>
      </c>
      <c r="H552" s="41" t="s">
        <v>2083</v>
      </c>
    </row>
    <row r="553" spans="1:8" hidden="1" x14ac:dyDescent="0.25">
      <c r="A553" s="3">
        <v>551</v>
      </c>
      <c r="B553" s="41" t="s">
        <v>2169</v>
      </c>
      <c r="C553" s="39" t="s">
        <v>2170</v>
      </c>
      <c r="D553" s="39" t="s">
        <v>78</v>
      </c>
      <c r="E553" s="41" t="s">
        <v>35</v>
      </c>
      <c r="F553" s="39" t="s">
        <v>106</v>
      </c>
      <c r="G553" s="41" t="s">
        <v>2171</v>
      </c>
      <c r="H553" s="41" t="s">
        <v>2083</v>
      </c>
    </row>
    <row r="554" spans="1:8" hidden="1" x14ac:dyDescent="0.25">
      <c r="A554" s="3">
        <v>552</v>
      </c>
      <c r="B554" s="41" t="s">
        <v>2175</v>
      </c>
      <c r="C554" s="39" t="s">
        <v>2176</v>
      </c>
      <c r="D554" s="39" t="s">
        <v>2177</v>
      </c>
      <c r="E554" s="41" t="s">
        <v>728</v>
      </c>
      <c r="F554" s="39" t="s">
        <v>469</v>
      </c>
      <c r="G554" s="41" t="s">
        <v>2178</v>
      </c>
      <c r="H554" s="41" t="s">
        <v>2095</v>
      </c>
    </row>
    <row r="555" spans="1:8" hidden="1" x14ac:dyDescent="0.25">
      <c r="A555" s="3">
        <v>553</v>
      </c>
      <c r="B555" s="41" t="s">
        <v>2179</v>
      </c>
      <c r="C555" s="39" t="s">
        <v>2180</v>
      </c>
      <c r="D555" s="39" t="s">
        <v>1235</v>
      </c>
      <c r="E555" s="41" t="s">
        <v>100</v>
      </c>
      <c r="F555" s="39" t="s">
        <v>469</v>
      </c>
      <c r="G555" s="41" t="s">
        <v>2178</v>
      </c>
      <c r="H555" s="41" t="s">
        <v>2095</v>
      </c>
    </row>
    <row r="556" spans="1:8" hidden="1" x14ac:dyDescent="0.25">
      <c r="A556" s="3">
        <v>554</v>
      </c>
      <c r="B556" s="41" t="s">
        <v>2143</v>
      </c>
      <c r="C556" s="39" t="s">
        <v>1988</v>
      </c>
      <c r="D556" s="39" t="s">
        <v>2128</v>
      </c>
      <c r="E556" s="41" t="s">
        <v>35</v>
      </c>
      <c r="F556" s="39" t="s">
        <v>244</v>
      </c>
      <c r="G556" s="41" t="s">
        <v>2138</v>
      </c>
      <c r="H556" s="41" t="s">
        <v>2106</v>
      </c>
    </row>
    <row r="557" spans="1:8" hidden="1" x14ac:dyDescent="0.25">
      <c r="A557" s="3">
        <v>555</v>
      </c>
      <c r="B557" s="41" t="s">
        <v>2204</v>
      </c>
      <c r="C557" s="39" t="s">
        <v>2205</v>
      </c>
      <c r="D557" s="39" t="s">
        <v>57</v>
      </c>
      <c r="E557" s="41" t="s">
        <v>634</v>
      </c>
      <c r="F557" s="39" t="s">
        <v>58</v>
      </c>
      <c r="G557" s="41" t="s">
        <v>2206</v>
      </c>
      <c r="H557" s="41" t="s">
        <v>2106</v>
      </c>
    </row>
    <row r="558" spans="1:8" hidden="1" x14ac:dyDescent="0.25">
      <c r="A558" s="3">
        <v>556</v>
      </c>
      <c r="B558" s="41" t="s">
        <v>2134</v>
      </c>
      <c r="C558" s="39" t="s">
        <v>2135</v>
      </c>
      <c r="D558" s="39" t="s">
        <v>2136</v>
      </c>
      <c r="E558" s="41" t="s">
        <v>177</v>
      </c>
      <c r="F558" s="39" t="s">
        <v>2137</v>
      </c>
      <c r="G558" s="41" t="s">
        <v>2138</v>
      </c>
      <c r="H558" s="41" t="s">
        <v>2139</v>
      </c>
    </row>
    <row r="559" spans="1:8" hidden="1" x14ac:dyDescent="0.25">
      <c r="A559" s="3">
        <v>557</v>
      </c>
      <c r="B559" s="41" t="s">
        <v>2163</v>
      </c>
      <c r="C559" s="39" t="s">
        <v>1299</v>
      </c>
      <c r="D559" s="39" t="s">
        <v>1299</v>
      </c>
      <c r="E559" s="41" t="s">
        <v>1299</v>
      </c>
      <c r="F559" s="39" t="s">
        <v>289</v>
      </c>
      <c r="G559" s="41" t="s">
        <v>2164</v>
      </c>
      <c r="H559" s="41" t="s">
        <v>2139</v>
      </c>
    </row>
    <row r="560" spans="1:8" hidden="1" x14ac:dyDescent="0.25">
      <c r="A560" s="3">
        <v>558</v>
      </c>
      <c r="B560" s="41" t="s">
        <v>2201</v>
      </c>
      <c r="C560" s="39" t="s">
        <v>2202</v>
      </c>
      <c r="D560" s="39" t="s">
        <v>426</v>
      </c>
      <c r="E560" s="41" t="s">
        <v>89</v>
      </c>
      <c r="F560" s="39" t="s">
        <v>47</v>
      </c>
      <c r="G560" s="41" t="s">
        <v>2203</v>
      </c>
      <c r="H560" s="41" t="s">
        <v>2139</v>
      </c>
    </row>
    <row r="561" spans="1:9" hidden="1" x14ac:dyDescent="0.25">
      <c r="A561" s="3">
        <v>559</v>
      </c>
      <c r="B561" s="41" t="s">
        <v>2150</v>
      </c>
      <c r="C561" s="39" t="s">
        <v>2151</v>
      </c>
      <c r="D561" s="39" t="s">
        <v>248</v>
      </c>
      <c r="E561" s="41" t="s">
        <v>100</v>
      </c>
      <c r="F561" s="39" t="s">
        <v>147</v>
      </c>
      <c r="G561" s="41" t="s">
        <v>2152</v>
      </c>
      <c r="H561" s="41" t="s">
        <v>2153</v>
      </c>
    </row>
    <row r="562" spans="1:9" hidden="1" x14ac:dyDescent="0.25">
      <c r="A562" s="3">
        <v>560</v>
      </c>
      <c r="B562" s="41" t="s">
        <v>2146</v>
      </c>
      <c r="C562" s="39" t="s">
        <v>2147</v>
      </c>
      <c r="D562" s="39" t="s">
        <v>843</v>
      </c>
      <c r="E562" s="41" t="s">
        <v>100</v>
      </c>
      <c r="F562" s="39" t="s">
        <v>2137</v>
      </c>
      <c r="G562" s="41" t="s">
        <v>2148</v>
      </c>
      <c r="H562" s="41" t="s">
        <v>2149</v>
      </c>
    </row>
    <row r="563" spans="1:9" hidden="1" x14ac:dyDescent="0.25">
      <c r="A563" s="3">
        <v>561</v>
      </c>
      <c r="B563" s="41" t="s">
        <v>2144</v>
      </c>
      <c r="C563" s="39" t="s">
        <v>2145</v>
      </c>
      <c r="D563" s="39" t="s">
        <v>719</v>
      </c>
      <c r="E563" s="41" t="s">
        <v>100</v>
      </c>
      <c r="F563" s="39" t="s">
        <v>672</v>
      </c>
      <c r="G563" s="41" t="s">
        <v>2138</v>
      </c>
      <c r="H563" s="41" t="s">
        <v>2122</v>
      </c>
    </row>
    <row r="564" spans="1:9" hidden="1" x14ac:dyDescent="0.25">
      <c r="A564" s="3">
        <v>562</v>
      </c>
      <c r="B564" s="41" t="s">
        <v>2165</v>
      </c>
      <c r="C564" s="39" t="s">
        <v>2166</v>
      </c>
      <c r="D564" s="39" t="s">
        <v>315</v>
      </c>
      <c r="E564" s="41" t="s">
        <v>130</v>
      </c>
      <c r="F564" s="39" t="s">
        <v>2167</v>
      </c>
      <c r="G564" s="41" t="s">
        <v>2168</v>
      </c>
      <c r="H564" s="41" t="s">
        <v>2122</v>
      </c>
    </row>
    <row r="565" spans="1:9" hidden="1" x14ac:dyDescent="0.25">
      <c r="A565" s="3">
        <v>563</v>
      </c>
      <c r="B565" s="41" t="s">
        <v>2216</v>
      </c>
      <c r="C565" s="39" t="s">
        <v>2217</v>
      </c>
      <c r="D565" s="39" t="s">
        <v>1235</v>
      </c>
      <c r="E565" s="41" t="s">
        <v>35</v>
      </c>
      <c r="F565" s="39" t="s">
        <v>183</v>
      </c>
      <c r="G565" s="41" t="s">
        <v>2214</v>
      </c>
      <c r="H565" s="41" t="s">
        <v>2138</v>
      </c>
    </row>
    <row r="566" spans="1:9" hidden="1" x14ac:dyDescent="0.25">
      <c r="A566" s="3">
        <v>564</v>
      </c>
      <c r="B566" s="41" t="s">
        <v>2181</v>
      </c>
      <c r="C566" s="39" t="s">
        <v>2182</v>
      </c>
      <c r="D566" s="39" t="s">
        <v>204</v>
      </c>
      <c r="E566" s="41" t="s">
        <v>1851</v>
      </c>
      <c r="F566" s="39" t="s">
        <v>84</v>
      </c>
      <c r="G566" s="41" t="s">
        <v>2183</v>
      </c>
      <c r="H566" s="41" t="s">
        <v>2184</v>
      </c>
    </row>
    <row r="567" spans="1:9" hidden="1" x14ac:dyDescent="0.25">
      <c r="A567" s="3">
        <v>565</v>
      </c>
      <c r="B567" s="41" t="s">
        <v>2231</v>
      </c>
      <c r="C567" s="39" t="s">
        <v>2232</v>
      </c>
      <c r="D567" s="39" t="s">
        <v>315</v>
      </c>
      <c r="E567" s="41" t="s">
        <v>14</v>
      </c>
      <c r="F567" s="39" t="s">
        <v>84</v>
      </c>
      <c r="G567" s="41" t="s">
        <v>2233</v>
      </c>
      <c r="H567" s="41" t="s">
        <v>2184</v>
      </c>
    </row>
    <row r="568" spans="1:9" hidden="1" x14ac:dyDescent="0.25">
      <c r="A568" s="3">
        <v>566</v>
      </c>
      <c r="B568" s="41" t="s">
        <v>2185</v>
      </c>
      <c r="C568" s="39" t="s">
        <v>2186</v>
      </c>
      <c r="D568" s="39" t="s">
        <v>2187</v>
      </c>
      <c r="E568" s="41" t="s">
        <v>89</v>
      </c>
      <c r="F568" s="39" t="s">
        <v>220</v>
      </c>
      <c r="G568" s="41" t="s">
        <v>2188</v>
      </c>
      <c r="H568" s="41" t="s">
        <v>2148</v>
      </c>
    </row>
    <row r="569" spans="1:9" hidden="1" x14ac:dyDescent="0.25">
      <c r="A569" s="3">
        <v>567</v>
      </c>
      <c r="B569" s="41" t="s">
        <v>2254</v>
      </c>
      <c r="C569" s="39" t="s">
        <v>2255</v>
      </c>
      <c r="D569" s="39" t="s">
        <v>248</v>
      </c>
      <c r="E569" s="41" t="s">
        <v>1851</v>
      </c>
      <c r="F569" s="39" t="s">
        <v>996</v>
      </c>
      <c r="G569" s="41" t="s">
        <v>2256</v>
      </c>
      <c r="H569" s="41" t="s">
        <v>2148</v>
      </c>
      <c r="I569" s="39"/>
    </row>
    <row r="570" spans="1:9" hidden="1" x14ac:dyDescent="0.25">
      <c r="A570" s="3">
        <v>568</v>
      </c>
      <c r="B570" s="41" t="s">
        <v>2189</v>
      </c>
      <c r="C570" s="39" t="s">
        <v>2190</v>
      </c>
      <c r="D570" s="39" t="s">
        <v>570</v>
      </c>
      <c r="E570" s="41" t="s">
        <v>100</v>
      </c>
      <c r="F570" s="39" t="s">
        <v>58</v>
      </c>
      <c r="G570" s="41" t="s">
        <v>2191</v>
      </c>
      <c r="H570" s="41" t="s">
        <v>2152</v>
      </c>
    </row>
    <row r="571" spans="1:9" hidden="1" x14ac:dyDescent="0.25">
      <c r="A571" s="3">
        <v>569</v>
      </c>
      <c r="B571" s="41" t="s">
        <v>2221</v>
      </c>
      <c r="C571" s="39" t="s">
        <v>2222</v>
      </c>
      <c r="D571" s="39" t="s">
        <v>192</v>
      </c>
      <c r="E571" s="41" t="s">
        <v>634</v>
      </c>
      <c r="F571" s="39" t="s">
        <v>1378</v>
      </c>
      <c r="G571" s="41" t="s">
        <v>2223</v>
      </c>
      <c r="H571" s="41" t="s">
        <v>2224</v>
      </c>
    </row>
    <row r="572" spans="1:9" hidden="1" x14ac:dyDescent="0.25">
      <c r="A572" s="3">
        <v>570</v>
      </c>
      <c r="B572" s="41" t="s">
        <v>2238</v>
      </c>
      <c r="C572" s="39" t="s">
        <v>2239</v>
      </c>
      <c r="D572" s="39" t="s">
        <v>434</v>
      </c>
      <c r="E572" s="41" t="s">
        <v>14</v>
      </c>
      <c r="F572" s="39" t="s">
        <v>136</v>
      </c>
      <c r="G572" s="41" t="s">
        <v>2240</v>
      </c>
      <c r="H572" s="41" t="s">
        <v>2159</v>
      </c>
    </row>
    <row r="573" spans="1:9" hidden="1" x14ac:dyDescent="0.25">
      <c r="A573" s="3">
        <v>571</v>
      </c>
      <c r="B573" s="41" t="s">
        <v>2207</v>
      </c>
      <c r="C573" s="39" t="s">
        <v>2208</v>
      </c>
      <c r="D573" s="39" t="s">
        <v>2209</v>
      </c>
      <c r="E573" s="41" t="s">
        <v>14</v>
      </c>
      <c r="F573" s="39" t="s">
        <v>2210</v>
      </c>
      <c r="G573" s="41" t="s">
        <v>2206</v>
      </c>
      <c r="H573" s="41" t="s">
        <v>2211</v>
      </c>
    </row>
    <row r="574" spans="1:9" hidden="1" x14ac:dyDescent="0.25">
      <c r="A574" s="3">
        <v>572</v>
      </c>
      <c r="B574" s="41" t="s">
        <v>2289</v>
      </c>
      <c r="C574" s="39" t="s">
        <v>2290</v>
      </c>
      <c r="D574" s="39" t="s">
        <v>78</v>
      </c>
      <c r="E574" s="41" t="s">
        <v>130</v>
      </c>
      <c r="F574" s="39" t="s">
        <v>912</v>
      </c>
      <c r="G574" s="41" t="s">
        <v>2291</v>
      </c>
      <c r="H574" s="41" t="s">
        <v>2292</v>
      </c>
      <c r="I574" s="39"/>
    </row>
    <row r="575" spans="1:9" hidden="1" x14ac:dyDescent="0.25">
      <c r="A575" s="3">
        <v>573</v>
      </c>
      <c r="B575" s="41" t="s">
        <v>2269</v>
      </c>
      <c r="C575" s="39" t="s">
        <v>2232</v>
      </c>
      <c r="D575" s="39" t="s">
        <v>2270</v>
      </c>
      <c r="E575" s="41" t="s">
        <v>52</v>
      </c>
      <c r="F575" s="39" t="s">
        <v>369</v>
      </c>
      <c r="G575" s="41" t="s">
        <v>2271</v>
      </c>
      <c r="H575" s="41" t="s">
        <v>2171</v>
      </c>
      <c r="I575" s="39"/>
    </row>
    <row r="576" spans="1:9" hidden="1" x14ac:dyDescent="0.25">
      <c r="A576" s="3">
        <v>574</v>
      </c>
      <c r="B576" s="41" t="s">
        <v>2244</v>
      </c>
      <c r="C576" s="39" t="s">
        <v>2245</v>
      </c>
      <c r="D576" s="39" t="s">
        <v>229</v>
      </c>
      <c r="E576" s="41" t="s">
        <v>100</v>
      </c>
      <c r="F576" s="39" t="s">
        <v>486</v>
      </c>
      <c r="G576" s="41" t="s">
        <v>2240</v>
      </c>
      <c r="H576" s="41" t="s">
        <v>2174</v>
      </c>
    </row>
    <row r="577" spans="1:9" hidden="1" x14ac:dyDescent="0.25">
      <c r="A577" s="3">
        <v>575</v>
      </c>
      <c r="B577" s="41" t="s">
        <v>2196</v>
      </c>
      <c r="C577" s="39" t="s">
        <v>2197</v>
      </c>
      <c r="D577" s="39" t="s">
        <v>2198</v>
      </c>
      <c r="E577" s="41" t="s">
        <v>89</v>
      </c>
      <c r="F577" s="39" t="s">
        <v>2199</v>
      </c>
      <c r="G577" s="41" t="s">
        <v>2200</v>
      </c>
      <c r="H577" s="41" t="s">
        <v>2178</v>
      </c>
      <c r="I577" s="3"/>
    </row>
    <row r="578" spans="1:9" hidden="1" x14ac:dyDescent="0.25">
      <c r="A578" s="3">
        <v>576</v>
      </c>
      <c r="B578" s="41" t="s">
        <v>2336</v>
      </c>
      <c r="C578" s="39" t="s">
        <v>1343</v>
      </c>
      <c r="D578" s="39" t="s">
        <v>402</v>
      </c>
      <c r="E578" s="41" t="s">
        <v>1315</v>
      </c>
      <c r="F578" s="39" t="s">
        <v>486</v>
      </c>
      <c r="G578" s="41" t="s">
        <v>2337</v>
      </c>
      <c r="H578" s="41" t="s">
        <v>2178</v>
      </c>
      <c r="I578" s="3"/>
    </row>
    <row r="579" spans="1:9" hidden="1" x14ac:dyDescent="0.25">
      <c r="A579" s="3">
        <v>577</v>
      </c>
      <c r="B579" s="41" t="s">
        <v>2338</v>
      </c>
      <c r="C579" s="39" t="s">
        <v>1343</v>
      </c>
      <c r="D579" s="39" t="s">
        <v>83</v>
      </c>
      <c r="E579" s="41" t="s">
        <v>14</v>
      </c>
      <c r="F579" s="39" t="s">
        <v>486</v>
      </c>
      <c r="G579" s="41" t="s">
        <v>2337</v>
      </c>
      <c r="H579" s="41" t="s">
        <v>2178</v>
      </c>
      <c r="I579" s="3"/>
    </row>
    <row r="580" spans="1:9" hidden="1" x14ac:dyDescent="0.25">
      <c r="A580" s="3">
        <v>578</v>
      </c>
      <c r="B580" s="41" t="s">
        <v>2257</v>
      </c>
      <c r="C580" s="39" t="s">
        <v>2258</v>
      </c>
      <c r="D580" s="39" t="s">
        <v>412</v>
      </c>
      <c r="E580" s="41" t="s">
        <v>89</v>
      </c>
      <c r="F580" s="39" t="s">
        <v>1714</v>
      </c>
      <c r="G580" s="41" t="s">
        <v>2256</v>
      </c>
      <c r="H580" s="41" t="s">
        <v>2259</v>
      </c>
      <c r="I580" s="39"/>
    </row>
    <row r="581" spans="1:9" hidden="1" x14ac:dyDescent="0.25">
      <c r="A581" s="3">
        <v>579</v>
      </c>
      <c r="B581" s="41" t="s">
        <v>2277</v>
      </c>
      <c r="C581" s="39" t="s">
        <v>1362</v>
      </c>
      <c r="D581" s="39" t="s">
        <v>782</v>
      </c>
      <c r="E581" s="41" t="s">
        <v>14</v>
      </c>
      <c r="F581" s="39" t="s">
        <v>124</v>
      </c>
      <c r="G581" s="41" t="s">
        <v>2278</v>
      </c>
      <c r="H581" s="41" t="s">
        <v>2279</v>
      </c>
      <c r="I581" s="39"/>
    </row>
    <row r="582" spans="1:9" hidden="1" x14ac:dyDescent="0.25">
      <c r="A582" s="3">
        <v>580</v>
      </c>
      <c r="B582" s="41" t="s">
        <v>2301</v>
      </c>
      <c r="C582" s="39" t="s">
        <v>2302</v>
      </c>
      <c r="D582" s="39" t="s">
        <v>51</v>
      </c>
      <c r="E582" s="41" t="s">
        <v>130</v>
      </c>
      <c r="F582" s="39" t="s">
        <v>147</v>
      </c>
      <c r="G582" s="41" t="s">
        <v>2303</v>
      </c>
      <c r="H582" s="41" t="s">
        <v>2279</v>
      </c>
      <c r="I582" s="39"/>
    </row>
    <row r="583" spans="1:9" hidden="1" x14ac:dyDescent="0.25">
      <c r="A583" s="3">
        <v>581</v>
      </c>
      <c r="B583" s="41" t="s">
        <v>2343</v>
      </c>
      <c r="C583" s="39" t="s">
        <v>2344</v>
      </c>
      <c r="D583" s="39" t="s">
        <v>196</v>
      </c>
      <c r="E583" s="41" t="s">
        <v>130</v>
      </c>
      <c r="F583" s="39" t="s">
        <v>147</v>
      </c>
      <c r="G583" s="41" t="s">
        <v>2345</v>
      </c>
      <c r="H583" s="41" t="s">
        <v>2279</v>
      </c>
      <c r="I583" s="3"/>
    </row>
    <row r="584" spans="1:9" hidden="1" x14ac:dyDescent="0.25">
      <c r="A584" s="3">
        <v>582</v>
      </c>
      <c r="B584" s="41" t="s">
        <v>2246</v>
      </c>
      <c r="C584" s="39" t="s">
        <v>2247</v>
      </c>
      <c r="D584" s="39" t="s">
        <v>1296</v>
      </c>
      <c r="E584" s="41" t="s">
        <v>14</v>
      </c>
      <c r="F584" s="39" t="s">
        <v>656</v>
      </c>
      <c r="G584" s="41" t="s">
        <v>2248</v>
      </c>
      <c r="H584" s="41" t="s">
        <v>2249</v>
      </c>
      <c r="I584" s="3"/>
    </row>
    <row r="585" spans="1:9" hidden="1" x14ac:dyDescent="0.25">
      <c r="A585" s="3">
        <v>583</v>
      </c>
      <c r="B585" s="41" t="s">
        <v>2250</v>
      </c>
      <c r="C585" s="39" t="s">
        <v>2251</v>
      </c>
      <c r="D585" s="39" t="s">
        <v>2252</v>
      </c>
      <c r="E585" s="41" t="s">
        <v>89</v>
      </c>
      <c r="F585" s="39" t="s">
        <v>1404</v>
      </c>
      <c r="G585" s="41" t="s">
        <v>2253</v>
      </c>
      <c r="H585" s="41" t="s">
        <v>2188</v>
      </c>
      <c r="I585" s="39"/>
    </row>
    <row r="586" spans="1:9" hidden="1" x14ac:dyDescent="0.25">
      <c r="A586" s="3">
        <v>584</v>
      </c>
      <c r="B586" s="41" t="s">
        <v>2346</v>
      </c>
      <c r="C586" s="39" t="s">
        <v>2347</v>
      </c>
      <c r="D586" s="39" t="s">
        <v>272</v>
      </c>
      <c r="E586" s="41" t="s">
        <v>35</v>
      </c>
      <c r="F586" s="39" t="s">
        <v>668</v>
      </c>
      <c r="G586" s="41" t="s">
        <v>2348</v>
      </c>
      <c r="H586" s="41" t="s">
        <v>2349</v>
      </c>
      <c r="I586" s="3"/>
    </row>
    <row r="587" spans="1:9" hidden="1" x14ac:dyDescent="0.25">
      <c r="A587" s="3">
        <v>585</v>
      </c>
      <c r="B587" s="41" t="s">
        <v>2212</v>
      </c>
      <c r="C587" s="39" t="s">
        <v>2213</v>
      </c>
      <c r="D587" s="39" t="s">
        <v>1799</v>
      </c>
      <c r="E587" s="41" t="s">
        <v>728</v>
      </c>
      <c r="F587" s="39" t="s">
        <v>84</v>
      </c>
      <c r="G587" s="41" t="s">
        <v>2214</v>
      </c>
      <c r="H587" s="41" t="s">
        <v>2215</v>
      </c>
      <c r="I587" s="3"/>
    </row>
    <row r="588" spans="1:9" hidden="1" x14ac:dyDescent="0.25">
      <c r="A588" s="3">
        <v>586</v>
      </c>
      <c r="B588" s="41" t="s">
        <v>2307</v>
      </c>
      <c r="C588" s="39" t="s">
        <v>1535</v>
      </c>
      <c r="D588" s="39" t="s">
        <v>719</v>
      </c>
      <c r="E588" s="41" t="s">
        <v>100</v>
      </c>
      <c r="F588" s="39" t="s">
        <v>1069</v>
      </c>
      <c r="G588" s="41" t="s">
        <v>2308</v>
      </c>
      <c r="H588" s="41" t="s">
        <v>2215</v>
      </c>
      <c r="I588" s="3"/>
    </row>
    <row r="589" spans="1:9" hidden="1" x14ac:dyDescent="0.25">
      <c r="A589" s="3">
        <v>587</v>
      </c>
      <c r="B589" s="41" t="s">
        <v>2309</v>
      </c>
      <c r="C589" s="39" t="s">
        <v>2310</v>
      </c>
      <c r="D589" s="39" t="s">
        <v>987</v>
      </c>
      <c r="E589" s="41" t="s">
        <v>14</v>
      </c>
      <c r="F589" s="39" t="s">
        <v>1069</v>
      </c>
      <c r="G589" s="41" t="s">
        <v>2311</v>
      </c>
      <c r="H589" s="41" t="s">
        <v>2215</v>
      </c>
      <c r="I589" s="3"/>
    </row>
    <row r="590" spans="1:9" hidden="1" x14ac:dyDescent="0.25">
      <c r="A590" s="3">
        <v>588</v>
      </c>
      <c r="B590" s="41" t="s">
        <v>2364</v>
      </c>
      <c r="C590" s="39" t="s">
        <v>2365</v>
      </c>
      <c r="D590" s="39" t="s">
        <v>78</v>
      </c>
      <c r="E590" s="41" t="s">
        <v>89</v>
      </c>
      <c r="F590" s="39" t="s">
        <v>220</v>
      </c>
      <c r="G590" s="41" t="s">
        <v>2366</v>
      </c>
      <c r="H590" s="41" t="s">
        <v>2367</v>
      </c>
      <c r="I590" s="3"/>
    </row>
    <row r="591" spans="1:9" hidden="1" x14ac:dyDescent="0.25">
      <c r="A591" s="3">
        <v>589</v>
      </c>
      <c r="B591" s="41" t="s">
        <v>2266</v>
      </c>
      <c r="C591" s="39" t="s">
        <v>2267</v>
      </c>
      <c r="D591" s="39" t="s">
        <v>94</v>
      </c>
      <c r="E591" s="41" t="s">
        <v>14</v>
      </c>
      <c r="F591" s="39" t="s">
        <v>369</v>
      </c>
      <c r="G591" s="41" t="s">
        <v>2268</v>
      </c>
      <c r="H591" s="41" t="s">
        <v>2206</v>
      </c>
      <c r="I591" s="39"/>
    </row>
    <row r="592" spans="1:9" hidden="1" x14ac:dyDescent="0.25">
      <c r="A592" s="3">
        <v>590</v>
      </c>
      <c r="B592" s="41" t="s">
        <v>2371</v>
      </c>
      <c r="C592" s="39" t="s">
        <v>2372</v>
      </c>
      <c r="D592" s="39" t="s">
        <v>434</v>
      </c>
      <c r="E592" s="41" t="s">
        <v>100</v>
      </c>
      <c r="F592" s="39" t="s">
        <v>2373</v>
      </c>
      <c r="G592" s="41" t="s">
        <v>2370</v>
      </c>
      <c r="H592" s="41" t="s">
        <v>2374</v>
      </c>
      <c r="I592" s="3"/>
    </row>
    <row r="593" spans="1:9" hidden="1" x14ac:dyDescent="0.25">
      <c r="A593" s="3">
        <v>591</v>
      </c>
      <c r="B593" s="41" t="s">
        <v>2375</v>
      </c>
      <c r="C593" s="39" t="s">
        <v>2376</v>
      </c>
      <c r="D593" s="39" t="s">
        <v>1445</v>
      </c>
      <c r="E593" s="41" t="s">
        <v>130</v>
      </c>
      <c r="F593" s="39" t="s">
        <v>1385</v>
      </c>
      <c r="G593" s="41" t="s">
        <v>2377</v>
      </c>
      <c r="H593" s="41" t="s">
        <v>2374</v>
      </c>
    </row>
    <row r="594" spans="1:9" hidden="1" x14ac:dyDescent="0.25">
      <c r="A594" s="3">
        <v>592</v>
      </c>
      <c r="B594" s="41" t="s">
        <v>2304</v>
      </c>
      <c r="C594" s="39" t="s">
        <v>2305</v>
      </c>
      <c r="D594" s="39" t="s">
        <v>288</v>
      </c>
      <c r="E594" s="41" t="s">
        <v>52</v>
      </c>
      <c r="F594" s="39" t="s">
        <v>268</v>
      </c>
      <c r="G594" s="41" t="s">
        <v>2306</v>
      </c>
      <c r="H594" s="41" t="s">
        <v>2214</v>
      </c>
    </row>
    <row r="595" spans="1:9" hidden="1" x14ac:dyDescent="0.25">
      <c r="A595" s="3">
        <v>593</v>
      </c>
      <c r="B595" s="41" t="s">
        <v>2317</v>
      </c>
      <c r="C595" s="39" t="s">
        <v>2318</v>
      </c>
      <c r="D595" s="39" t="s">
        <v>843</v>
      </c>
      <c r="E595" s="41" t="s">
        <v>14</v>
      </c>
      <c r="F595" s="39" t="s">
        <v>867</v>
      </c>
      <c r="G595" s="41" t="s">
        <v>2319</v>
      </c>
      <c r="H595" s="41" t="s">
        <v>2223</v>
      </c>
    </row>
    <row r="596" spans="1:9" hidden="1" x14ac:dyDescent="0.25">
      <c r="A596" s="3">
        <v>594</v>
      </c>
      <c r="B596" s="41" t="s">
        <v>2234</v>
      </c>
      <c r="C596" s="39" t="s">
        <v>2235</v>
      </c>
      <c r="D596" s="39" t="s">
        <v>1420</v>
      </c>
      <c r="E596" s="41" t="s">
        <v>728</v>
      </c>
      <c r="F596" s="39" t="s">
        <v>84</v>
      </c>
      <c r="G596" s="41" t="s">
        <v>2236</v>
      </c>
      <c r="H596" s="41" t="s">
        <v>2237</v>
      </c>
    </row>
    <row r="597" spans="1:9" hidden="1" x14ac:dyDescent="0.25">
      <c r="A597" s="3">
        <v>595</v>
      </c>
      <c r="B597" s="41" t="s">
        <v>2368</v>
      </c>
      <c r="C597" s="39" t="s">
        <v>2369</v>
      </c>
      <c r="D597" s="39" t="s">
        <v>78</v>
      </c>
      <c r="E597" s="41" t="s">
        <v>89</v>
      </c>
      <c r="F597" s="39" t="s">
        <v>486</v>
      </c>
      <c r="G597" s="41" t="s">
        <v>2370</v>
      </c>
      <c r="H597" s="41" t="s">
        <v>2237</v>
      </c>
    </row>
    <row r="598" spans="1:9" hidden="1" x14ac:dyDescent="0.25">
      <c r="A598" s="3">
        <v>596</v>
      </c>
      <c r="B598" s="41" t="s">
        <v>2260</v>
      </c>
      <c r="C598" s="39" t="s">
        <v>2261</v>
      </c>
      <c r="D598" s="39" t="s">
        <v>2262</v>
      </c>
      <c r="E598" s="41" t="s">
        <v>617</v>
      </c>
      <c r="F598" s="39" t="s">
        <v>84</v>
      </c>
      <c r="G598" s="41" t="s">
        <v>2263</v>
      </c>
      <c r="H598" s="41" t="s">
        <v>2233</v>
      </c>
      <c r="I598" s="39"/>
    </row>
    <row r="599" spans="1:9" hidden="1" x14ac:dyDescent="0.25">
      <c r="A599" s="3">
        <v>597</v>
      </c>
      <c r="B599" s="41" t="s">
        <v>2378</v>
      </c>
      <c r="C599" s="39" t="s">
        <v>2379</v>
      </c>
      <c r="D599" s="39" t="s">
        <v>272</v>
      </c>
      <c r="E599" s="41" t="s">
        <v>100</v>
      </c>
      <c r="F599" s="39" t="s">
        <v>643</v>
      </c>
      <c r="G599" s="41" t="s">
        <v>2380</v>
      </c>
      <c r="H599" s="41" t="s">
        <v>2233</v>
      </c>
    </row>
    <row r="600" spans="1:9" hidden="1" x14ac:dyDescent="0.25">
      <c r="A600" s="3">
        <v>598</v>
      </c>
      <c r="B600" s="41" t="s">
        <v>2272</v>
      </c>
      <c r="C600" s="39" t="s">
        <v>2273</v>
      </c>
      <c r="D600" s="39" t="s">
        <v>2274</v>
      </c>
      <c r="E600" s="41" t="s">
        <v>278</v>
      </c>
      <c r="F600" s="39" t="s">
        <v>2275</v>
      </c>
      <c r="G600" s="41" t="s">
        <v>2271</v>
      </c>
      <c r="H600" s="41" t="s">
        <v>2276</v>
      </c>
      <c r="I600" s="39"/>
    </row>
    <row r="601" spans="1:9" hidden="1" x14ac:dyDescent="0.25">
      <c r="A601" s="3">
        <v>599</v>
      </c>
      <c r="B601" s="41" t="s">
        <v>2298</v>
      </c>
      <c r="C601" s="39" t="s">
        <v>2299</v>
      </c>
      <c r="D601" s="39" t="s">
        <v>1261</v>
      </c>
      <c r="E601" s="41" t="s">
        <v>89</v>
      </c>
      <c r="F601" s="39" t="s">
        <v>136</v>
      </c>
      <c r="G601" s="41" t="s">
        <v>2300</v>
      </c>
      <c r="H601" s="41" t="s">
        <v>2276</v>
      </c>
      <c r="I601" s="39"/>
    </row>
    <row r="602" spans="1:9" hidden="1" x14ac:dyDescent="0.25">
      <c r="A602" s="3">
        <v>600</v>
      </c>
      <c r="B602" s="41" t="s">
        <v>2332</v>
      </c>
      <c r="C602" s="39" t="s">
        <v>2333</v>
      </c>
      <c r="D602" s="39" t="s">
        <v>72</v>
      </c>
      <c r="E602" s="41" t="s">
        <v>100</v>
      </c>
      <c r="F602" s="39" t="s">
        <v>867</v>
      </c>
      <c r="G602" s="41" t="s">
        <v>2334</v>
      </c>
      <c r="H602" s="41" t="s">
        <v>2335</v>
      </c>
    </row>
    <row r="603" spans="1:9" hidden="1" x14ac:dyDescent="0.25">
      <c r="A603" s="3">
        <v>601</v>
      </c>
      <c r="B603" s="41" t="s">
        <v>2396</v>
      </c>
      <c r="C603" s="39" t="s">
        <v>2397</v>
      </c>
      <c r="D603" s="39" t="s">
        <v>2398</v>
      </c>
      <c r="E603" s="41" t="s">
        <v>728</v>
      </c>
      <c r="F603" s="39" t="s">
        <v>1709</v>
      </c>
      <c r="G603" s="41" t="s">
        <v>2391</v>
      </c>
      <c r="H603" s="41" t="s">
        <v>2399</v>
      </c>
    </row>
    <row r="604" spans="1:9" hidden="1" x14ac:dyDescent="0.25">
      <c r="A604" s="3">
        <v>602</v>
      </c>
      <c r="B604" s="41" t="s">
        <v>2280</v>
      </c>
      <c r="C604" s="39" t="s">
        <v>2281</v>
      </c>
      <c r="D604" s="39" t="s">
        <v>2282</v>
      </c>
      <c r="E604" s="41" t="s">
        <v>617</v>
      </c>
      <c r="F604" s="39" t="s">
        <v>1814</v>
      </c>
      <c r="G604" s="41" t="s">
        <v>2283</v>
      </c>
      <c r="H604" s="41" t="s">
        <v>2248</v>
      </c>
      <c r="I604" s="39"/>
    </row>
    <row r="605" spans="1:9" hidden="1" x14ac:dyDescent="0.25">
      <c r="A605" s="3">
        <v>603</v>
      </c>
      <c r="B605" s="41" t="s">
        <v>2415</v>
      </c>
      <c r="C605" s="39" t="s">
        <v>2416</v>
      </c>
      <c r="D605" s="39" t="s">
        <v>188</v>
      </c>
      <c r="E605" s="41" t="s">
        <v>14</v>
      </c>
      <c r="F605" s="39" t="s">
        <v>214</v>
      </c>
      <c r="G605" s="41" t="s">
        <v>2414</v>
      </c>
      <c r="H605" s="41" t="s">
        <v>2417</v>
      </c>
    </row>
    <row r="606" spans="1:9" hidden="1" x14ac:dyDescent="0.25">
      <c r="A606" s="3">
        <v>604</v>
      </c>
      <c r="B606" s="41" t="s">
        <v>2418</v>
      </c>
      <c r="C606" s="39" t="s">
        <v>2419</v>
      </c>
      <c r="D606" s="39" t="s">
        <v>362</v>
      </c>
      <c r="E606" s="41" t="s">
        <v>14</v>
      </c>
      <c r="F606" s="39" t="s">
        <v>214</v>
      </c>
      <c r="G606" s="41" t="s">
        <v>2420</v>
      </c>
      <c r="H606" s="41" t="s">
        <v>2417</v>
      </c>
    </row>
    <row r="607" spans="1:9" hidden="1" x14ac:dyDescent="0.25">
      <c r="A607" s="3">
        <v>605</v>
      </c>
      <c r="B607" s="41" t="s">
        <v>2422</v>
      </c>
      <c r="C607" s="39" t="s">
        <v>2423</v>
      </c>
      <c r="D607" s="39" t="s">
        <v>1235</v>
      </c>
      <c r="E607" s="41" t="s">
        <v>89</v>
      </c>
      <c r="F607" s="39" t="s">
        <v>214</v>
      </c>
      <c r="G607" s="41" t="s">
        <v>2420</v>
      </c>
      <c r="H607" s="41" t="s">
        <v>2417</v>
      </c>
    </row>
    <row r="608" spans="1:9" hidden="1" x14ac:dyDescent="0.25">
      <c r="A608" s="3">
        <v>606</v>
      </c>
      <c r="B608" s="41" t="s">
        <v>2284</v>
      </c>
      <c r="C608" s="39" t="s">
        <v>2285</v>
      </c>
      <c r="D608" s="39" t="s">
        <v>2286</v>
      </c>
      <c r="E608" s="41" t="s">
        <v>100</v>
      </c>
      <c r="F608" s="39" t="s">
        <v>419</v>
      </c>
      <c r="G608" s="41" t="s">
        <v>2287</v>
      </c>
      <c r="H608" s="41" t="s">
        <v>2288</v>
      </c>
      <c r="I608" s="39"/>
    </row>
    <row r="609" spans="1:10" hidden="1" x14ac:dyDescent="0.25">
      <c r="A609" s="3">
        <v>607</v>
      </c>
      <c r="B609" s="41" t="s">
        <v>2320</v>
      </c>
      <c r="C609" s="39" t="s">
        <v>1889</v>
      </c>
      <c r="D609" s="39" t="s">
        <v>344</v>
      </c>
      <c r="E609" s="41" t="s">
        <v>100</v>
      </c>
      <c r="F609" s="39" t="s">
        <v>2321</v>
      </c>
      <c r="G609" s="41" t="s">
        <v>2322</v>
      </c>
      <c r="H609" s="41" t="s">
        <v>2288</v>
      </c>
    </row>
    <row r="610" spans="1:10" hidden="1" x14ac:dyDescent="0.25">
      <c r="A610" s="3">
        <v>608</v>
      </c>
      <c r="B610" s="41" t="s">
        <v>2421</v>
      </c>
      <c r="C610" s="39" t="s">
        <v>187</v>
      </c>
      <c r="D610" s="39" t="s">
        <v>94</v>
      </c>
      <c r="E610" s="41" t="s">
        <v>14</v>
      </c>
      <c r="F610" s="39" t="s">
        <v>214</v>
      </c>
      <c r="G610" s="41" t="s">
        <v>2420</v>
      </c>
      <c r="H610" s="41" t="s">
        <v>2288</v>
      </c>
    </row>
    <row r="611" spans="1:10" hidden="1" x14ac:dyDescent="0.25">
      <c r="A611" s="3">
        <v>609</v>
      </c>
      <c r="B611" s="41" t="s">
        <v>2293</v>
      </c>
      <c r="C611" s="39" t="s">
        <v>2294</v>
      </c>
      <c r="D611" s="39" t="s">
        <v>234</v>
      </c>
      <c r="E611" s="41" t="s">
        <v>89</v>
      </c>
      <c r="F611" s="39" t="s">
        <v>2295</v>
      </c>
      <c r="G611" s="41" t="s">
        <v>2291</v>
      </c>
      <c r="H611" s="41" t="s">
        <v>2253</v>
      </c>
      <c r="I611" s="39"/>
    </row>
    <row r="612" spans="1:10" hidden="1" x14ac:dyDescent="0.25">
      <c r="A612" s="3">
        <v>610</v>
      </c>
      <c r="B612" s="41" t="s">
        <v>2424</v>
      </c>
      <c r="C612" s="39" t="s">
        <v>2416</v>
      </c>
      <c r="D612" s="39" t="s">
        <v>72</v>
      </c>
      <c r="E612" s="41" t="s">
        <v>89</v>
      </c>
      <c r="F612" s="39" t="s">
        <v>214</v>
      </c>
      <c r="G612" s="41" t="s">
        <v>2420</v>
      </c>
      <c r="H612" s="41" t="s">
        <v>2253</v>
      </c>
    </row>
    <row r="613" spans="1:10" hidden="1" x14ac:dyDescent="0.25">
      <c r="A613" s="3">
        <v>611</v>
      </c>
      <c r="B613" s="41" t="s">
        <v>2432</v>
      </c>
      <c r="C613" s="39" t="s">
        <v>2433</v>
      </c>
      <c r="D613" s="39" t="s">
        <v>412</v>
      </c>
      <c r="E613" s="41" t="s">
        <v>100</v>
      </c>
      <c r="F613" s="39" t="s">
        <v>2434</v>
      </c>
      <c r="G613" s="41" t="s">
        <v>2435</v>
      </c>
      <c r="H613" s="41" t="s">
        <v>2436</v>
      </c>
    </row>
    <row r="614" spans="1:10" hidden="1" x14ac:dyDescent="0.25">
      <c r="A614" s="3">
        <v>612</v>
      </c>
      <c r="B614" s="41" t="s">
        <v>2429</v>
      </c>
      <c r="C614" s="39" t="s">
        <v>2430</v>
      </c>
      <c r="D614" s="39" t="s">
        <v>1296</v>
      </c>
      <c r="E614" s="41" t="s">
        <v>14</v>
      </c>
      <c r="F614" s="39" t="s">
        <v>1795</v>
      </c>
      <c r="G614" s="41" t="s">
        <v>2431</v>
      </c>
      <c r="H614" s="41" t="s">
        <v>2265</v>
      </c>
    </row>
    <row r="615" spans="1:10" x14ac:dyDescent="0.25">
      <c r="A615" s="3">
        <v>613</v>
      </c>
      <c r="B615" s="41" t="s">
        <v>2296</v>
      </c>
      <c r="C615" s="54" t="s">
        <v>2297</v>
      </c>
      <c r="D615" s="54" t="s">
        <v>72</v>
      </c>
      <c r="E615" s="55" t="s">
        <v>634</v>
      </c>
      <c r="F615" s="54" t="s">
        <v>1446</v>
      </c>
      <c r="G615" s="55" t="s">
        <v>2291</v>
      </c>
      <c r="H615" s="55" t="s">
        <v>2268</v>
      </c>
      <c r="I615" s="56">
        <f>100-A615/1957%+20</f>
        <v>88.676545733265201</v>
      </c>
      <c r="J615" s="57">
        <v>22</v>
      </c>
    </row>
    <row r="616" spans="1:10" hidden="1" x14ac:dyDescent="0.25">
      <c r="A616" s="3">
        <v>614</v>
      </c>
      <c r="B616" s="41" t="s">
        <v>2411</v>
      </c>
      <c r="C616" s="39" t="s">
        <v>2412</v>
      </c>
      <c r="D616" s="39" t="s">
        <v>2413</v>
      </c>
      <c r="E616" s="41" t="s">
        <v>100</v>
      </c>
      <c r="F616" s="39" t="s">
        <v>95</v>
      </c>
      <c r="G616" s="41" t="s">
        <v>2414</v>
      </c>
      <c r="H616" s="41" t="s">
        <v>2268</v>
      </c>
    </row>
    <row r="617" spans="1:10" hidden="1" x14ac:dyDescent="0.25">
      <c r="A617" s="3">
        <v>615</v>
      </c>
      <c r="B617" s="41" t="s">
        <v>2325</v>
      </c>
      <c r="C617" s="39" t="s">
        <v>2326</v>
      </c>
      <c r="D617" s="39" t="s">
        <v>642</v>
      </c>
      <c r="E617" s="41" t="s">
        <v>634</v>
      </c>
      <c r="F617" s="39" t="s">
        <v>2327</v>
      </c>
      <c r="G617" s="41" t="s">
        <v>2328</v>
      </c>
      <c r="H617" s="41" t="s">
        <v>2271</v>
      </c>
    </row>
    <row r="618" spans="1:10" hidden="1" x14ac:dyDescent="0.25">
      <c r="A618" s="3">
        <v>616</v>
      </c>
      <c r="B618" s="41" t="s">
        <v>2425</v>
      </c>
      <c r="C618" s="39" t="s">
        <v>2426</v>
      </c>
      <c r="D618" s="39" t="s">
        <v>2427</v>
      </c>
      <c r="E618" s="41" t="s">
        <v>100</v>
      </c>
      <c r="F618" s="39" t="s">
        <v>1214</v>
      </c>
      <c r="G618" s="41" t="s">
        <v>2428</v>
      </c>
      <c r="H618" s="41" t="s">
        <v>2287</v>
      </c>
    </row>
    <row r="619" spans="1:10" hidden="1" x14ac:dyDescent="0.25">
      <c r="A619" s="3">
        <v>617</v>
      </c>
      <c r="B619" s="41" t="s">
        <v>2323</v>
      </c>
      <c r="C619" s="39" t="s">
        <v>2324</v>
      </c>
      <c r="D619" s="39" t="s">
        <v>196</v>
      </c>
      <c r="E619" s="41" t="s">
        <v>1851</v>
      </c>
      <c r="F619" s="39" t="s">
        <v>220</v>
      </c>
      <c r="G619" s="41" t="s">
        <v>2322</v>
      </c>
      <c r="H619" s="41" t="s">
        <v>2291</v>
      </c>
    </row>
    <row r="620" spans="1:10" hidden="1" x14ac:dyDescent="0.25">
      <c r="A620" s="3">
        <v>618</v>
      </c>
      <c r="B620" s="41" t="s">
        <v>2350</v>
      </c>
      <c r="C620" s="39" t="s">
        <v>1112</v>
      </c>
      <c r="D620" s="39" t="s">
        <v>570</v>
      </c>
      <c r="E620" s="41" t="s">
        <v>130</v>
      </c>
      <c r="F620" s="39" t="s">
        <v>268</v>
      </c>
      <c r="G620" s="41" t="s">
        <v>2351</v>
      </c>
      <c r="H620" s="41" t="s">
        <v>2352</v>
      </c>
    </row>
    <row r="621" spans="1:10" hidden="1" x14ac:dyDescent="0.25">
      <c r="A621" s="3">
        <v>619</v>
      </c>
      <c r="B621" s="41" t="s">
        <v>2312</v>
      </c>
      <c r="C621" s="39" t="s">
        <v>2313</v>
      </c>
      <c r="D621" s="39" t="s">
        <v>2314</v>
      </c>
      <c r="E621" s="41" t="s">
        <v>728</v>
      </c>
      <c r="F621" s="39" t="s">
        <v>84</v>
      </c>
      <c r="G621" s="41" t="s">
        <v>2315</v>
      </c>
      <c r="H621" s="41" t="s">
        <v>2316</v>
      </c>
    </row>
    <row r="622" spans="1:10" hidden="1" x14ac:dyDescent="0.25">
      <c r="A622" s="3">
        <v>620</v>
      </c>
      <c r="B622" s="41" t="s">
        <v>2444</v>
      </c>
      <c r="C622" s="39" t="s">
        <v>2445</v>
      </c>
      <c r="D622" s="39" t="s">
        <v>2446</v>
      </c>
      <c r="E622" s="41" t="s">
        <v>661</v>
      </c>
      <c r="F622" s="39" t="s">
        <v>220</v>
      </c>
      <c r="G622" s="41" t="s">
        <v>2447</v>
      </c>
      <c r="H622" s="41" t="s">
        <v>2300</v>
      </c>
    </row>
    <row r="623" spans="1:10" hidden="1" x14ac:dyDescent="0.25">
      <c r="A623" s="3">
        <v>621</v>
      </c>
      <c r="B623" s="41" t="s">
        <v>2355</v>
      </c>
      <c r="C623" s="39" t="s">
        <v>2356</v>
      </c>
      <c r="D623" s="39" t="s">
        <v>2357</v>
      </c>
      <c r="E623" s="41" t="s">
        <v>278</v>
      </c>
      <c r="F623" s="39" t="s">
        <v>1277</v>
      </c>
      <c r="G623" s="41" t="s">
        <v>2358</v>
      </c>
      <c r="H623" s="41" t="s">
        <v>2359</v>
      </c>
    </row>
    <row r="624" spans="1:10" hidden="1" x14ac:dyDescent="0.25">
      <c r="A624" s="3">
        <v>622</v>
      </c>
      <c r="B624" s="41" t="s">
        <v>2360</v>
      </c>
      <c r="C624" s="39" t="s">
        <v>2361</v>
      </c>
      <c r="D624" s="39" t="s">
        <v>94</v>
      </c>
      <c r="E624" s="41" t="s">
        <v>100</v>
      </c>
      <c r="F624" s="39" t="s">
        <v>369</v>
      </c>
      <c r="G624" s="41" t="s">
        <v>2362</v>
      </c>
      <c r="H624" s="41" t="s">
        <v>2363</v>
      </c>
    </row>
    <row r="625" spans="1:8" hidden="1" x14ac:dyDescent="0.25">
      <c r="A625" s="3">
        <v>623</v>
      </c>
      <c r="B625" s="41" t="s">
        <v>2385</v>
      </c>
      <c r="C625" s="39" t="s">
        <v>2386</v>
      </c>
      <c r="D625" s="39" t="s">
        <v>219</v>
      </c>
      <c r="E625" s="41" t="s">
        <v>89</v>
      </c>
      <c r="F625" s="39" t="s">
        <v>605</v>
      </c>
      <c r="G625" s="41" t="s">
        <v>2387</v>
      </c>
      <c r="H625" s="41" t="s">
        <v>2388</v>
      </c>
    </row>
    <row r="626" spans="1:8" hidden="1" x14ac:dyDescent="0.25">
      <c r="A626" s="3">
        <v>624</v>
      </c>
      <c r="B626" s="41" t="s">
        <v>2329</v>
      </c>
      <c r="C626" s="39" t="s">
        <v>2330</v>
      </c>
      <c r="D626" s="39" t="s">
        <v>135</v>
      </c>
      <c r="E626" s="41" t="s">
        <v>41</v>
      </c>
      <c r="F626" s="39" t="s">
        <v>268</v>
      </c>
      <c r="G626" s="41" t="s">
        <v>2331</v>
      </c>
      <c r="H626" s="41" t="s">
        <v>2308</v>
      </c>
    </row>
    <row r="627" spans="1:8" hidden="1" x14ac:dyDescent="0.25">
      <c r="A627" s="3">
        <v>625</v>
      </c>
      <c r="B627" s="41" t="s">
        <v>2440</v>
      </c>
      <c r="C627" s="39" t="s">
        <v>2441</v>
      </c>
      <c r="D627" s="39" t="s">
        <v>2442</v>
      </c>
      <c r="E627" s="41" t="s">
        <v>14</v>
      </c>
      <c r="F627" s="39" t="s">
        <v>369</v>
      </c>
      <c r="G627" s="41" t="s">
        <v>2439</v>
      </c>
      <c r="H627" s="41" t="s">
        <v>2443</v>
      </c>
    </row>
    <row r="628" spans="1:8" hidden="1" x14ac:dyDescent="0.25">
      <c r="A628" s="3">
        <v>626</v>
      </c>
      <c r="B628" s="41" t="s">
        <v>2353</v>
      </c>
      <c r="C628" s="39" t="s">
        <v>2354</v>
      </c>
      <c r="D628" s="39" t="s">
        <v>2198</v>
      </c>
      <c r="E628" s="41" t="s">
        <v>130</v>
      </c>
      <c r="F628" s="39" t="s">
        <v>147</v>
      </c>
      <c r="G628" s="41" t="s">
        <v>2351</v>
      </c>
      <c r="H628" s="41" t="s">
        <v>2315</v>
      </c>
    </row>
    <row r="629" spans="1:8" hidden="1" x14ac:dyDescent="0.25">
      <c r="A629" s="3">
        <v>627</v>
      </c>
      <c r="B629" s="41" t="s">
        <v>2502</v>
      </c>
      <c r="C629" s="39" t="s">
        <v>2503</v>
      </c>
      <c r="D629" s="39" t="s">
        <v>426</v>
      </c>
      <c r="E629" s="41" t="s">
        <v>14</v>
      </c>
      <c r="F629" s="39" t="s">
        <v>345</v>
      </c>
      <c r="G629" s="41" t="s">
        <v>2504</v>
      </c>
      <c r="H629" s="41" t="s">
        <v>2505</v>
      </c>
    </row>
    <row r="630" spans="1:8" hidden="1" x14ac:dyDescent="0.25">
      <c r="A630" s="3">
        <v>628</v>
      </c>
      <c r="B630" s="41" t="s">
        <v>2339</v>
      </c>
      <c r="C630" s="39" t="s">
        <v>2340</v>
      </c>
      <c r="D630" s="39" t="s">
        <v>2341</v>
      </c>
      <c r="E630" s="41" t="s">
        <v>617</v>
      </c>
      <c r="F630" s="39" t="s">
        <v>84</v>
      </c>
      <c r="G630" s="41" t="s">
        <v>2337</v>
      </c>
      <c r="H630" s="41" t="s">
        <v>2342</v>
      </c>
    </row>
    <row r="631" spans="1:8" hidden="1" x14ac:dyDescent="0.25">
      <c r="A631" s="3">
        <v>629</v>
      </c>
      <c r="B631" s="41" t="s">
        <v>2393</v>
      </c>
      <c r="C631" s="39" t="s">
        <v>2394</v>
      </c>
      <c r="D631" s="39" t="s">
        <v>1205</v>
      </c>
      <c r="E631" s="41" t="s">
        <v>100</v>
      </c>
      <c r="F631" s="39" t="s">
        <v>854</v>
      </c>
      <c r="G631" s="41" t="s">
        <v>2391</v>
      </c>
      <c r="H631" s="41" t="s">
        <v>2395</v>
      </c>
    </row>
    <row r="632" spans="1:8" hidden="1" x14ac:dyDescent="0.25">
      <c r="A632" s="3">
        <v>630</v>
      </c>
      <c r="B632" s="41" t="s">
        <v>2400</v>
      </c>
      <c r="C632" s="39" t="s">
        <v>2401</v>
      </c>
      <c r="D632" s="39" t="s">
        <v>272</v>
      </c>
      <c r="E632" s="41" t="s">
        <v>14</v>
      </c>
      <c r="F632" s="39" t="s">
        <v>268</v>
      </c>
      <c r="G632" s="41" t="s">
        <v>2402</v>
      </c>
      <c r="H632" s="41" t="s">
        <v>2403</v>
      </c>
    </row>
    <row r="633" spans="1:8" hidden="1" x14ac:dyDescent="0.25">
      <c r="A633" s="3">
        <v>631</v>
      </c>
      <c r="B633" s="41" t="s">
        <v>2448</v>
      </c>
      <c r="C633" s="39" t="s">
        <v>2449</v>
      </c>
      <c r="D633" s="39" t="s">
        <v>1517</v>
      </c>
      <c r="E633" s="41" t="s">
        <v>89</v>
      </c>
      <c r="F633" s="39" t="s">
        <v>283</v>
      </c>
      <c r="G633" s="41" t="s">
        <v>2450</v>
      </c>
      <c r="H633" s="41" t="s">
        <v>2451</v>
      </c>
    </row>
    <row r="634" spans="1:8" hidden="1" x14ac:dyDescent="0.25">
      <c r="A634" s="3">
        <v>632</v>
      </c>
      <c r="B634" s="41" t="s">
        <v>2544</v>
      </c>
      <c r="C634" s="39" t="s">
        <v>187</v>
      </c>
      <c r="D634" s="39" t="s">
        <v>393</v>
      </c>
      <c r="E634" s="41" t="s">
        <v>35</v>
      </c>
      <c r="F634" s="39" t="s">
        <v>1354</v>
      </c>
      <c r="G634" s="41" t="s">
        <v>2543</v>
      </c>
      <c r="H634" s="41" t="s">
        <v>2319</v>
      </c>
    </row>
    <row r="635" spans="1:8" hidden="1" x14ac:dyDescent="0.25">
      <c r="A635" s="3">
        <v>633</v>
      </c>
      <c r="B635" s="41" t="s">
        <v>2468</v>
      </c>
      <c r="C635" s="39" t="s">
        <v>2469</v>
      </c>
      <c r="D635" s="39" t="s">
        <v>739</v>
      </c>
      <c r="E635" s="41" t="s">
        <v>634</v>
      </c>
      <c r="F635" s="39" t="s">
        <v>1214</v>
      </c>
      <c r="G635" s="41" t="s">
        <v>2470</v>
      </c>
      <c r="H635" s="41" t="s">
        <v>2322</v>
      </c>
    </row>
    <row r="636" spans="1:8" hidden="1" x14ac:dyDescent="0.25">
      <c r="A636" s="3">
        <v>634</v>
      </c>
      <c r="B636" s="41" t="s">
        <v>2381</v>
      </c>
      <c r="C636" s="39" t="s">
        <v>2382</v>
      </c>
      <c r="D636" s="39" t="s">
        <v>1517</v>
      </c>
      <c r="E636" s="41" t="s">
        <v>130</v>
      </c>
      <c r="F636" s="39" t="s">
        <v>2383</v>
      </c>
      <c r="G636" s="41" t="s">
        <v>2384</v>
      </c>
      <c r="H636" s="41" t="s">
        <v>2331</v>
      </c>
    </row>
    <row r="637" spans="1:8" hidden="1" x14ac:dyDescent="0.25">
      <c r="A637" s="3">
        <v>635</v>
      </c>
      <c r="B637" s="41" t="s">
        <v>2471</v>
      </c>
      <c r="C637" s="39" t="s">
        <v>1827</v>
      </c>
      <c r="D637" s="39" t="s">
        <v>204</v>
      </c>
      <c r="E637" s="41" t="s">
        <v>14</v>
      </c>
      <c r="F637" s="39" t="s">
        <v>1127</v>
      </c>
      <c r="G637" s="41" t="s">
        <v>2472</v>
      </c>
      <c r="H637" s="41" t="s">
        <v>2473</v>
      </c>
    </row>
    <row r="638" spans="1:8" hidden="1" x14ac:dyDescent="0.25">
      <c r="A638" s="3">
        <v>636</v>
      </c>
      <c r="B638" s="41" t="s">
        <v>2519</v>
      </c>
      <c r="C638" s="39" t="s">
        <v>2520</v>
      </c>
      <c r="D638" s="39" t="s">
        <v>426</v>
      </c>
      <c r="E638" s="41" t="s">
        <v>89</v>
      </c>
      <c r="F638" s="39" t="s">
        <v>2521</v>
      </c>
      <c r="G638" s="41" t="s">
        <v>2518</v>
      </c>
      <c r="H638" s="41" t="s">
        <v>2345</v>
      </c>
    </row>
    <row r="639" spans="1:8" hidden="1" x14ac:dyDescent="0.25">
      <c r="A639" s="3">
        <v>637</v>
      </c>
      <c r="B639" s="41" t="s">
        <v>2389</v>
      </c>
      <c r="C639" s="39" t="s">
        <v>2390</v>
      </c>
      <c r="D639" s="39" t="s">
        <v>57</v>
      </c>
      <c r="E639" s="41" t="s">
        <v>100</v>
      </c>
      <c r="F639" s="39" t="s">
        <v>147</v>
      </c>
      <c r="G639" s="41" t="s">
        <v>2391</v>
      </c>
      <c r="H639" s="41" t="s">
        <v>2392</v>
      </c>
    </row>
    <row r="640" spans="1:8" hidden="1" x14ac:dyDescent="0.25">
      <c r="A640" s="3">
        <v>638</v>
      </c>
      <c r="B640" s="41" t="s">
        <v>2464</v>
      </c>
      <c r="C640" s="39" t="s">
        <v>2465</v>
      </c>
      <c r="D640" s="39" t="s">
        <v>987</v>
      </c>
      <c r="E640" s="41" t="s">
        <v>89</v>
      </c>
      <c r="F640" s="39" t="s">
        <v>289</v>
      </c>
      <c r="G640" s="41" t="s">
        <v>2466</v>
      </c>
      <c r="H640" s="41" t="s">
        <v>2467</v>
      </c>
    </row>
    <row r="641" spans="1:8" hidden="1" x14ac:dyDescent="0.25">
      <c r="A641" s="3">
        <v>639</v>
      </c>
      <c r="B641" s="41" t="s">
        <v>2407</v>
      </c>
      <c r="C641" s="39" t="s">
        <v>2408</v>
      </c>
      <c r="D641" s="39" t="s">
        <v>2409</v>
      </c>
      <c r="E641" s="41" t="s">
        <v>728</v>
      </c>
      <c r="F641" s="39" t="s">
        <v>84</v>
      </c>
      <c r="G641" s="41" t="s">
        <v>2406</v>
      </c>
      <c r="H641" s="41" t="s">
        <v>2410</v>
      </c>
    </row>
    <row r="642" spans="1:8" hidden="1" x14ac:dyDescent="0.25">
      <c r="A642" s="3">
        <v>640</v>
      </c>
      <c r="B642" s="41" t="s">
        <v>2437</v>
      </c>
      <c r="C642" s="39" t="s">
        <v>2438</v>
      </c>
      <c r="D642" s="39" t="s">
        <v>1068</v>
      </c>
      <c r="E642" s="41" t="s">
        <v>14</v>
      </c>
      <c r="F642" s="39" t="s">
        <v>2210</v>
      </c>
      <c r="G642" s="41" t="s">
        <v>2439</v>
      </c>
      <c r="H642" s="41" t="s">
        <v>2410</v>
      </c>
    </row>
    <row r="643" spans="1:8" hidden="1" x14ac:dyDescent="0.25">
      <c r="A643" s="3">
        <v>641</v>
      </c>
      <c r="B643" s="41" t="s">
        <v>2480</v>
      </c>
      <c r="C643" s="39" t="s">
        <v>2481</v>
      </c>
      <c r="D643" s="39" t="s">
        <v>219</v>
      </c>
      <c r="E643" s="41" t="s">
        <v>89</v>
      </c>
      <c r="F643" s="39" t="s">
        <v>244</v>
      </c>
      <c r="G643" s="41" t="s">
        <v>2482</v>
      </c>
      <c r="H643" s="41" t="s">
        <v>2410</v>
      </c>
    </row>
    <row r="644" spans="1:8" hidden="1" x14ac:dyDescent="0.25">
      <c r="A644" s="3">
        <v>642</v>
      </c>
      <c r="B644" s="41" t="s">
        <v>2474</v>
      </c>
      <c r="C644" s="39" t="s">
        <v>2475</v>
      </c>
      <c r="D644" s="39" t="s">
        <v>584</v>
      </c>
      <c r="E644" s="41" t="s">
        <v>14</v>
      </c>
      <c r="F644" s="39" t="s">
        <v>482</v>
      </c>
      <c r="G644" s="41" t="s">
        <v>2476</v>
      </c>
      <c r="H644" s="41" t="s">
        <v>2362</v>
      </c>
    </row>
    <row r="645" spans="1:8" hidden="1" x14ac:dyDescent="0.25">
      <c r="A645" s="3">
        <v>643</v>
      </c>
      <c r="B645" s="41" t="s">
        <v>2541</v>
      </c>
      <c r="C645" s="39" t="s">
        <v>2542</v>
      </c>
      <c r="D645" s="39" t="s">
        <v>362</v>
      </c>
      <c r="E645" s="41" t="s">
        <v>100</v>
      </c>
      <c r="F645" s="39" t="s">
        <v>1814</v>
      </c>
      <c r="G645" s="41" t="s">
        <v>2543</v>
      </c>
      <c r="H645" s="41" t="s">
        <v>2380</v>
      </c>
    </row>
    <row r="646" spans="1:8" hidden="1" x14ac:dyDescent="0.25">
      <c r="A646" s="3">
        <v>644</v>
      </c>
      <c r="B646" s="41" t="s">
        <v>2483</v>
      </c>
      <c r="C646" s="39" t="s">
        <v>2484</v>
      </c>
      <c r="D646" s="39" t="s">
        <v>72</v>
      </c>
      <c r="E646" s="41" t="s">
        <v>130</v>
      </c>
      <c r="F646" s="39" t="s">
        <v>220</v>
      </c>
      <c r="G646" s="41" t="s">
        <v>2482</v>
      </c>
      <c r="H646" s="41" t="s">
        <v>2485</v>
      </c>
    </row>
    <row r="647" spans="1:8" hidden="1" x14ac:dyDescent="0.25">
      <c r="A647" s="3">
        <v>645</v>
      </c>
      <c r="B647" s="41" t="s">
        <v>2489</v>
      </c>
      <c r="C647" s="39" t="s">
        <v>2490</v>
      </c>
      <c r="D647" s="39" t="s">
        <v>94</v>
      </c>
      <c r="E647" s="41" t="s">
        <v>89</v>
      </c>
      <c r="F647" s="39" t="s">
        <v>1069</v>
      </c>
      <c r="G647" s="41" t="s">
        <v>2491</v>
      </c>
      <c r="H647" s="41" t="s">
        <v>2485</v>
      </c>
    </row>
    <row r="648" spans="1:8" hidden="1" x14ac:dyDescent="0.25">
      <c r="A648" s="3">
        <v>646</v>
      </c>
      <c r="B648" s="41" t="s">
        <v>2492</v>
      </c>
      <c r="C648" s="39" t="s">
        <v>327</v>
      </c>
      <c r="D648" s="39" t="s">
        <v>719</v>
      </c>
      <c r="E648" s="41" t="s">
        <v>100</v>
      </c>
      <c r="F648" s="39" t="s">
        <v>2373</v>
      </c>
      <c r="G648" s="41" t="s">
        <v>2491</v>
      </c>
      <c r="H648" s="41" t="s">
        <v>2485</v>
      </c>
    </row>
    <row r="649" spans="1:8" hidden="1" x14ac:dyDescent="0.25">
      <c r="A649" s="3">
        <v>647</v>
      </c>
      <c r="B649" s="41" t="s">
        <v>2452</v>
      </c>
      <c r="C649" s="39" t="s">
        <v>2453</v>
      </c>
      <c r="D649" s="39" t="s">
        <v>51</v>
      </c>
      <c r="E649" s="41" t="s">
        <v>14</v>
      </c>
      <c r="F649" s="39" t="s">
        <v>1821</v>
      </c>
      <c r="G649" s="41" t="s">
        <v>2454</v>
      </c>
      <c r="H649" s="41" t="s">
        <v>2455</v>
      </c>
    </row>
    <row r="650" spans="1:8" hidden="1" x14ac:dyDescent="0.25">
      <c r="A650" s="3">
        <v>648</v>
      </c>
      <c r="B650" s="41" t="s">
        <v>2506</v>
      </c>
      <c r="C650" s="39" t="s">
        <v>2507</v>
      </c>
      <c r="D650" s="39" t="s">
        <v>1068</v>
      </c>
      <c r="E650" s="41" t="s">
        <v>14</v>
      </c>
      <c r="F650" s="39" t="s">
        <v>1069</v>
      </c>
      <c r="G650" s="41" t="s">
        <v>2508</v>
      </c>
      <c r="H650" s="41" t="s">
        <v>2402</v>
      </c>
    </row>
    <row r="651" spans="1:8" hidden="1" x14ac:dyDescent="0.25">
      <c r="A651" s="3">
        <v>649</v>
      </c>
      <c r="B651" s="41" t="s">
        <v>2560</v>
      </c>
      <c r="C651" s="39" t="s">
        <v>2561</v>
      </c>
      <c r="D651" s="39" t="s">
        <v>188</v>
      </c>
      <c r="E651" s="41" t="s">
        <v>35</v>
      </c>
      <c r="F651" s="39" t="s">
        <v>64</v>
      </c>
      <c r="G651" s="41" t="s">
        <v>2558</v>
      </c>
      <c r="H651" s="41" t="s">
        <v>2402</v>
      </c>
    </row>
    <row r="652" spans="1:8" hidden="1" x14ac:dyDescent="0.25">
      <c r="A652" s="3">
        <v>650</v>
      </c>
      <c r="B652" s="41" t="s">
        <v>2404</v>
      </c>
      <c r="C652" s="39" t="s">
        <v>2405</v>
      </c>
      <c r="D652" s="39" t="s">
        <v>570</v>
      </c>
      <c r="E652" s="41" t="s">
        <v>634</v>
      </c>
      <c r="F652" s="39" t="s">
        <v>469</v>
      </c>
      <c r="G652" s="41" t="s">
        <v>2406</v>
      </c>
      <c r="H652" s="41" t="s">
        <v>2406</v>
      </c>
    </row>
    <row r="653" spans="1:8" hidden="1" x14ac:dyDescent="0.25">
      <c r="A653" s="3">
        <v>651</v>
      </c>
      <c r="B653" s="41" t="s">
        <v>2656</v>
      </c>
      <c r="C653" s="39" t="s">
        <v>2657</v>
      </c>
      <c r="D653" s="39" t="s">
        <v>83</v>
      </c>
      <c r="E653" s="41" t="s">
        <v>14</v>
      </c>
      <c r="F653" s="39" t="s">
        <v>1354</v>
      </c>
      <c r="G653" s="41" t="s">
        <v>2653</v>
      </c>
      <c r="H653" s="41" t="s">
        <v>2658</v>
      </c>
    </row>
    <row r="654" spans="1:8" hidden="1" x14ac:dyDescent="0.25">
      <c r="A654" s="3">
        <v>652</v>
      </c>
      <c r="B654" s="41" t="s">
        <v>2659</v>
      </c>
      <c r="C654" s="39" t="s">
        <v>2660</v>
      </c>
      <c r="D654" s="39" t="s">
        <v>78</v>
      </c>
      <c r="E654" s="41" t="s">
        <v>14</v>
      </c>
      <c r="F654" s="39" t="s">
        <v>1354</v>
      </c>
      <c r="G654" s="41" t="s">
        <v>2653</v>
      </c>
      <c r="H654" s="41" t="s">
        <v>2658</v>
      </c>
    </row>
    <row r="655" spans="1:8" hidden="1" x14ac:dyDescent="0.25">
      <c r="A655" s="3">
        <v>653</v>
      </c>
      <c r="B655" s="41" t="s">
        <v>2654</v>
      </c>
      <c r="C655" s="39" t="s">
        <v>2049</v>
      </c>
      <c r="D655" s="39" t="s">
        <v>83</v>
      </c>
      <c r="E655" s="41" t="s">
        <v>14</v>
      </c>
      <c r="F655" s="39" t="s">
        <v>1354</v>
      </c>
      <c r="G655" s="41" t="s">
        <v>2653</v>
      </c>
      <c r="H655" s="41" t="s">
        <v>2655</v>
      </c>
    </row>
    <row r="656" spans="1:8" hidden="1" x14ac:dyDescent="0.25">
      <c r="A656" s="3">
        <v>654</v>
      </c>
      <c r="B656" s="41" t="s">
        <v>2642</v>
      </c>
      <c r="C656" s="39" t="s">
        <v>2643</v>
      </c>
      <c r="D656" s="39" t="s">
        <v>434</v>
      </c>
      <c r="E656" s="41" t="s">
        <v>52</v>
      </c>
      <c r="F656" s="39" t="s">
        <v>2644</v>
      </c>
      <c r="G656" s="41" t="s">
        <v>2645</v>
      </c>
      <c r="H656" s="41" t="s">
        <v>2646</v>
      </c>
    </row>
    <row r="657" spans="1:8" hidden="1" x14ac:dyDescent="0.25">
      <c r="A657" s="3">
        <v>655</v>
      </c>
      <c r="B657" s="41" t="s">
        <v>2460</v>
      </c>
      <c r="C657" s="39" t="s">
        <v>2461</v>
      </c>
      <c r="D657" s="39" t="s">
        <v>2462</v>
      </c>
      <c r="E657" s="41" t="s">
        <v>278</v>
      </c>
      <c r="F657" s="39" t="s">
        <v>588</v>
      </c>
      <c r="G657" s="41" t="s">
        <v>2463</v>
      </c>
      <c r="H657" s="41" t="s">
        <v>2431</v>
      </c>
    </row>
    <row r="658" spans="1:8" hidden="1" x14ac:dyDescent="0.25">
      <c r="A658" s="3">
        <v>656</v>
      </c>
      <c r="B658" s="41" t="s">
        <v>2499</v>
      </c>
      <c r="C658" s="39" t="s">
        <v>2500</v>
      </c>
      <c r="D658" s="39" t="s">
        <v>894</v>
      </c>
      <c r="E658" s="41" t="s">
        <v>278</v>
      </c>
      <c r="F658" s="39" t="s">
        <v>58</v>
      </c>
      <c r="G658" s="41" t="s">
        <v>2501</v>
      </c>
      <c r="H658" s="41" t="s">
        <v>2435</v>
      </c>
    </row>
    <row r="659" spans="1:8" hidden="1" x14ac:dyDescent="0.25">
      <c r="A659" s="3">
        <v>657</v>
      </c>
      <c r="B659" s="41" t="s">
        <v>2512</v>
      </c>
      <c r="C659" s="39" t="s">
        <v>2513</v>
      </c>
      <c r="D659" s="39" t="s">
        <v>83</v>
      </c>
      <c r="E659" s="41" t="s">
        <v>634</v>
      </c>
      <c r="F659" s="39" t="s">
        <v>941</v>
      </c>
      <c r="G659" s="41" t="s">
        <v>2514</v>
      </c>
      <c r="H659" s="41" t="s">
        <v>2439</v>
      </c>
    </row>
    <row r="660" spans="1:8" hidden="1" x14ac:dyDescent="0.25">
      <c r="A660" s="3">
        <v>658</v>
      </c>
      <c r="B660" s="41" t="s">
        <v>2601</v>
      </c>
      <c r="C660" s="39" t="s">
        <v>2602</v>
      </c>
      <c r="D660" s="39" t="s">
        <v>248</v>
      </c>
      <c r="E660" s="41" t="s">
        <v>89</v>
      </c>
      <c r="F660" s="39" t="s">
        <v>2603</v>
      </c>
      <c r="G660" s="41" t="s">
        <v>2604</v>
      </c>
      <c r="H660" s="41" t="s">
        <v>2439</v>
      </c>
    </row>
    <row r="661" spans="1:8" hidden="1" x14ac:dyDescent="0.25">
      <c r="A661" s="3">
        <v>659</v>
      </c>
      <c r="B661" s="41" t="s">
        <v>2525</v>
      </c>
      <c r="C661" s="39" t="s">
        <v>2526</v>
      </c>
      <c r="D661" s="39" t="s">
        <v>2527</v>
      </c>
      <c r="E661" s="41" t="s">
        <v>14</v>
      </c>
      <c r="F661" s="39" t="s">
        <v>996</v>
      </c>
      <c r="G661" s="41" t="s">
        <v>2528</v>
      </c>
      <c r="H661" s="41" t="s">
        <v>2447</v>
      </c>
    </row>
    <row r="662" spans="1:8" hidden="1" x14ac:dyDescent="0.25">
      <c r="A662" s="3">
        <v>660</v>
      </c>
      <c r="B662" s="41" t="s">
        <v>2456</v>
      </c>
      <c r="C662" s="39" t="s">
        <v>2457</v>
      </c>
      <c r="D662" s="39" t="s">
        <v>204</v>
      </c>
      <c r="E662" s="41" t="s">
        <v>35</v>
      </c>
      <c r="F662" s="39" t="s">
        <v>168</v>
      </c>
      <c r="G662" s="41" t="s">
        <v>2458</v>
      </c>
      <c r="H662" s="41" t="s">
        <v>2459</v>
      </c>
    </row>
    <row r="663" spans="1:8" hidden="1" x14ac:dyDescent="0.25">
      <c r="A663" s="3">
        <v>661</v>
      </c>
      <c r="B663" s="41" t="s">
        <v>2477</v>
      </c>
      <c r="C663" s="39" t="s">
        <v>1840</v>
      </c>
      <c r="D663" s="39" t="s">
        <v>1420</v>
      </c>
      <c r="E663" s="41" t="s">
        <v>728</v>
      </c>
      <c r="F663" s="39" t="s">
        <v>2275</v>
      </c>
      <c r="G663" s="41" t="s">
        <v>2478</v>
      </c>
      <c r="H663" s="41" t="s">
        <v>2479</v>
      </c>
    </row>
    <row r="664" spans="1:8" hidden="1" x14ac:dyDescent="0.25">
      <c r="A664" s="3">
        <v>662</v>
      </c>
      <c r="B664" s="41" t="s">
        <v>2496</v>
      </c>
      <c r="C664" s="39" t="s">
        <v>2497</v>
      </c>
      <c r="D664" s="39" t="s">
        <v>2498</v>
      </c>
      <c r="E664" s="41" t="s">
        <v>100</v>
      </c>
      <c r="F664" s="39" t="s">
        <v>58</v>
      </c>
      <c r="G664" s="41" t="s">
        <v>2495</v>
      </c>
      <c r="H664" s="41" t="s">
        <v>2479</v>
      </c>
    </row>
    <row r="665" spans="1:8" hidden="1" x14ac:dyDescent="0.25">
      <c r="A665" s="3">
        <v>663</v>
      </c>
      <c r="B665" s="41" t="s">
        <v>2537</v>
      </c>
      <c r="C665" s="39" t="s">
        <v>2538</v>
      </c>
      <c r="D665" s="39" t="s">
        <v>2539</v>
      </c>
      <c r="E665" s="41" t="s">
        <v>278</v>
      </c>
      <c r="F665" s="39" t="s">
        <v>2137</v>
      </c>
      <c r="G665" s="41" t="s">
        <v>2540</v>
      </c>
      <c r="H665" s="41" t="s">
        <v>2458</v>
      </c>
    </row>
    <row r="666" spans="1:8" hidden="1" x14ac:dyDescent="0.25">
      <c r="A666" s="3">
        <v>664</v>
      </c>
      <c r="B666" s="41" t="s">
        <v>2509</v>
      </c>
      <c r="C666" s="39" t="s">
        <v>386</v>
      </c>
      <c r="D666" s="39" t="s">
        <v>219</v>
      </c>
      <c r="E666" s="41" t="s">
        <v>14</v>
      </c>
      <c r="F666" s="39" t="s">
        <v>58</v>
      </c>
      <c r="G666" s="41" t="s">
        <v>2510</v>
      </c>
      <c r="H666" s="41" t="s">
        <v>2511</v>
      </c>
    </row>
    <row r="667" spans="1:8" hidden="1" x14ac:dyDescent="0.25">
      <c r="A667" s="3">
        <v>665</v>
      </c>
      <c r="B667" s="41" t="s">
        <v>2626</v>
      </c>
      <c r="C667" s="39" t="s">
        <v>2627</v>
      </c>
      <c r="D667" s="39" t="s">
        <v>94</v>
      </c>
      <c r="E667" s="41" t="s">
        <v>14</v>
      </c>
      <c r="F667" s="39" t="s">
        <v>2628</v>
      </c>
      <c r="G667" s="41" t="s">
        <v>2615</v>
      </c>
      <c r="H667" s="41" t="s">
        <v>2463</v>
      </c>
    </row>
    <row r="668" spans="1:8" hidden="1" x14ac:dyDescent="0.25">
      <c r="A668" s="3">
        <v>666</v>
      </c>
      <c r="B668" s="41" t="s">
        <v>2586</v>
      </c>
      <c r="C668" s="39" t="s">
        <v>1908</v>
      </c>
      <c r="D668" s="39" t="s">
        <v>2587</v>
      </c>
      <c r="E668" s="41" t="s">
        <v>14</v>
      </c>
      <c r="F668" s="39" t="s">
        <v>2588</v>
      </c>
      <c r="G668" s="41" t="s">
        <v>2589</v>
      </c>
      <c r="H668" s="41" t="s">
        <v>2590</v>
      </c>
    </row>
    <row r="669" spans="1:8" hidden="1" x14ac:dyDescent="0.25">
      <c r="A669" s="3">
        <v>667</v>
      </c>
      <c r="B669" s="41" t="s">
        <v>2533</v>
      </c>
      <c r="C669" s="39" t="s">
        <v>2534</v>
      </c>
      <c r="D669" s="39" t="s">
        <v>368</v>
      </c>
      <c r="E669" s="41" t="s">
        <v>100</v>
      </c>
      <c r="F669" s="39" t="s">
        <v>58</v>
      </c>
      <c r="G669" s="41" t="s">
        <v>2535</v>
      </c>
      <c r="H669" s="41" t="s">
        <v>2536</v>
      </c>
    </row>
    <row r="670" spans="1:8" hidden="1" x14ac:dyDescent="0.25">
      <c r="A670" s="3">
        <v>668</v>
      </c>
      <c r="B670" s="41" t="s">
        <v>2555</v>
      </c>
      <c r="C670" s="39" t="s">
        <v>2556</v>
      </c>
      <c r="D670" s="39" t="s">
        <v>2557</v>
      </c>
      <c r="E670" s="41" t="s">
        <v>35</v>
      </c>
      <c r="F670" s="39" t="s">
        <v>1214</v>
      </c>
      <c r="G670" s="41" t="s">
        <v>2558</v>
      </c>
      <c r="H670" s="41" t="s">
        <v>2559</v>
      </c>
    </row>
    <row r="671" spans="1:8" hidden="1" x14ac:dyDescent="0.25">
      <c r="A671" s="3">
        <v>669</v>
      </c>
      <c r="B671" s="41" t="s">
        <v>2705</v>
      </c>
      <c r="C671" s="39" t="s">
        <v>2706</v>
      </c>
      <c r="D671" s="39" t="s">
        <v>46</v>
      </c>
      <c r="E671" s="41" t="s">
        <v>100</v>
      </c>
      <c r="F671" s="39" t="s">
        <v>469</v>
      </c>
      <c r="G671" s="41" t="s">
        <v>2707</v>
      </c>
      <c r="H671" s="41" t="s">
        <v>2559</v>
      </c>
    </row>
    <row r="672" spans="1:8" hidden="1" x14ac:dyDescent="0.25">
      <c r="A672" s="3">
        <v>670</v>
      </c>
      <c r="B672" s="41" t="s">
        <v>2522</v>
      </c>
      <c r="C672" s="39" t="s">
        <v>2523</v>
      </c>
      <c r="D672" s="39" t="s">
        <v>1274</v>
      </c>
      <c r="E672" s="41" t="s">
        <v>100</v>
      </c>
      <c r="F672" s="39" t="s">
        <v>996</v>
      </c>
      <c r="G672" s="41" t="s">
        <v>2524</v>
      </c>
      <c r="H672" s="41" t="s">
        <v>2470</v>
      </c>
    </row>
    <row r="673" spans="1:8" hidden="1" x14ac:dyDescent="0.25">
      <c r="A673" s="3">
        <v>671</v>
      </c>
      <c r="B673" s="41" t="s">
        <v>2493</v>
      </c>
      <c r="C673" s="39" t="s">
        <v>2494</v>
      </c>
      <c r="D673" s="39" t="s">
        <v>248</v>
      </c>
      <c r="E673" s="41" t="s">
        <v>100</v>
      </c>
      <c r="F673" s="39" t="s">
        <v>147</v>
      </c>
      <c r="G673" s="41" t="s">
        <v>2495</v>
      </c>
      <c r="H673" s="41" t="s">
        <v>2472</v>
      </c>
    </row>
    <row r="674" spans="1:8" hidden="1" x14ac:dyDescent="0.25">
      <c r="A674" s="3">
        <v>672</v>
      </c>
      <c r="B674" s="41" t="s">
        <v>2569</v>
      </c>
      <c r="C674" s="39" t="s">
        <v>2570</v>
      </c>
      <c r="D674" s="39" t="s">
        <v>1235</v>
      </c>
      <c r="E674" s="41" t="s">
        <v>130</v>
      </c>
      <c r="F674" s="39" t="s">
        <v>1821</v>
      </c>
      <c r="G674" s="41" t="s">
        <v>2571</v>
      </c>
      <c r="H674" s="41" t="s">
        <v>2472</v>
      </c>
    </row>
    <row r="675" spans="1:8" hidden="1" x14ac:dyDescent="0.25">
      <c r="A675" s="3">
        <v>673</v>
      </c>
      <c r="B675" s="41" t="s">
        <v>2565</v>
      </c>
      <c r="C675" s="39" t="s">
        <v>2566</v>
      </c>
      <c r="D675" s="39" t="s">
        <v>1274</v>
      </c>
      <c r="E675" s="41" t="s">
        <v>130</v>
      </c>
      <c r="F675" s="39" t="s">
        <v>419</v>
      </c>
      <c r="G675" s="41" t="s">
        <v>2567</v>
      </c>
      <c r="H675" s="41" t="s">
        <v>2568</v>
      </c>
    </row>
    <row r="676" spans="1:8" hidden="1" x14ac:dyDescent="0.25">
      <c r="A676" s="3">
        <v>674</v>
      </c>
      <c r="B676" s="41" t="s">
        <v>2515</v>
      </c>
      <c r="C676" s="39" t="s">
        <v>2516</v>
      </c>
      <c r="D676" s="39" t="s">
        <v>2341</v>
      </c>
      <c r="E676" s="41" t="s">
        <v>617</v>
      </c>
      <c r="F676" s="39" t="s">
        <v>239</v>
      </c>
      <c r="G676" s="41" t="s">
        <v>2514</v>
      </c>
      <c r="H676" s="41" t="s">
        <v>2476</v>
      </c>
    </row>
    <row r="677" spans="1:8" hidden="1" x14ac:dyDescent="0.25">
      <c r="A677" s="3">
        <v>675</v>
      </c>
      <c r="B677" s="41" t="s">
        <v>2548</v>
      </c>
      <c r="C677" s="39" t="s">
        <v>2549</v>
      </c>
      <c r="D677" s="39" t="s">
        <v>78</v>
      </c>
      <c r="E677" s="41" t="s">
        <v>100</v>
      </c>
      <c r="F677" s="39" t="s">
        <v>101</v>
      </c>
      <c r="G677" s="41" t="s">
        <v>2550</v>
      </c>
      <c r="H677" s="41" t="s">
        <v>2551</v>
      </c>
    </row>
    <row r="678" spans="1:8" hidden="1" x14ac:dyDescent="0.25">
      <c r="A678" s="3">
        <v>676</v>
      </c>
      <c r="B678" s="41" t="s">
        <v>2486</v>
      </c>
      <c r="C678" s="39" t="s">
        <v>2487</v>
      </c>
      <c r="D678" s="39" t="s">
        <v>204</v>
      </c>
      <c r="E678" s="41" t="s">
        <v>130</v>
      </c>
      <c r="F678" s="39" t="s">
        <v>925</v>
      </c>
      <c r="G678" s="41" t="s">
        <v>2488</v>
      </c>
      <c r="H678" s="41" t="s">
        <v>2482</v>
      </c>
    </row>
    <row r="679" spans="1:8" hidden="1" x14ac:dyDescent="0.25">
      <c r="A679" s="3">
        <v>677</v>
      </c>
      <c r="B679" s="41" t="s">
        <v>2598</v>
      </c>
      <c r="C679" s="39" t="s">
        <v>2599</v>
      </c>
      <c r="D679" s="39" t="s">
        <v>288</v>
      </c>
      <c r="E679" s="41" t="s">
        <v>100</v>
      </c>
      <c r="F679" s="39" t="s">
        <v>112</v>
      </c>
      <c r="G679" s="41" t="s">
        <v>2600</v>
      </c>
      <c r="H679" s="41" t="s">
        <v>2482</v>
      </c>
    </row>
    <row r="680" spans="1:8" hidden="1" x14ac:dyDescent="0.25">
      <c r="A680" s="3">
        <v>678</v>
      </c>
      <c r="B680" s="41" t="s">
        <v>2605</v>
      </c>
      <c r="C680" s="39" t="s">
        <v>2606</v>
      </c>
      <c r="D680" s="39" t="s">
        <v>1095</v>
      </c>
      <c r="E680" s="41" t="s">
        <v>35</v>
      </c>
      <c r="F680" s="39" t="s">
        <v>1214</v>
      </c>
      <c r="G680" s="41" t="s">
        <v>2604</v>
      </c>
      <c r="H680" s="41" t="s">
        <v>2607</v>
      </c>
    </row>
    <row r="681" spans="1:8" hidden="1" x14ac:dyDescent="0.25">
      <c r="A681" s="3">
        <v>679</v>
      </c>
      <c r="B681" s="41" t="s">
        <v>2517</v>
      </c>
      <c r="C681" s="39" t="s">
        <v>441</v>
      </c>
      <c r="D681" s="39" t="s">
        <v>229</v>
      </c>
      <c r="E681" s="41" t="s">
        <v>89</v>
      </c>
      <c r="F681" s="39" t="s">
        <v>58</v>
      </c>
      <c r="G681" s="41" t="s">
        <v>2518</v>
      </c>
      <c r="H681" s="41" t="s">
        <v>2491</v>
      </c>
    </row>
    <row r="682" spans="1:8" hidden="1" x14ac:dyDescent="0.25">
      <c r="A682" s="3">
        <v>680</v>
      </c>
      <c r="B682" s="41" t="s">
        <v>2545</v>
      </c>
      <c r="C682" s="39" t="s">
        <v>2546</v>
      </c>
      <c r="D682" s="39" t="s">
        <v>78</v>
      </c>
      <c r="E682" s="41" t="s">
        <v>35</v>
      </c>
      <c r="F682" s="39" t="s">
        <v>147</v>
      </c>
      <c r="G682" s="41" t="s">
        <v>2547</v>
      </c>
      <c r="H682" s="41" t="s">
        <v>2495</v>
      </c>
    </row>
    <row r="683" spans="1:8" hidden="1" x14ac:dyDescent="0.25">
      <c r="A683" s="3">
        <v>681</v>
      </c>
      <c r="B683" s="41" t="s">
        <v>2574</v>
      </c>
      <c r="C683" s="39" t="s">
        <v>2575</v>
      </c>
      <c r="D683" s="39" t="s">
        <v>272</v>
      </c>
      <c r="E683" s="41" t="s">
        <v>100</v>
      </c>
      <c r="F683" s="39" t="s">
        <v>967</v>
      </c>
      <c r="G683" s="41" t="s">
        <v>2571</v>
      </c>
      <c r="H683" s="41" t="s">
        <v>2501</v>
      </c>
    </row>
    <row r="684" spans="1:8" hidden="1" x14ac:dyDescent="0.25">
      <c r="A684" s="3">
        <v>682</v>
      </c>
      <c r="B684" s="41" t="s">
        <v>2592</v>
      </c>
      <c r="C684" s="39" t="s">
        <v>2593</v>
      </c>
      <c r="D684" s="39" t="s">
        <v>167</v>
      </c>
      <c r="E684" s="41" t="s">
        <v>89</v>
      </c>
      <c r="F684" s="39" t="s">
        <v>1562</v>
      </c>
      <c r="G684" s="41" t="s">
        <v>2594</v>
      </c>
      <c r="H684" s="41" t="s">
        <v>2501</v>
      </c>
    </row>
    <row r="685" spans="1:8" hidden="1" x14ac:dyDescent="0.25">
      <c r="A685" s="3">
        <v>683</v>
      </c>
      <c r="B685" s="41" t="s">
        <v>2787</v>
      </c>
      <c r="C685" s="39" t="s">
        <v>2788</v>
      </c>
      <c r="D685" s="39" t="s">
        <v>2000</v>
      </c>
      <c r="E685" s="41" t="s">
        <v>728</v>
      </c>
      <c r="F685" s="39" t="s">
        <v>469</v>
      </c>
      <c r="G685" s="41" t="s">
        <v>2789</v>
      </c>
      <c r="H685" s="41" t="s">
        <v>2501</v>
      </c>
    </row>
    <row r="686" spans="1:8" hidden="1" x14ac:dyDescent="0.25">
      <c r="A686" s="3">
        <v>684</v>
      </c>
      <c r="B686" s="41" t="s">
        <v>2579</v>
      </c>
      <c r="C686" s="39" t="s">
        <v>2580</v>
      </c>
      <c r="D686" s="39" t="s">
        <v>362</v>
      </c>
      <c r="E686" s="41" t="s">
        <v>41</v>
      </c>
      <c r="F686" s="39" t="s">
        <v>643</v>
      </c>
      <c r="G686" s="41" t="s">
        <v>2581</v>
      </c>
      <c r="H686" s="41" t="s">
        <v>2582</v>
      </c>
    </row>
    <row r="687" spans="1:8" hidden="1" x14ac:dyDescent="0.25">
      <c r="A687" s="3">
        <v>685</v>
      </c>
      <c r="B687" s="41" t="s">
        <v>2650</v>
      </c>
      <c r="C687" s="39" t="s">
        <v>2651</v>
      </c>
      <c r="D687" s="39" t="s">
        <v>2652</v>
      </c>
      <c r="E687" s="41" t="s">
        <v>2622</v>
      </c>
      <c r="F687" s="39" t="s">
        <v>486</v>
      </c>
      <c r="G687" s="41" t="s">
        <v>2653</v>
      </c>
      <c r="H687" s="41" t="s">
        <v>2582</v>
      </c>
    </row>
    <row r="688" spans="1:8" hidden="1" x14ac:dyDescent="0.25">
      <c r="A688" s="3">
        <v>686</v>
      </c>
      <c r="B688" s="41" t="s">
        <v>2670</v>
      </c>
      <c r="C688" s="39" t="s">
        <v>2671</v>
      </c>
      <c r="D688" s="39" t="s">
        <v>2198</v>
      </c>
      <c r="E688" s="41" t="s">
        <v>89</v>
      </c>
      <c r="F688" s="39" t="s">
        <v>289</v>
      </c>
      <c r="G688" s="41" t="s">
        <v>2668</v>
      </c>
      <c r="H688" s="41" t="s">
        <v>2582</v>
      </c>
    </row>
    <row r="689" spans="1:8" hidden="1" x14ac:dyDescent="0.25">
      <c r="A689" s="3">
        <v>687</v>
      </c>
      <c r="B689" s="41" t="s">
        <v>2591</v>
      </c>
      <c r="C689" s="39" t="s">
        <v>2310</v>
      </c>
      <c r="D689" s="39" t="s">
        <v>188</v>
      </c>
      <c r="E689" s="41" t="s">
        <v>52</v>
      </c>
      <c r="F689" s="39" t="s">
        <v>643</v>
      </c>
      <c r="G689" s="41" t="s">
        <v>2589</v>
      </c>
      <c r="H689" s="41" t="s">
        <v>2518</v>
      </c>
    </row>
    <row r="690" spans="1:8" hidden="1" x14ac:dyDescent="0.25">
      <c r="A690" s="3">
        <v>688</v>
      </c>
      <c r="B690" s="41" t="s">
        <v>2529</v>
      </c>
      <c r="C690" s="39" t="s">
        <v>2530</v>
      </c>
      <c r="D690" s="39" t="s">
        <v>1235</v>
      </c>
      <c r="E690" s="41" t="s">
        <v>89</v>
      </c>
      <c r="F690" s="39" t="s">
        <v>147</v>
      </c>
      <c r="G690" s="41" t="s">
        <v>2531</v>
      </c>
      <c r="H690" s="41" t="s">
        <v>2532</v>
      </c>
    </row>
    <row r="691" spans="1:8" hidden="1" x14ac:dyDescent="0.25">
      <c r="A691" s="3">
        <v>689</v>
      </c>
      <c r="B691" s="41" t="s">
        <v>2636</v>
      </c>
      <c r="C691" s="39" t="s">
        <v>2637</v>
      </c>
      <c r="D691" s="39" t="s">
        <v>570</v>
      </c>
      <c r="E691" s="41" t="s">
        <v>100</v>
      </c>
      <c r="F691" s="39" t="s">
        <v>949</v>
      </c>
      <c r="G691" s="41" t="s">
        <v>2638</v>
      </c>
      <c r="H691" s="41" t="s">
        <v>2532</v>
      </c>
    </row>
    <row r="692" spans="1:8" hidden="1" x14ac:dyDescent="0.25">
      <c r="A692" s="3">
        <v>690</v>
      </c>
      <c r="B692" s="41" t="s">
        <v>2692</v>
      </c>
      <c r="C692" s="39" t="s">
        <v>2693</v>
      </c>
      <c r="D692" s="39" t="s">
        <v>426</v>
      </c>
      <c r="E692" s="41" t="s">
        <v>14</v>
      </c>
      <c r="F692" s="39" t="s">
        <v>2690</v>
      </c>
      <c r="G692" s="41" t="s">
        <v>2691</v>
      </c>
      <c r="H692" s="41" t="s">
        <v>2532</v>
      </c>
    </row>
    <row r="693" spans="1:8" hidden="1" x14ac:dyDescent="0.25">
      <c r="A693" s="3">
        <v>691</v>
      </c>
      <c r="B693" s="41" t="s">
        <v>2608</v>
      </c>
      <c r="C693" s="39" t="s">
        <v>2609</v>
      </c>
      <c r="D693" s="39" t="s">
        <v>2252</v>
      </c>
      <c r="E693" s="41" t="s">
        <v>89</v>
      </c>
      <c r="F693" s="39" t="s">
        <v>2610</v>
      </c>
      <c r="G693" s="41" t="s">
        <v>2611</v>
      </c>
      <c r="H693" s="41" t="s">
        <v>2612</v>
      </c>
    </row>
    <row r="694" spans="1:8" hidden="1" x14ac:dyDescent="0.25">
      <c r="A694" s="3">
        <v>692</v>
      </c>
      <c r="B694" s="41" t="s">
        <v>2687</v>
      </c>
      <c r="C694" s="39" t="s">
        <v>2688</v>
      </c>
      <c r="D694" s="39" t="s">
        <v>2689</v>
      </c>
      <c r="E694" s="41" t="s">
        <v>728</v>
      </c>
      <c r="F694" s="39" t="s">
        <v>2690</v>
      </c>
      <c r="G694" s="41" t="s">
        <v>2691</v>
      </c>
      <c r="H694" s="41" t="s">
        <v>2524</v>
      </c>
    </row>
    <row r="695" spans="1:8" hidden="1" x14ac:dyDescent="0.25">
      <c r="A695" s="3">
        <v>693</v>
      </c>
      <c r="B695" s="41" t="s">
        <v>2776</v>
      </c>
      <c r="C695" s="39" t="s">
        <v>2777</v>
      </c>
      <c r="D695" s="39" t="s">
        <v>252</v>
      </c>
      <c r="E695" s="41" t="s">
        <v>89</v>
      </c>
      <c r="F695" s="39" t="s">
        <v>996</v>
      </c>
      <c r="G695" s="41" t="s">
        <v>2778</v>
      </c>
      <c r="H695" s="41" t="s">
        <v>2779</v>
      </c>
    </row>
    <row r="696" spans="1:8" hidden="1" x14ac:dyDescent="0.25">
      <c r="A696" s="3">
        <v>694</v>
      </c>
      <c r="B696" s="41" t="s">
        <v>2552</v>
      </c>
      <c r="C696" s="39" t="s">
        <v>2553</v>
      </c>
      <c r="D696" s="39" t="s">
        <v>248</v>
      </c>
      <c r="E696" s="41" t="s">
        <v>89</v>
      </c>
      <c r="F696" s="39" t="s">
        <v>84</v>
      </c>
      <c r="G696" s="41" t="s">
        <v>2554</v>
      </c>
      <c r="H696" s="41" t="s">
        <v>2528</v>
      </c>
    </row>
    <row r="697" spans="1:8" hidden="1" x14ac:dyDescent="0.25">
      <c r="A697" s="3">
        <v>695</v>
      </c>
      <c r="B697" s="41" t="s">
        <v>2576</v>
      </c>
      <c r="C697" s="39" t="s">
        <v>2577</v>
      </c>
      <c r="D697" s="39" t="s">
        <v>1235</v>
      </c>
      <c r="E697" s="41" t="s">
        <v>35</v>
      </c>
      <c r="F697" s="39" t="s">
        <v>101</v>
      </c>
      <c r="G697" s="41" t="s">
        <v>2578</v>
      </c>
      <c r="H697" s="41" t="s">
        <v>2540</v>
      </c>
    </row>
    <row r="698" spans="1:8" hidden="1" x14ac:dyDescent="0.25">
      <c r="A698" s="3">
        <v>696</v>
      </c>
      <c r="B698" s="41" t="s">
        <v>2617</v>
      </c>
      <c r="C698" s="39" t="s">
        <v>2618</v>
      </c>
      <c r="D698" s="39" t="s">
        <v>1106</v>
      </c>
      <c r="E698" s="41" t="s">
        <v>89</v>
      </c>
      <c r="F698" s="39" t="s">
        <v>244</v>
      </c>
      <c r="G698" s="41" t="s">
        <v>2615</v>
      </c>
      <c r="H698" s="41" t="s">
        <v>2619</v>
      </c>
    </row>
    <row r="699" spans="1:8" hidden="1" x14ac:dyDescent="0.25">
      <c r="A699" s="3">
        <v>697</v>
      </c>
      <c r="B699" s="41" t="s">
        <v>2698</v>
      </c>
      <c r="C699" s="39" t="s">
        <v>2699</v>
      </c>
      <c r="D699" s="39" t="s">
        <v>192</v>
      </c>
      <c r="E699" s="41" t="s">
        <v>130</v>
      </c>
      <c r="F699" s="39" t="s">
        <v>2700</v>
      </c>
      <c r="G699" s="41" t="s">
        <v>2701</v>
      </c>
      <c r="H699" s="41" t="s">
        <v>2619</v>
      </c>
    </row>
    <row r="700" spans="1:8" hidden="1" x14ac:dyDescent="0.25">
      <c r="A700" s="3">
        <v>698</v>
      </c>
      <c r="B700" s="41" t="s">
        <v>2702</v>
      </c>
      <c r="C700" s="39" t="s">
        <v>2703</v>
      </c>
      <c r="D700" s="39" t="s">
        <v>570</v>
      </c>
      <c r="E700" s="41" t="s">
        <v>1851</v>
      </c>
      <c r="F700" s="39" t="s">
        <v>2704</v>
      </c>
      <c r="G700" s="41" t="s">
        <v>2701</v>
      </c>
      <c r="H700" s="41" t="s">
        <v>2619</v>
      </c>
    </row>
    <row r="701" spans="1:8" hidden="1" x14ac:dyDescent="0.25">
      <c r="A701" s="3">
        <v>699</v>
      </c>
      <c r="B701" s="41" t="s">
        <v>2757</v>
      </c>
      <c r="C701" s="39" t="s">
        <v>2758</v>
      </c>
      <c r="D701" s="39" t="s">
        <v>192</v>
      </c>
      <c r="E701" s="41" t="s">
        <v>100</v>
      </c>
      <c r="F701" s="39" t="s">
        <v>2759</v>
      </c>
      <c r="G701" s="41" t="s">
        <v>2760</v>
      </c>
      <c r="H701" s="41" t="s">
        <v>2761</v>
      </c>
    </row>
    <row r="702" spans="1:8" hidden="1" x14ac:dyDescent="0.25">
      <c r="A702" s="3">
        <v>700</v>
      </c>
      <c r="B702" s="41" t="s">
        <v>2783</v>
      </c>
      <c r="C702" s="39" t="s">
        <v>2784</v>
      </c>
      <c r="D702" s="39" t="s">
        <v>2785</v>
      </c>
      <c r="E702" s="41" t="s">
        <v>634</v>
      </c>
      <c r="F702" s="39" t="s">
        <v>64</v>
      </c>
      <c r="G702" s="41" t="s">
        <v>2782</v>
      </c>
      <c r="H702" s="41" t="s">
        <v>2786</v>
      </c>
    </row>
    <row r="703" spans="1:8" hidden="1" x14ac:dyDescent="0.25">
      <c r="A703" s="3">
        <v>701</v>
      </c>
      <c r="B703" s="41" t="s">
        <v>2572</v>
      </c>
      <c r="C703" s="39" t="s">
        <v>1863</v>
      </c>
      <c r="D703" s="39" t="s">
        <v>72</v>
      </c>
      <c r="E703" s="41" t="s">
        <v>89</v>
      </c>
      <c r="F703" s="39" t="s">
        <v>886</v>
      </c>
      <c r="G703" s="41" t="s">
        <v>2571</v>
      </c>
      <c r="H703" s="41" t="s">
        <v>2573</v>
      </c>
    </row>
    <row r="704" spans="1:8" hidden="1" x14ac:dyDescent="0.25">
      <c r="A704" s="3">
        <v>702</v>
      </c>
      <c r="B704" s="41" t="s">
        <v>2661</v>
      </c>
      <c r="C704" s="39" t="s">
        <v>2662</v>
      </c>
      <c r="D704" s="39" t="s">
        <v>987</v>
      </c>
      <c r="E704" s="41" t="s">
        <v>41</v>
      </c>
      <c r="F704" s="39" t="s">
        <v>982</v>
      </c>
      <c r="G704" s="41" t="s">
        <v>2663</v>
      </c>
      <c r="H704" s="41" t="s">
        <v>2573</v>
      </c>
    </row>
    <row r="705" spans="1:8" hidden="1" x14ac:dyDescent="0.25">
      <c r="A705" s="3">
        <v>703</v>
      </c>
      <c r="B705" s="41" t="s">
        <v>2723</v>
      </c>
      <c r="C705" s="39" t="s">
        <v>2724</v>
      </c>
      <c r="D705" s="39" t="s">
        <v>78</v>
      </c>
      <c r="E705" s="41" t="s">
        <v>35</v>
      </c>
      <c r="F705" s="39" t="s">
        <v>2690</v>
      </c>
      <c r="G705" s="41" t="s">
        <v>2725</v>
      </c>
      <c r="H705" s="41" t="s">
        <v>2573</v>
      </c>
    </row>
    <row r="706" spans="1:8" hidden="1" x14ac:dyDescent="0.25">
      <c r="A706" s="3">
        <v>704</v>
      </c>
      <c r="B706" s="41" t="s">
        <v>2737</v>
      </c>
      <c r="C706" s="39" t="s">
        <v>2738</v>
      </c>
      <c r="D706" s="39" t="s">
        <v>188</v>
      </c>
      <c r="E706" s="41" t="s">
        <v>14</v>
      </c>
      <c r="F706" s="39" t="s">
        <v>58</v>
      </c>
      <c r="G706" s="41" t="s">
        <v>2739</v>
      </c>
      <c r="H706" s="41" t="s">
        <v>2573</v>
      </c>
    </row>
    <row r="707" spans="1:8" hidden="1" x14ac:dyDescent="0.25">
      <c r="A707" s="3">
        <v>705</v>
      </c>
      <c r="B707" s="41" t="s">
        <v>2762</v>
      </c>
      <c r="C707" s="39" t="s">
        <v>2763</v>
      </c>
      <c r="D707" s="39" t="s">
        <v>1186</v>
      </c>
      <c r="E707" s="41" t="s">
        <v>130</v>
      </c>
      <c r="F707" s="39" t="s">
        <v>220</v>
      </c>
      <c r="G707" s="41" t="s">
        <v>2764</v>
      </c>
      <c r="H707" s="41" t="s">
        <v>2573</v>
      </c>
    </row>
    <row r="708" spans="1:8" hidden="1" x14ac:dyDescent="0.25">
      <c r="A708" s="3">
        <v>706</v>
      </c>
      <c r="B708" s="41" t="s">
        <v>2562</v>
      </c>
      <c r="C708" s="39" t="s">
        <v>2563</v>
      </c>
      <c r="D708" s="39" t="s">
        <v>719</v>
      </c>
      <c r="E708" s="41" t="s">
        <v>14</v>
      </c>
      <c r="F708" s="39" t="s">
        <v>64</v>
      </c>
      <c r="G708" s="41" t="s">
        <v>2558</v>
      </c>
      <c r="H708" s="41" t="s">
        <v>2564</v>
      </c>
    </row>
    <row r="709" spans="1:8" hidden="1" x14ac:dyDescent="0.25">
      <c r="A709" s="3">
        <v>707</v>
      </c>
      <c r="B709" s="41" t="s">
        <v>2633</v>
      </c>
      <c r="C709" s="39" t="s">
        <v>2634</v>
      </c>
      <c r="D709" s="39" t="s">
        <v>2635</v>
      </c>
      <c r="E709" s="41" t="s">
        <v>35</v>
      </c>
      <c r="F709" s="39" t="s">
        <v>147</v>
      </c>
      <c r="G709" s="41" t="s">
        <v>2632</v>
      </c>
      <c r="H709" s="41" t="s">
        <v>2547</v>
      </c>
    </row>
    <row r="710" spans="1:8" hidden="1" x14ac:dyDescent="0.25">
      <c r="A710" s="3">
        <v>708</v>
      </c>
      <c r="B710" s="41" t="s">
        <v>2583</v>
      </c>
      <c r="C710" s="39" t="s">
        <v>2584</v>
      </c>
      <c r="D710" s="39" t="s">
        <v>219</v>
      </c>
      <c r="E710" s="41" t="s">
        <v>100</v>
      </c>
      <c r="F710" s="39" t="s">
        <v>611</v>
      </c>
      <c r="G710" s="41" t="s">
        <v>2585</v>
      </c>
      <c r="H710" s="41" t="s">
        <v>2550</v>
      </c>
    </row>
    <row r="711" spans="1:8" hidden="1" x14ac:dyDescent="0.25">
      <c r="A711" s="3">
        <v>709</v>
      </c>
      <c r="B711" s="41" t="s">
        <v>2744</v>
      </c>
      <c r="C711" s="39" t="s">
        <v>2745</v>
      </c>
      <c r="D711" s="39" t="s">
        <v>1235</v>
      </c>
      <c r="E711" s="41" t="s">
        <v>634</v>
      </c>
      <c r="F711" s="39" t="s">
        <v>783</v>
      </c>
      <c r="G711" s="41" t="s">
        <v>2746</v>
      </c>
      <c r="H711" s="41" t="s">
        <v>2747</v>
      </c>
    </row>
    <row r="712" spans="1:8" hidden="1" x14ac:dyDescent="0.25">
      <c r="A712" s="3">
        <v>710</v>
      </c>
      <c r="B712" s="41" t="s">
        <v>2620</v>
      </c>
      <c r="C712" s="39" t="s">
        <v>2621</v>
      </c>
      <c r="D712" s="39" t="s">
        <v>2262</v>
      </c>
      <c r="E712" s="41" t="s">
        <v>2622</v>
      </c>
      <c r="F712" s="39" t="s">
        <v>668</v>
      </c>
      <c r="G712" s="41" t="s">
        <v>2615</v>
      </c>
      <c r="H712" s="41" t="s">
        <v>2623</v>
      </c>
    </row>
    <row r="713" spans="1:8" hidden="1" x14ac:dyDescent="0.25">
      <c r="A713" s="3">
        <v>711</v>
      </c>
      <c r="B713" s="41" t="s">
        <v>2595</v>
      </c>
      <c r="C713" s="39" t="s">
        <v>2596</v>
      </c>
      <c r="D713" s="39" t="s">
        <v>219</v>
      </c>
      <c r="E713" s="41" t="s">
        <v>89</v>
      </c>
      <c r="F713" s="39" t="s">
        <v>369</v>
      </c>
      <c r="G713" s="41" t="s">
        <v>2597</v>
      </c>
      <c r="H713" s="41" t="s">
        <v>2558</v>
      </c>
    </row>
    <row r="714" spans="1:8" hidden="1" x14ac:dyDescent="0.25">
      <c r="A714" s="3">
        <v>712</v>
      </c>
      <c r="B714" s="41" t="s">
        <v>2639</v>
      </c>
      <c r="C714" s="39" t="s">
        <v>2640</v>
      </c>
      <c r="D714" s="39" t="s">
        <v>344</v>
      </c>
      <c r="E714" s="41" t="s">
        <v>130</v>
      </c>
      <c r="F714" s="39" t="s">
        <v>605</v>
      </c>
      <c r="G714" s="41" t="s">
        <v>2641</v>
      </c>
      <c r="H714" s="41" t="s">
        <v>2558</v>
      </c>
    </row>
    <row r="715" spans="1:8" hidden="1" x14ac:dyDescent="0.25">
      <c r="A715" s="3">
        <v>713</v>
      </c>
      <c r="B715" s="41" t="s">
        <v>2672</v>
      </c>
      <c r="C715" s="39" t="s">
        <v>2673</v>
      </c>
      <c r="D715" s="39" t="s">
        <v>1982</v>
      </c>
      <c r="E715" s="41" t="s">
        <v>2674</v>
      </c>
      <c r="F715" s="39" t="s">
        <v>527</v>
      </c>
      <c r="G715" s="41" t="s">
        <v>2675</v>
      </c>
      <c r="H715" s="41" t="s">
        <v>2558</v>
      </c>
    </row>
    <row r="716" spans="1:8" hidden="1" x14ac:dyDescent="0.25">
      <c r="A716" s="3">
        <v>714</v>
      </c>
      <c r="B716" s="41" t="s">
        <v>2808</v>
      </c>
      <c r="C716" s="39" t="s">
        <v>2809</v>
      </c>
      <c r="D716" s="39" t="s">
        <v>234</v>
      </c>
      <c r="E716" s="41" t="s">
        <v>35</v>
      </c>
      <c r="F716" s="39" t="s">
        <v>702</v>
      </c>
      <c r="G716" s="41" t="s">
        <v>2810</v>
      </c>
      <c r="H716" s="41" t="s">
        <v>2571</v>
      </c>
    </row>
    <row r="717" spans="1:8" hidden="1" x14ac:dyDescent="0.25">
      <c r="A717" s="3">
        <v>715</v>
      </c>
      <c r="B717" s="41" t="s">
        <v>2647</v>
      </c>
      <c r="C717" s="39" t="s">
        <v>2648</v>
      </c>
      <c r="D717" s="39" t="s">
        <v>94</v>
      </c>
      <c r="E717" s="41" t="s">
        <v>634</v>
      </c>
      <c r="F717" s="39" t="s">
        <v>1227</v>
      </c>
      <c r="G717" s="41" t="s">
        <v>2649</v>
      </c>
      <c r="H717" s="41" t="s">
        <v>2581</v>
      </c>
    </row>
    <row r="718" spans="1:8" hidden="1" x14ac:dyDescent="0.25">
      <c r="A718" s="3">
        <v>716</v>
      </c>
      <c r="B718" s="41" t="s">
        <v>2664</v>
      </c>
      <c r="C718" s="39" t="s">
        <v>2665</v>
      </c>
      <c r="D718" s="39" t="s">
        <v>78</v>
      </c>
      <c r="E718" s="41" t="s">
        <v>130</v>
      </c>
      <c r="F718" s="39" t="s">
        <v>64</v>
      </c>
      <c r="G718" s="41" t="s">
        <v>2663</v>
      </c>
      <c r="H718" s="41" t="s">
        <v>2581</v>
      </c>
    </row>
    <row r="719" spans="1:8" hidden="1" x14ac:dyDescent="0.25">
      <c r="A719" s="3">
        <v>717</v>
      </c>
      <c r="B719" s="41" t="s">
        <v>2613</v>
      </c>
      <c r="C719" s="39" t="s">
        <v>2614</v>
      </c>
      <c r="D719" s="39" t="s">
        <v>387</v>
      </c>
      <c r="E719" s="41" t="s">
        <v>89</v>
      </c>
      <c r="F719" s="39" t="s">
        <v>58</v>
      </c>
      <c r="G719" s="41" t="s">
        <v>2615</v>
      </c>
      <c r="H719" s="41" t="s">
        <v>2616</v>
      </c>
    </row>
    <row r="720" spans="1:8" hidden="1" x14ac:dyDescent="0.25">
      <c r="A720" s="3">
        <v>718</v>
      </c>
      <c r="B720" s="41" t="s">
        <v>2718</v>
      </c>
      <c r="C720" s="39" t="s">
        <v>2719</v>
      </c>
      <c r="D720" s="39" t="s">
        <v>229</v>
      </c>
      <c r="E720" s="41" t="s">
        <v>14</v>
      </c>
      <c r="F720" s="39" t="s">
        <v>1404</v>
      </c>
      <c r="G720" s="41" t="s">
        <v>2720</v>
      </c>
      <c r="H720" s="41" t="s">
        <v>2616</v>
      </c>
    </row>
    <row r="721" spans="1:8" hidden="1" x14ac:dyDescent="0.25">
      <c r="A721" s="3">
        <v>719</v>
      </c>
      <c r="B721" s="41" t="s">
        <v>2765</v>
      </c>
      <c r="C721" s="39" t="s">
        <v>2766</v>
      </c>
      <c r="D721" s="39" t="s">
        <v>272</v>
      </c>
      <c r="E721" s="41" t="s">
        <v>89</v>
      </c>
      <c r="F721" s="39" t="s">
        <v>324</v>
      </c>
      <c r="G721" s="41" t="s">
        <v>2767</v>
      </c>
      <c r="H721" s="41" t="s">
        <v>2597</v>
      </c>
    </row>
    <row r="722" spans="1:8" hidden="1" x14ac:dyDescent="0.25">
      <c r="A722" s="3">
        <v>720</v>
      </c>
      <c r="B722" s="41" t="s">
        <v>2629</v>
      </c>
      <c r="C722" s="39" t="s">
        <v>2630</v>
      </c>
      <c r="D722" s="39" t="s">
        <v>2631</v>
      </c>
      <c r="E722" s="41" t="s">
        <v>89</v>
      </c>
      <c r="F722" s="39" t="s">
        <v>147</v>
      </c>
      <c r="G722" s="41" t="s">
        <v>2632</v>
      </c>
      <c r="H722" s="41" t="s">
        <v>2600</v>
      </c>
    </row>
    <row r="723" spans="1:8" hidden="1" x14ac:dyDescent="0.25">
      <c r="A723" s="3">
        <v>721</v>
      </c>
      <c r="B723" s="41" t="s">
        <v>2754</v>
      </c>
      <c r="C723" s="39" t="s">
        <v>2755</v>
      </c>
      <c r="D723" s="39" t="s">
        <v>2756</v>
      </c>
      <c r="E723" s="41" t="s">
        <v>278</v>
      </c>
      <c r="F723" s="39" t="s">
        <v>324</v>
      </c>
      <c r="G723" s="41" t="s">
        <v>2753</v>
      </c>
      <c r="H723" s="41" t="s">
        <v>2600</v>
      </c>
    </row>
    <row r="724" spans="1:8" hidden="1" x14ac:dyDescent="0.25">
      <c r="A724" s="3">
        <v>722</v>
      </c>
      <c r="B724" s="41" t="s">
        <v>2708</v>
      </c>
      <c r="C724" s="39" t="s">
        <v>2709</v>
      </c>
      <c r="D724" s="39" t="s">
        <v>387</v>
      </c>
      <c r="E724" s="41" t="s">
        <v>89</v>
      </c>
      <c r="F724" s="39" t="s">
        <v>58</v>
      </c>
      <c r="G724" s="41" t="s">
        <v>2710</v>
      </c>
      <c r="H724" s="41" t="s">
        <v>2604</v>
      </c>
    </row>
    <row r="725" spans="1:8" hidden="1" x14ac:dyDescent="0.25">
      <c r="A725" s="3">
        <v>723</v>
      </c>
      <c r="B725" s="41" t="s">
        <v>2855</v>
      </c>
      <c r="C725" s="39" t="s">
        <v>2856</v>
      </c>
      <c r="D725" s="39" t="s">
        <v>229</v>
      </c>
      <c r="E725" s="41" t="s">
        <v>130</v>
      </c>
      <c r="F725" s="39" t="s">
        <v>283</v>
      </c>
      <c r="G725" s="41" t="s">
        <v>2857</v>
      </c>
      <c r="H725" s="41" t="s">
        <v>2611</v>
      </c>
    </row>
    <row r="726" spans="1:8" hidden="1" x14ac:dyDescent="0.25">
      <c r="A726" s="3">
        <v>724</v>
      </c>
      <c r="B726" s="41" t="s">
        <v>2858</v>
      </c>
      <c r="C726" s="39" t="s">
        <v>2859</v>
      </c>
      <c r="D726" s="39" t="s">
        <v>83</v>
      </c>
      <c r="E726" s="41" t="s">
        <v>100</v>
      </c>
      <c r="F726" s="39" t="s">
        <v>283</v>
      </c>
      <c r="G726" s="41" t="s">
        <v>2857</v>
      </c>
      <c r="H726" s="41" t="s">
        <v>2611</v>
      </c>
    </row>
    <row r="727" spans="1:8" hidden="1" x14ac:dyDescent="0.25">
      <c r="A727" s="3">
        <v>725</v>
      </c>
      <c r="B727" s="41" t="s">
        <v>2624</v>
      </c>
      <c r="C727" s="39" t="s">
        <v>2625</v>
      </c>
      <c r="D727" s="39" t="s">
        <v>51</v>
      </c>
      <c r="E727" s="41" t="s">
        <v>89</v>
      </c>
      <c r="F727" s="39" t="s">
        <v>886</v>
      </c>
      <c r="G727" s="41" t="s">
        <v>2615</v>
      </c>
      <c r="H727" s="41" t="s">
        <v>2615</v>
      </c>
    </row>
    <row r="728" spans="1:8" hidden="1" x14ac:dyDescent="0.25">
      <c r="A728" s="3">
        <v>726</v>
      </c>
      <c r="B728" s="41" t="s">
        <v>2676</v>
      </c>
      <c r="C728" s="39" t="s">
        <v>2677</v>
      </c>
      <c r="D728" s="39" t="s">
        <v>2678</v>
      </c>
      <c r="E728" s="41" t="s">
        <v>634</v>
      </c>
      <c r="F728" s="39" t="s">
        <v>2679</v>
      </c>
      <c r="G728" s="41" t="s">
        <v>2680</v>
      </c>
      <c r="H728" s="41" t="s">
        <v>2615</v>
      </c>
    </row>
    <row r="729" spans="1:8" hidden="1" x14ac:dyDescent="0.25">
      <c r="A729" s="3">
        <v>727</v>
      </c>
      <c r="B729" s="41" t="s">
        <v>2711</v>
      </c>
      <c r="C729" s="39" t="s">
        <v>2712</v>
      </c>
      <c r="D729" s="39" t="s">
        <v>315</v>
      </c>
      <c r="E729" s="41" t="s">
        <v>14</v>
      </c>
      <c r="F729" s="39" t="s">
        <v>84</v>
      </c>
      <c r="G729" s="41" t="s">
        <v>2713</v>
      </c>
      <c r="H729" s="41" t="s">
        <v>2615</v>
      </c>
    </row>
    <row r="730" spans="1:8" hidden="1" x14ac:dyDescent="0.25">
      <c r="A730" s="3">
        <v>728</v>
      </c>
      <c r="B730" s="41" t="s">
        <v>2843</v>
      </c>
      <c r="C730" s="39" t="s">
        <v>2844</v>
      </c>
      <c r="D730" s="39" t="s">
        <v>229</v>
      </c>
      <c r="E730" s="41" t="s">
        <v>14</v>
      </c>
      <c r="F730" s="39" t="s">
        <v>413</v>
      </c>
      <c r="G730" s="41" t="s">
        <v>2845</v>
      </c>
      <c r="H730" s="41" t="s">
        <v>2846</v>
      </c>
    </row>
    <row r="731" spans="1:8" hidden="1" x14ac:dyDescent="0.25">
      <c r="A731" s="3">
        <v>729</v>
      </c>
      <c r="B731" s="41" t="s">
        <v>2714</v>
      </c>
      <c r="C731" s="39" t="s">
        <v>2715</v>
      </c>
      <c r="D731" s="39" t="s">
        <v>294</v>
      </c>
      <c r="E731" s="41" t="s">
        <v>130</v>
      </c>
      <c r="F731" s="39" t="s">
        <v>605</v>
      </c>
      <c r="G731" s="41" t="s">
        <v>2716</v>
      </c>
      <c r="H731" s="41" t="s">
        <v>2717</v>
      </c>
    </row>
    <row r="732" spans="1:8" hidden="1" x14ac:dyDescent="0.25">
      <c r="A732" s="3">
        <v>730</v>
      </c>
      <c r="B732" s="41" t="s">
        <v>2684</v>
      </c>
      <c r="C732" s="39" t="s">
        <v>2685</v>
      </c>
      <c r="D732" s="39" t="s">
        <v>72</v>
      </c>
      <c r="E732" s="41" t="s">
        <v>100</v>
      </c>
      <c r="F732" s="39" t="s">
        <v>469</v>
      </c>
      <c r="G732" s="41" t="s">
        <v>2686</v>
      </c>
      <c r="H732" s="41" t="s">
        <v>2645</v>
      </c>
    </row>
    <row r="733" spans="1:8" hidden="1" x14ac:dyDescent="0.25">
      <c r="A733" s="3">
        <v>731</v>
      </c>
      <c r="B733" s="41" t="s">
        <v>2721</v>
      </c>
      <c r="C733" s="39" t="s">
        <v>2722</v>
      </c>
      <c r="D733" s="39" t="s">
        <v>739</v>
      </c>
      <c r="E733" s="41" t="s">
        <v>130</v>
      </c>
      <c r="F733" s="39" t="s">
        <v>268</v>
      </c>
      <c r="G733" s="41" t="s">
        <v>2720</v>
      </c>
      <c r="H733" s="41" t="s">
        <v>2645</v>
      </c>
    </row>
    <row r="734" spans="1:8" hidden="1" x14ac:dyDescent="0.25">
      <c r="A734" s="3">
        <v>732</v>
      </c>
      <c r="B734" s="41" t="s">
        <v>2805</v>
      </c>
      <c r="C734" s="39" t="s">
        <v>2806</v>
      </c>
      <c r="D734" s="39" t="s">
        <v>78</v>
      </c>
      <c r="E734" s="41" t="s">
        <v>100</v>
      </c>
      <c r="F734" s="39" t="s">
        <v>912</v>
      </c>
      <c r="G734" s="41" t="s">
        <v>2807</v>
      </c>
      <c r="H734" s="41" t="s">
        <v>2645</v>
      </c>
    </row>
    <row r="735" spans="1:8" hidden="1" x14ac:dyDescent="0.25">
      <c r="A735" s="3">
        <v>733</v>
      </c>
      <c r="B735" s="41" t="s">
        <v>2872</v>
      </c>
      <c r="C735" s="39" t="s">
        <v>2873</v>
      </c>
      <c r="D735" s="39" t="s">
        <v>72</v>
      </c>
      <c r="E735" s="41" t="s">
        <v>100</v>
      </c>
      <c r="F735" s="39" t="s">
        <v>2759</v>
      </c>
      <c r="G735" s="41" t="s">
        <v>2874</v>
      </c>
      <c r="H735" s="41" t="s">
        <v>2645</v>
      </c>
    </row>
    <row r="736" spans="1:8" hidden="1" x14ac:dyDescent="0.25">
      <c r="A736" s="3">
        <v>734</v>
      </c>
      <c r="B736" s="41" t="s">
        <v>2834</v>
      </c>
      <c r="C736" s="39" t="s">
        <v>2835</v>
      </c>
      <c r="D736" s="39" t="s">
        <v>2836</v>
      </c>
      <c r="E736" s="41" t="s">
        <v>89</v>
      </c>
      <c r="F736" s="39" t="s">
        <v>2588</v>
      </c>
      <c r="G736" s="41" t="s">
        <v>2833</v>
      </c>
      <c r="H736" s="41" t="s">
        <v>2837</v>
      </c>
    </row>
    <row r="737" spans="1:8" hidden="1" x14ac:dyDescent="0.25">
      <c r="A737" s="3">
        <v>735</v>
      </c>
      <c r="B737" s="41" t="s">
        <v>2666</v>
      </c>
      <c r="C737" s="39" t="s">
        <v>2667</v>
      </c>
      <c r="D737" s="39" t="s">
        <v>782</v>
      </c>
      <c r="E737" s="41" t="s">
        <v>100</v>
      </c>
      <c r="F737" s="39" t="s">
        <v>220</v>
      </c>
      <c r="G737" s="41" t="s">
        <v>2668</v>
      </c>
      <c r="H737" s="41" t="s">
        <v>2669</v>
      </c>
    </row>
    <row r="738" spans="1:8" hidden="1" x14ac:dyDescent="0.25">
      <c r="A738" s="3">
        <v>736</v>
      </c>
      <c r="B738" s="41" t="s">
        <v>2681</v>
      </c>
      <c r="C738" s="39" t="s">
        <v>2682</v>
      </c>
      <c r="D738" s="39" t="s">
        <v>188</v>
      </c>
      <c r="E738" s="41" t="s">
        <v>89</v>
      </c>
      <c r="F738" s="39" t="s">
        <v>605</v>
      </c>
      <c r="G738" s="41" t="s">
        <v>2683</v>
      </c>
      <c r="H738" s="41" t="s">
        <v>2669</v>
      </c>
    </row>
    <row r="739" spans="1:8" hidden="1" x14ac:dyDescent="0.25">
      <c r="A739" s="3">
        <v>737</v>
      </c>
      <c r="B739" s="41" t="s">
        <v>2831</v>
      </c>
      <c r="C739" s="39" t="s">
        <v>2832</v>
      </c>
      <c r="D739" s="39" t="s">
        <v>397</v>
      </c>
      <c r="E739" s="41" t="s">
        <v>130</v>
      </c>
      <c r="F739" s="39" t="s">
        <v>1926</v>
      </c>
      <c r="G739" s="41" t="s">
        <v>2833</v>
      </c>
      <c r="H739" s="41" t="s">
        <v>2653</v>
      </c>
    </row>
    <row r="740" spans="1:8" hidden="1" x14ac:dyDescent="0.25">
      <c r="A740" s="3">
        <v>738</v>
      </c>
      <c r="B740" s="41" t="s">
        <v>2780</v>
      </c>
      <c r="C740" s="39" t="s">
        <v>2781</v>
      </c>
      <c r="D740" s="39" t="s">
        <v>252</v>
      </c>
      <c r="E740" s="41" t="s">
        <v>14</v>
      </c>
      <c r="F740" s="39" t="s">
        <v>469</v>
      </c>
      <c r="G740" s="41" t="s">
        <v>2782</v>
      </c>
      <c r="H740" s="41" t="s">
        <v>2663</v>
      </c>
    </row>
    <row r="741" spans="1:8" hidden="1" x14ac:dyDescent="0.25">
      <c r="A741" s="3">
        <v>739</v>
      </c>
      <c r="B741" s="41" t="s">
        <v>2916</v>
      </c>
      <c r="C741" s="39" t="s">
        <v>2917</v>
      </c>
      <c r="D741" s="39" t="s">
        <v>252</v>
      </c>
      <c r="E741" s="41" t="s">
        <v>89</v>
      </c>
      <c r="F741" s="39" t="s">
        <v>2094</v>
      </c>
      <c r="G741" s="41" t="s">
        <v>2914</v>
      </c>
      <c r="H741" s="41" t="s">
        <v>2918</v>
      </c>
    </row>
    <row r="742" spans="1:8" hidden="1" x14ac:dyDescent="0.25">
      <c r="A742" s="3">
        <v>740</v>
      </c>
      <c r="B742" s="41" t="s">
        <v>2840</v>
      </c>
      <c r="C742" s="39" t="s">
        <v>2841</v>
      </c>
      <c r="D742" s="39" t="s">
        <v>2842</v>
      </c>
      <c r="E742" s="41" t="s">
        <v>177</v>
      </c>
      <c r="F742" s="39" t="s">
        <v>886</v>
      </c>
      <c r="G742" s="41" t="s">
        <v>2833</v>
      </c>
      <c r="H742" s="41" t="s">
        <v>2668</v>
      </c>
    </row>
    <row r="743" spans="1:8" hidden="1" x14ac:dyDescent="0.25">
      <c r="A743" s="3">
        <v>741</v>
      </c>
      <c r="B743" s="41" t="s">
        <v>2750</v>
      </c>
      <c r="C743" s="39" t="s">
        <v>2751</v>
      </c>
      <c r="D743" s="39" t="s">
        <v>2752</v>
      </c>
      <c r="E743" s="41" t="s">
        <v>2622</v>
      </c>
      <c r="F743" s="39" t="s">
        <v>1222</v>
      </c>
      <c r="G743" s="41" t="s">
        <v>2753</v>
      </c>
      <c r="H743" s="41" t="s">
        <v>2675</v>
      </c>
    </row>
    <row r="744" spans="1:8" hidden="1" x14ac:dyDescent="0.25">
      <c r="A744" s="3">
        <v>742</v>
      </c>
      <c r="B744" s="41" t="s">
        <v>2838</v>
      </c>
      <c r="C744" s="39" t="s">
        <v>2839</v>
      </c>
      <c r="D744" s="39" t="s">
        <v>51</v>
      </c>
      <c r="E744" s="41" t="s">
        <v>35</v>
      </c>
      <c r="F744" s="39" t="s">
        <v>886</v>
      </c>
      <c r="G744" s="41" t="s">
        <v>2833</v>
      </c>
      <c r="H744" s="41" t="s">
        <v>2675</v>
      </c>
    </row>
    <row r="745" spans="1:8" hidden="1" x14ac:dyDescent="0.25">
      <c r="A745" s="3">
        <v>743</v>
      </c>
      <c r="B745" s="41" t="s">
        <v>2694</v>
      </c>
      <c r="C745" s="39" t="s">
        <v>2695</v>
      </c>
      <c r="D745" s="39" t="s">
        <v>196</v>
      </c>
      <c r="E745" s="41" t="s">
        <v>89</v>
      </c>
      <c r="F745" s="39" t="s">
        <v>2696</v>
      </c>
      <c r="G745" s="41" t="s">
        <v>2691</v>
      </c>
      <c r="H745" s="41" t="s">
        <v>2697</v>
      </c>
    </row>
    <row r="746" spans="1:8" hidden="1" x14ac:dyDescent="0.25">
      <c r="A746" s="3">
        <v>744</v>
      </c>
      <c r="B746" s="41" t="s">
        <v>2740</v>
      </c>
      <c r="C746" s="39" t="s">
        <v>2741</v>
      </c>
      <c r="D746" s="39" t="s">
        <v>1068</v>
      </c>
      <c r="E746" s="41" t="s">
        <v>130</v>
      </c>
      <c r="F746" s="39" t="s">
        <v>58</v>
      </c>
      <c r="G746" s="41" t="s">
        <v>2739</v>
      </c>
      <c r="H746" s="41" t="s">
        <v>2680</v>
      </c>
    </row>
    <row r="747" spans="1:8" hidden="1" x14ac:dyDescent="0.25">
      <c r="A747" s="3">
        <v>745</v>
      </c>
      <c r="B747" s="41" t="s">
        <v>2733</v>
      </c>
      <c r="C747" s="39" t="s">
        <v>2734</v>
      </c>
      <c r="D747" s="39" t="s">
        <v>2735</v>
      </c>
      <c r="E747" s="41" t="s">
        <v>634</v>
      </c>
      <c r="F747" s="39" t="s">
        <v>64</v>
      </c>
      <c r="G747" s="41" t="s">
        <v>2731</v>
      </c>
      <c r="H747" s="41" t="s">
        <v>2736</v>
      </c>
    </row>
    <row r="748" spans="1:8" hidden="1" x14ac:dyDescent="0.25">
      <c r="A748" s="3">
        <v>746</v>
      </c>
      <c r="B748" s="41" t="s">
        <v>2821</v>
      </c>
      <c r="C748" s="39" t="s">
        <v>2822</v>
      </c>
      <c r="D748" s="39" t="s">
        <v>2823</v>
      </c>
      <c r="E748" s="41" t="s">
        <v>130</v>
      </c>
      <c r="F748" s="39" t="s">
        <v>793</v>
      </c>
      <c r="G748" s="41" t="s">
        <v>2824</v>
      </c>
      <c r="H748" s="41" t="s">
        <v>2683</v>
      </c>
    </row>
    <row r="749" spans="1:8" hidden="1" x14ac:dyDescent="0.25">
      <c r="A749" s="3">
        <v>747</v>
      </c>
      <c r="B749" s="41" t="s">
        <v>2884</v>
      </c>
      <c r="C749" s="39" t="s">
        <v>2885</v>
      </c>
      <c r="D749" s="39" t="s">
        <v>2427</v>
      </c>
      <c r="E749" s="41" t="s">
        <v>89</v>
      </c>
      <c r="F749" s="39" t="s">
        <v>101</v>
      </c>
      <c r="G749" s="41" t="s">
        <v>2886</v>
      </c>
      <c r="H749" s="41" t="s">
        <v>2686</v>
      </c>
    </row>
    <row r="750" spans="1:8" hidden="1" x14ac:dyDescent="0.25">
      <c r="A750" s="3">
        <v>748</v>
      </c>
      <c r="B750" s="41" t="s">
        <v>2726</v>
      </c>
      <c r="C750" s="39" t="s">
        <v>2727</v>
      </c>
      <c r="D750" s="39" t="s">
        <v>374</v>
      </c>
      <c r="E750" s="41" t="s">
        <v>14</v>
      </c>
      <c r="F750" s="39" t="s">
        <v>101</v>
      </c>
      <c r="G750" s="41" t="s">
        <v>2728</v>
      </c>
      <c r="H750" s="41" t="s">
        <v>2691</v>
      </c>
    </row>
    <row r="751" spans="1:8" hidden="1" x14ac:dyDescent="0.25">
      <c r="A751" s="3">
        <v>749</v>
      </c>
      <c r="B751" s="41" t="s">
        <v>2864</v>
      </c>
      <c r="C751" s="39" t="s">
        <v>2865</v>
      </c>
      <c r="D751" s="39" t="s">
        <v>2866</v>
      </c>
      <c r="E751" s="41" t="s">
        <v>89</v>
      </c>
      <c r="F751" s="39" t="s">
        <v>225</v>
      </c>
      <c r="G751" s="41" t="s">
        <v>2857</v>
      </c>
      <c r="H751" s="41" t="s">
        <v>2867</v>
      </c>
    </row>
    <row r="752" spans="1:8" hidden="1" x14ac:dyDescent="0.25">
      <c r="A752" s="3">
        <v>750</v>
      </c>
      <c r="B752" s="41" t="s">
        <v>2729</v>
      </c>
      <c r="C752" s="39" t="s">
        <v>2730</v>
      </c>
      <c r="D752" s="39" t="s">
        <v>426</v>
      </c>
      <c r="E752" s="41" t="s">
        <v>89</v>
      </c>
      <c r="F752" s="39" t="s">
        <v>106</v>
      </c>
      <c r="G752" s="41" t="s">
        <v>2731</v>
      </c>
      <c r="H752" s="41" t="s">
        <v>2732</v>
      </c>
    </row>
    <row r="753" spans="1:8" hidden="1" x14ac:dyDescent="0.25">
      <c r="A753" s="3">
        <v>751</v>
      </c>
      <c r="B753" s="41" t="s">
        <v>2742</v>
      </c>
      <c r="C753" s="39" t="s">
        <v>1678</v>
      </c>
      <c r="D753" s="39" t="s">
        <v>877</v>
      </c>
      <c r="E753" s="41" t="s">
        <v>89</v>
      </c>
      <c r="F753" s="39" t="s">
        <v>829</v>
      </c>
      <c r="G753" s="41" t="s">
        <v>2743</v>
      </c>
      <c r="H753" s="41" t="s">
        <v>2732</v>
      </c>
    </row>
    <row r="754" spans="1:8" hidden="1" x14ac:dyDescent="0.25">
      <c r="A754" s="3">
        <v>752</v>
      </c>
      <c r="B754" s="41" t="s">
        <v>2748</v>
      </c>
      <c r="C754" s="39" t="s">
        <v>2749</v>
      </c>
      <c r="D754" s="39" t="s">
        <v>843</v>
      </c>
      <c r="E754" s="41" t="s">
        <v>89</v>
      </c>
      <c r="F754" s="39" t="s">
        <v>64</v>
      </c>
      <c r="G754" s="41" t="s">
        <v>2746</v>
      </c>
      <c r="H754" s="41" t="s">
        <v>2732</v>
      </c>
    </row>
    <row r="755" spans="1:8" hidden="1" x14ac:dyDescent="0.25">
      <c r="A755" s="3">
        <v>753</v>
      </c>
      <c r="B755" s="41" t="s">
        <v>2815</v>
      </c>
      <c r="C755" s="39" t="s">
        <v>2816</v>
      </c>
      <c r="D755" s="39" t="s">
        <v>629</v>
      </c>
      <c r="E755" s="41" t="s">
        <v>89</v>
      </c>
      <c r="F755" s="39" t="s">
        <v>147</v>
      </c>
      <c r="G755" s="41" t="s">
        <v>2810</v>
      </c>
      <c r="H755" s="41" t="s">
        <v>2732</v>
      </c>
    </row>
    <row r="756" spans="1:8" hidden="1" x14ac:dyDescent="0.25">
      <c r="A756" s="3">
        <v>754</v>
      </c>
      <c r="B756" s="41" t="s">
        <v>2894</v>
      </c>
      <c r="C756" s="39" t="s">
        <v>2895</v>
      </c>
      <c r="D756" s="39" t="s">
        <v>288</v>
      </c>
      <c r="E756" s="41" t="s">
        <v>130</v>
      </c>
      <c r="F756" s="39" t="s">
        <v>793</v>
      </c>
      <c r="G756" s="41" t="s">
        <v>2893</v>
      </c>
      <c r="H756" s="41" t="s">
        <v>2701</v>
      </c>
    </row>
    <row r="757" spans="1:8" hidden="1" x14ac:dyDescent="0.25">
      <c r="A757" s="3">
        <v>755</v>
      </c>
      <c r="B757" s="41" t="s">
        <v>2851</v>
      </c>
      <c r="C757" s="39" t="s">
        <v>2852</v>
      </c>
      <c r="D757" s="39" t="s">
        <v>88</v>
      </c>
      <c r="E757" s="41" t="s">
        <v>14</v>
      </c>
      <c r="F757" s="39" t="s">
        <v>2853</v>
      </c>
      <c r="G757" s="41" t="s">
        <v>2854</v>
      </c>
      <c r="H757" s="41" t="s">
        <v>2710</v>
      </c>
    </row>
    <row r="758" spans="1:8" hidden="1" x14ac:dyDescent="0.25">
      <c r="A758" s="3">
        <v>756</v>
      </c>
      <c r="B758" s="41" t="s">
        <v>2863</v>
      </c>
      <c r="C758" s="39" t="s">
        <v>678</v>
      </c>
      <c r="D758" s="39" t="s">
        <v>1389</v>
      </c>
      <c r="E758" s="41" t="s">
        <v>35</v>
      </c>
      <c r="F758" s="39" t="s">
        <v>225</v>
      </c>
      <c r="G758" s="41" t="s">
        <v>2857</v>
      </c>
      <c r="H758" s="41" t="s">
        <v>2710</v>
      </c>
    </row>
    <row r="759" spans="1:8" hidden="1" x14ac:dyDescent="0.25">
      <c r="A759" s="3">
        <v>757</v>
      </c>
      <c r="B759" s="41" t="s">
        <v>2797</v>
      </c>
      <c r="C759" s="39" t="s">
        <v>2798</v>
      </c>
      <c r="D759" s="39" t="s">
        <v>219</v>
      </c>
      <c r="E759" s="41" t="s">
        <v>89</v>
      </c>
      <c r="F759" s="39" t="s">
        <v>996</v>
      </c>
      <c r="G759" s="41" t="s">
        <v>2796</v>
      </c>
      <c r="H759" s="41" t="s">
        <v>2799</v>
      </c>
    </row>
    <row r="760" spans="1:8" hidden="1" x14ac:dyDescent="0.25">
      <c r="A760" s="3">
        <v>758</v>
      </c>
      <c r="B760" s="41" t="s">
        <v>2988</v>
      </c>
      <c r="C760" s="39" t="s">
        <v>2989</v>
      </c>
      <c r="D760" s="39" t="s">
        <v>1261</v>
      </c>
      <c r="E760" s="41" t="s">
        <v>130</v>
      </c>
      <c r="F760" s="39" t="s">
        <v>84</v>
      </c>
      <c r="G760" s="41" t="s">
        <v>2990</v>
      </c>
      <c r="H760" s="41" t="s">
        <v>2799</v>
      </c>
    </row>
    <row r="761" spans="1:8" hidden="1" x14ac:dyDescent="0.25">
      <c r="A761" s="3">
        <v>759</v>
      </c>
      <c r="B761" s="41" t="s">
        <v>2768</v>
      </c>
      <c r="C761" s="39" t="s">
        <v>2769</v>
      </c>
      <c r="D761" s="39" t="s">
        <v>229</v>
      </c>
      <c r="E761" s="41" t="s">
        <v>100</v>
      </c>
      <c r="F761" s="39" t="s">
        <v>64</v>
      </c>
      <c r="G761" s="41" t="s">
        <v>2770</v>
      </c>
      <c r="H761" s="41" t="s">
        <v>2771</v>
      </c>
    </row>
    <row r="762" spans="1:8" hidden="1" x14ac:dyDescent="0.25">
      <c r="A762" s="3">
        <v>760</v>
      </c>
      <c r="B762" s="41" t="s">
        <v>2991</v>
      </c>
      <c r="C762" s="39" t="s">
        <v>2992</v>
      </c>
      <c r="D762" s="39" t="s">
        <v>146</v>
      </c>
      <c r="E762" s="41" t="s">
        <v>130</v>
      </c>
      <c r="F762" s="39" t="s">
        <v>941</v>
      </c>
      <c r="G762" s="41" t="s">
        <v>2993</v>
      </c>
      <c r="H762" s="41" t="s">
        <v>2994</v>
      </c>
    </row>
    <row r="763" spans="1:8" hidden="1" x14ac:dyDescent="0.25">
      <c r="A763" s="3">
        <v>761</v>
      </c>
      <c r="B763" s="41" t="s">
        <v>2955</v>
      </c>
      <c r="C763" s="39" t="s">
        <v>2956</v>
      </c>
      <c r="D763" s="39" t="s">
        <v>808</v>
      </c>
      <c r="E763" s="41" t="s">
        <v>278</v>
      </c>
      <c r="F763" s="39" t="s">
        <v>2588</v>
      </c>
      <c r="G763" s="41" t="s">
        <v>2954</v>
      </c>
      <c r="H763" s="41" t="s">
        <v>2957</v>
      </c>
    </row>
    <row r="764" spans="1:8" hidden="1" x14ac:dyDescent="0.25">
      <c r="A764" s="3">
        <v>762</v>
      </c>
      <c r="B764" s="41" t="s">
        <v>2958</v>
      </c>
      <c r="C764" s="39" t="s">
        <v>2503</v>
      </c>
      <c r="D764" s="39" t="s">
        <v>196</v>
      </c>
      <c r="E764" s="41" t="s">
        <v>100</v>
      </c>
      <c r="F764" s="39" t="s">
        <v>2588</v>
      </c>
      <c r="G764" s="41" t="s">
        <v>2959</v>
      </c>
      <c r="H764" s="41" t="s">
        <v>2957</v>
      </c>
    </row>
    <row r="765" spans="1:8" hidden="1" x14ac:dyDescent="0.25">
      <c r="A765" s="3">
        <v>763</v>
      </c>
      <c r="B765" s="41" t="s">
        <v>2868</v>
      </c>
      <c r="C765" s="39" t="s">
        <v>2869</v>
      </c>
      <c r="D765" s="39" t="s">
        <v>655</v>
      </c>
      <c r="E765" s="41" t="s">
        <v>130</v>
      </c>
      <c r="F765" s="39" t="s">
        <v>2870</v>
      </c>
      <c r="G765" s="41" t="s">
        <v>2857</v>
      </c>
      <c r="H765" s="41" t="s">
        <v>2871</v>
      </c>
    </row>
    <row r="766" spans="1:8" hidden="1" x14ac:dyDescent="0.25">
      <c r="A766" s="3">
        <v>764</v>
      </c>
      <c r="B766" s="41" t="s">
        <v>2900</v>
      </c>
      <c r="C766" s="39" t="s">
        <v>2901</v>
      </c>
      <c r="D766" s="39" t="s">
        <v>843</v>
      </c>
      <c r="E766" s="41" t="s">
        <v>100</v>
      </c>
      <c r="F766" s="39" t="s">
        <v>996</v>
      </c>
      <c r="G766" s="41" t="s">
        <v>2902</v>
      </c>
      <c r="H766" s="41" t="s">
        <v>2720</v>
      </c>
    </row>
    <row r="767" spans="1:8" hidden="1" x14ac:dyDescent="0.25">
      <c r="A767" s="3">
        <v>765</v>
      </c>
      <c r="B767" s="41" t="s">
        <v>3033</v>
      </c>
      <c r="C767" s="39" t="s">
        <v>3034</v>
      </c>
      <c r="D767" s="39" t="s">
        <v>3035</v>
      </c>
      <c r="E767" s="41" t="s">
        <v>100</v>
      </c>
      <c r="F767" s="39" t="s">
        <v>2243</v>
      </c>
      <c r="G767" s="41" t="s">
        <v>3036</v>
      </c>
      <c r="H767" s="41" t="s">
        <v>2720</v>
      </c>
    </row>
    <row r="768" spans="1:8" hidden="1" x14ac:dyDescent="0.25">
      <c r="A768" s="3">
        <v>766</v>
      </c>
      <c r="B768" s="41" t="s">
        <v>2911</v>
      </c>
      <c r="C768" s="39" t="s">
        <v>2912</v>
      </c>
      <c r="D768" s="39" t="s">
        <v>272</v>
      </c>
      <c r="E768" s="41" t="s">
        <v>100</v>
      </c>
      <c r="F768" s="39" t="s">
        <v>2913</v>
      </c>
      <c r="G768" s="41" t="s">
        <v>2914</v>
      </c>
      <c r="H768" s="41" t="s">
        <v>2915</v>
      </c>
    </row>
    <row r="769" spans="1:8" hidden="1" x14ac:dyDescent="0.25">
      <c r="A769" s="3">
        <v>767</v>
      </c>
      <c r="B769" s="41" t="s">
        <v>2772</v>
      </c>
      <c r="C769" s="39" t="s">
        <v>2773</v>
      </c>
      <c r="D769" s="39" t="s">
        <v>2606</v>
      </c>
      <c r="E769" s="41" t="s">
        <v>2622</v>
      </c>
      <c r="F769" s="39" t="s">
        <v>2774</v>
      </c>
      <c r="G769" s="41" t="s">
        <v>2775</v>
      </c>
      <c r="H769" s="41" t="s">
        <v>2725</v>
      </c>
    </row>
    <row r="770" spans="1:8" hidden="1" x14ac:dyDescent="0.25">
      <c r="A770" s="3">
        <v>768</v>
      </c>
      <c r="B770" s="41" t="s">
        <v>2793</v>
      </c>
      <c r="C770" s="39" t="s">
        <v>2794</v>
      </c>
      <c r="D770" s="39" t="s">
        <v>192</v>
      </c>
      <c r="E770" s="41" t="s">
        <v>14</v>
      </c>
      <c r="F770" s="39" t="s">
        <v>2795</v>
      </c>
      <c r="G770" s="41" t="s">
        <v>2796</v>
      </c>
      <c r="H770" s="41" t="s">
        <v>2743</v>
      </c>
    </row>
    <row r="771" spans="1:8" hidden="1" x14ac:dyDescent="0.25">
      <c r="A771" s="3">
        <v>769</v>
      </c>
      <c r="B771" s="41" t="s">
        <v>2825</v>
      </c>
      <c r="C771" s="39" t="s">
        <v>2826</v>
      </c>
      <c r="D771" s="39" t="s">
        <v>1095</v>
      </c>
      <c r="E771" s="41" t="s">
        <v>52</v>
      </c>
      <c r="F771" s="39" t="s">
        <v>369</v>
      </c>
      <c r="G771" s="41" t="s">
        <v>2827</v>
      </c>
      <c r="H771" s="41" t="s">
        <v>2743</v>
      </c>
    </row>
    <row r="772" spans="1:8" hidden="1" x14ac:dyDescent="0.25">
      <c r="A772" s="3">
        <v>770</v>
      </c>
      <c r="B772" s="41" t="s">
        <v>2945</v>
      </c>
      <c r="C772" s="39" t="s">
        <v>2946</v>
      </c>
      <c r="D772" s="39" t="s">
        <v>2947</v>
      </c>
      <c r="E772" s="41" t="s">
        <v>130</v>
      </c>
      <c r="F772" s="39" t="s">
        <v>941</v>
      </c>
      <c r="G772" s="41" t="s">
        <v>2944</v>
      </c>
      <c r="H772" s="41" t="s">
        <v>2746</v>
      </c>
    </row>
    <row r="773" spans="1:8" hidden="1" x14ac:dyDescent="0.25">
      <c r="A773" s="3">
        <v>771</v>
      </c>
      <c r="B773" s="41" t="s">
        <v>3056</v>
      </c>
      <c r="C773" s="39" t="s">
        <v>3057</v>
      </c>
      <c r="D773" s="39" t="s">
        <v>3058</v>
      </c>
      <c r="E773" s="41" t="s">
        <v>14</v>
      </c>
      <c r="F773" s="39" t="s">
        <v>1310</v>
      </c>
      <c r="G773" s="41" t="s">
        <v>3059</v>
      </c>
      <c r="H773" s="41" t="s">
        <v>2753</v>
      </c>
    </row>
    <row r="774" spans="1:8" hidden="1" x14ac:dyDescent="0.25">
      <c r="A774" s="3">
        <v>772</v>
      </c>
      <c r="B774" s="41" t="s">
        <v>2811</v>
      </c>
      <c r="C774" s="39" t="s">
        <v>2812</v>
      </c>
      <c r="D774" s="39" t="s">
        <v>2813</v>
      </c>
      <c r="E774" s="41" t="s">
        <v>661</v>
      </c>
      <c r="F774" s="39" t="s">
        <v>64</v>
      </c>
      <c r="G774" s="41" t="s">
        <v>2810</v>
      </c>
      <c r="H774" s="41" t="s">
        <v>2814</v>
      </c>
    </row>
    <row r="775" spans="1:8" hidden="1" x14ac:dyDescent="0.25">
      <c r="A775" s="3">
        <v>773</v>
      </c>
      <c r="B775" s="41" t="s">
        <v>2817</v>
      </c>
      <c r="C775" s="39" t="s">
        <v>2818</v>
      </c>
      <c r="D775" s="39" t="s">
        <v>2819</v>
      </c>
      <c r="E775" s="41" t="s">
        <v>278</v>
      </c>
      <c r="F775" s="39" t="s">
        <v>769</v>
      </c>
      <c r="G775" s="41" t="s">
        <v>2820</v>
      </c>
      <c r="H775" s="41" t="s">
        <v>2814</v>
      </c>
    </row>
    <row r="776" spans="1:8" hidden="1" x14ac:dyDescent="0.25">
      <c r="A776" s="3">
        <v>774</v>
      </c>
      <c r="B776" s="41" t="s">
        <v>2860</v>
      </c>
      <c r="C776" s="39" t="s">
        <v>2861</v>
      </c>
      <c r="D776" s="39" t="s">
        <v>344</v>
      </c>
      <c r="E776" s="41" t="s">
        <v>100</v>
      </c>
      <c r="F776" s="39" t="s">
        <v>1310</v>
      </c>
      <c r="G776" s="41" t="s">
        <v>2857</v>
      </c>
      <c r="H776" s="41" t="s">
        <v>2862</v>
      </c>
    </row>
    <row r="777" spans="1:8" hidden="1" x14ac:dyDescent="0.25">
      <c r="A777" s="3">
        <v>775</v>
      </c>
      <c r="B777" s="41" t="s">
        <v>2790</v>
      </c>
      <c r="C777" s="39" t="s">
        <v>2791</v>
      </c>
      <c r="D777" s="39" t="s">
        <v>2792</v>
      </c>
      <c r="E777" s="41" t="s">
        <v>728</v>
      </c>
      <c r="F777" s="39" t="s">
        <v>2199</v>
      </c>
      <c r="G777" s="41" t="s">
        <v>2789</v>
      </c>
      <c r="H777" s="41" t="s">
        <v>2770</v>
      </c>
    </row>
    <row r="778" spans="1:8" hidden="1" x14ac:dyDescent="0.25">
      <c r="A778" s="3">
        <v>776</v>
      </c>
      <c r="B778" s="41" t="s">
        <v>2800</v>
      </c>
      <c r="C778" s="39" t="s">
        <v>2801</v>
      </c>
      <c r="D778" s="39" t="s">
        <v>843</v>
      </c>
      <c r="E778" s="41" t="s">
        <v>130</v>
      </c>
      <c r="F778" s="39" t="s">
        <v>793</v>
      </c>
      <c r="G778" s="41" t="s">
        <v>2796</v>
      </c>
      <c r="H778" s="41" t="s">
        <v>2775</v>
      </c>
    </row>
    <row r="779" spans="1:8" hidden="1" x14ac:dyDescent="0.25">
      <c r="A779" s="3">
        <v>777</v>
      </c>
      <c r="B779" s="41" t="s">
        <v>2802</v>
      </c>
      <c r="C779" s="39" t="s">
        <v>2803</v>
      </c>
      <c r="D779" s="39" t="s">
        <v>2804</v>
      </c>
      <c r="E779" s="41" t="s">
        <v>89</v>
      </c>
      <c r="F779" s="39" t="s">
        <v>793</v>
      </c>
      <c r="G779" s="41" t="s">
        <v>2796</v>
      </c>
      <c r="H779" s="41" t="s">
        <v>2775</v>
      </c>
    </row>
    <row r="780" spans="1:8" hidden="1" x14ac:dyDescent="0.25">
      <c r="A780" s="3">
        <v>778</v>
      </c>
      <c r="B780" s="41" t="s">
        <v>2985</v>
      </c>
      <c r="C780" s="39" t="s">
        <v>2986</v>
      </c>
      <c r="D780" s="39" t="s">
        <v>248</v>
      </c>
      <c r="E780" s="41" t="s">
        <v>35</v>
      </c>
      <c r="F780" s="39" t="s">
        <v>225</v>
      </c>
      <c r="G780" s="41" t="s">
        <v>2987</v>
      </c>
      <c r="H780" s="41" t="s">
        <v>2775</v>
      </c>
    </row>
    <row r="781" spans="1:8" hidden="1" x14ac:dyDescent="0.25">
      <c r="A781" s="3">
        <v>779</v>
      </c>
      <c r="B781" s="41" t="s">
        <v>2878</v>
      </c>
      <c r="C781" s="39" t="s">
        <v>2879</v>
      </c>
      <c r="D781" s="39" t="s">
        <v>1590</v>
      </c>
      <c r="E781" s="41" t="s">
        <v>100</v>
      </c>
      <c r="F781" s="39" t="s">
        <v>486</v>
      </c>
      <c r="G781" s="41" t="s">
        <v>2877</v>
      </c>
      <c r="H781" s="41" t="s">
        <v>2778</v>
      </c>
    </row>
    <row r="782" spans="1:8" hidden="1" x14ac:dyDescent="0.25">
      <c r="A782" s="3">
        <v>780</v>
      </c>
      <c r="B782" s="41" t="s">
        <v>2875</v>
      </c>
      <c r="C782" s="39" t="s">
        <v>2876</v>
      </c>
      <c r="D782" s="39" t="s">
        <v>2262</v>
      </c>
      <c r="E782" s="41" t="s">
        <v>278</v>
      </c>
      <c r="F782" s="39" t="s">
        <v>1518</v>
      </c>
      <c r="G782" s="41" t="s">
        <v>2877</v>
      </c>
      <c r="H782" s="41" t="s">
        <v>2782</v>
      </c>
    </row>
    <row r="783" spans="1:8" hidden="1" x14ac:dyDescent="0.25">
      <c r="A783" s="3">
        <v>781</v>
      </c>
      <c r="B783" s="41" t="s">
        <v>3018</v>
      </c>
      <c r="C783" s="39" t="s">
        <v>3019</v>
      </c>
      <c r="D783" s="39" t="s">
        <v>83</v>
      </c>
      <c r="E783" s="41" t="s">
        <v>89</v>
      </c>
      <c r="F783" s="39" t="s">
        <v>1795</v>
      </c>
      <c r="G783" s="41" t="s">
        <v>3020</v>
      </c>
      <c r="H783" s="41" t="s">
        <v>2782</v>
      </c>
    </row>
    <row r="784" spans="1:8" hidden="1" x14ac:dyDescent="0.25">
      <c r="A784" s="3">
        <v>782</v>
      </c>
      <c r="B784" s="41" t="s">
        <v>3030</v>
      </c>
      <c r="C784" s="39" t="s">
        <v>3031</v>
      </c>
      <c r="D784" s="39" t="s">
        <v>72</v>
      </c>
      <c r="E784" s="41" t="s">
        <v>89</v>
      </c>
      <c r="F784" s="39" t="s">
        <v>2759</v>
      </c>
      <c r="G784" s="41" t="s">
        <v>3032</v>
      </c>
      <c r="H784" s="41" t="s">
        <v>2782</v>
      </c>
    </row>
    <row r="785" spans="1:8" hidden="1" x14ac:dyDescent="0.25">
      <c r="A785" s="3">
        <v>783</v>
      </c>
      <c r="B785" s="41" t="s">
        <v>2828</v>
      </c>
      <c r="C785" s="39" t="s">
        <v>2829</v>
      </c>
      <c r="D785" s="39" t="s">
        <v>229</v>
      </c>
      <c r="E785" s="41" t="s">
        <v>89</v>
      </c>
      <c r="F785" s="39" t="s">
        <v>84</v>
      </c>
      <c r="G785" s="41" t="s">
        <v>2830</v>
      </c>
      <c r="H785" s="41" t="s">
        <v>2789</v>
      </c>
    </row>
    <row r="786" spans="1:8" hidden="1" x14ac:dyDescent="0.25">
      <c r="A786" s="3">
        <v>784</v>
      </c>
      <c r="B786" s="41" t="s">
        <v>3047</v>
      </c>
      <c r="C786" s="39" t="s">
        <v>3048</v>
      </c>
      <c r="D786" s="39" t="s">
        <v>1296</v>
      </c>
      <c r="E786" s="41" t="s">
        <v>14</v>
      </c>
      <c r="F786" s="39" t="s">
        <v>283</v>
      </c>
      <c r="G786" s="41" t="s">
        <v>3046</v>
      </c>
      <c r="H786" s="41" t="s">
        <v>2789</v>
      </c>
    </row>
    <row r="787" spans="1:8" hidden="1" x14ac:dyDescent="0.25">
      <c r="A787" s="3">
        <v>785</v>
      </c>
      <c r="B787" s="41" t="s">
        <v>2932</v>
      </c>
      <c r="C787" s="39" t="s">
        <v>2933</v>
      </c>
      <c r="D787" s="39" t="s">
        <v>426</v>
      </c>
      <c r="E787" s="41" t="s">
        <v>89</v>
      </c>
      <c r="F787" s="39" t="s">
        <v>84</v>
      </c>
      <c r="G787" s="41" t="s">
        <v>2931</v>
      </c>
      <c r="H787" s="41" t="s">
        <v>2934</v>
      </c>
    </row>
    <row r="788" spans="1:8" hidden="1" x14ac:dyDescent="0.25">
      <c r="A788" s="3">
        <v>786</v>
      </c>
      <c r="B788" s="41" t="s">
        <v>2979</v>
      </c>
      <c r="C788" s="39" t="s">
        <v>2980</v>
      </c>
      <c r="D788" s="39" t="s">
        <v>570</v>
      </c>
      <c r="E788" s="41" t="s">
        <v>89</v>
      </c>
      <c r="F788" s="39" t="s">
        <v>225</v>
      </c>
      <c r="G788" s="41" t="s">
        <v>2981</v>
      </c>
      <c r="H788" s="41" t="s">
        <v>2934</v>
      </c>
    </row>
    <row r="789" spans="1:8" hidden="1" x14ac:dyDescent="0.25">
      <c r="A789" s="3">
        <v>787</v>
      </c>
      <c r="B789" s="41" t="s">
        <v>3101</v>
      </c>
      <c r="C789" s="39" t="s">
        <v>3102</v>
      </c>
      <c r="D789" s="39" t="s">
        <v>303</v>
      </c>
      <c r="E789" s="41" t="s">
        <v>89</v>
      </c>
      <c r="F789" s="39" t="s">
        <v>3103</v>
      </c>
      <c r="G789" s="41" t="s">
        <v>3104</v>
      </c>
      <c r="H789" s="41" t="s">
        <v>2807</v>
      </c>
    </row>
    <row r="790" spans="1:8" hidden="1" x14ac:dyDescent="0.25">
      <c r="A790" s="3">
        <v>788</v>
      </c>
      <c r="B790" s="41" t="s">
        <v>2890</v>
      </c>
      <c r="C790" s="39" t="s">
        <v>2891</v>
      </c>
      <c r="D790" s="39" t="s">
        <v>2892</v>
      </c>
      <c r="E790" s="41" t="s">
        <v>100</v>
      </c>
      <c r="F790" s="39" t="s">
        <v>106</v>
      </c>
      <c r="G790" s="41" t="s">
        <v>2893</v>
      </c>
      <c r="H790" s="41" t="s">
        <v>2810</v>
      </c>
    </row>
    <row r="791" spans="1:8" hidden="1" x14ac:dyDescent="0.25">
      <c r="A791" s="3">
        <v>789</v>
      </c>
      <c r="B791" s="41" t="s">
        <v>3092</v>
      </c>
      <c r="C791" s="39" t="s">
        <v>3093</v>
      </c>
      <c r="D791" s="39" t="s">
        <v>219</v>
      </c>
      <c r="E791" s="41" t="s">
        <v>100</v>
      </c>
      <c r="F791" s="39" t="s">
        <v>996</v>
      </c>
      <c r="G791" s="41" t="s">
        <v>3094</v>
      </c>
      <c r="H791" s="41" t="s">
        <v>2810</v>
      </c>
    </row>
    <row r="792" spans="1:8" hidden="1" x14ac:dyDescent="0.25">
      <c r="A792" s="3">
        <v>790</v>
      </c>
      <c r="B792" s="41" t="s">
        <v>2896</v>
      </c>
      <c r="C792" s="39" t="s">
        <v>2897</v>
      </c>
      <c r="D792" s="39" t="s">
        <v>188</v>
      </c>
      <c r="E792" s="41" t="s">
        <v>130</v>
      </c>
      <c r="F792" s="39" t="s">
        <v>147</v>
      </c>
      <c r="G792" s="41" t="s">
        <v>2898</v>
      </c>
      <c r="H792" s="41" t="s">
        <v>2899</v>
      </c>
    </row>
    <row r="793" spans="1:8" hidden="1" x14ac:dyDescent="0.25">
      <c r="A793" s="3">
        <v>791</v>
      </c>
      <c r="B793" s="41" t="s">
        <v>2938</v>
      </c>
      <c r="C793" s="39" t="s">
        <v>2939</v>
      </c>
      <c r="D793" s="39" t="s">
        <v>916</v>
      </c>
      <c r="E793" s="41" t="s">
        <v>130</v>
      </c>
      <c r="F793" s="39" t="s">
        <v>1214</v>
      </c>
      <c r="G793" s="41" t="s">
        <v>2937</v>
      </c>
      <c r="H793" s="41" t="s">
        <v>2940</v>
      </c>
    </row>
    <row r="794" spans="1:8" hidden="1" x14ac:dyDescent="0.25">
      <c r="A794" s="3">
        <v>792</v>
      </c>
      <c r="B794" s="41" t="s">
        <v>2880</v>
      </c>
      <c r="C794" s="39" t="s">
        <v>2881</v>
      </c>
      <c r="D794" s="39" t="s">
        <v>204</v>
      </c>
      <c r="E794" s="41" t="s">
        <v>634</v>
      </c>
      <c r="F794" s="39" t="s">
        <v>289</v>
      </c>
      <c r="G794" s="41" t="s">
        <v>2882</v>
      </c>
      <c r="H794" s="41" t="s">
        <v>2883</v>
      </c>
    </row>
    <row r="795" spans="1:8" hidden="1" x14ac:dyDescent="0.25">
      <c r="A795" s="3">
        <v>793</v>
      </c>
      <c r="B795" s="41" t="s">
        <v>2929</v>
      </c>
      <c r="C795" s="39" t="s">
        <v>2930</v>
      </c>
      <c r="D795" s="39" t="s">
        <v>51</v>
      </c>
      <c r="E795" s="41" t="s">
        <v>100</v>
      </c>
      <c r="F795" s="39" t="s">
        <v>1404</v>
      </c>
      <c r="G795" s="41" t="s">
        <v>2931</v>
      </c>
      <c r="H795" s="41" t="s">
        <v>2883</v>
      </c>
    </row>
    <row r="796" spans="1:8" hidden="1" x14ac:dyDescent="0.25">
      <c r="A796" s="3">
        <v>794</v>
      </c>
      <c r="B796" s="41" t="s">
        <v>2952</v>
      </c>
      <c r="C796" s="39" t="s">
        <v>2953</v>
      </c>
      <c r="D796" s="39" t="s">
        <v>1744</v>
      </c>
      <c r="E796" s="41" t="s">
        <v>89</v>
      </c>
      <c r="F796" s="39" t="s">
        <v>369</v>
      </c>
      <c r="G796" s="41" t="s">
        <v>2954</v>
      </c>
      <c r="H796" s="41" t="s">
        <v>2883</v>
      </c>
    </row>
    <row r="797" spans="1:8" hidden="1" x14ac:dyDescent="0.25">
      <c r="A797" s="3">
        <v>795</v>
      </c>
      <c r="B797" s="41" t="s">
        <v>2887</v>
      </c>
      <c r="C797" s="39" t="s">
        <v>2217</v>
      </c>
      <c r="D797" s="39" t="s">
        <v>252</v>
      </c>
      <c r="E797" s="41" t="s">
        <v>100</v>
      </c>
      <c r="F797" s="39" t="s">
        <v>1648</v>
      </c>
      <c r="G797" s="41" t="s">
        <v>2888</v>
      </c>
      <c r="H797" s="41" t="s">
        <v>2889</v>
      </c>
    </row>
    <row r="798" spans="1:8" hidden="1" x14ac:dyDescent="0.25">
      <c r="A798" s="3">
        <v>796</v>
      </c>
      <c r="B798" s="41" t="s">
        <v>2960</v>
      </c>
      <c r="C798" s="39" t="s">
        <v>2961</v>
      </c>
      <c r="D798" s="39" t="s">
        <v>2962</v>
      </c>
      <c r="E798" s="41" t="s">
        <v>278</v>
      </c>
      <c r="F798" s="39" t="s">
        <v>106</v>
      </c>
      <c r="G798" s="41" t="s">
        <v>2963</v>
      </c>
      <c r="H798" s="41" t="s">
        <v>2964</v>
      </c>
    </row>
    <row r="799" spans="1:8" hidden="1" x14ac:dyDescent="0.25">
      <c r="A799" s="3">
        <v>797</v>
      </c>
      <c r="B799" s="41" t="s">
        <v>2847</v>
      </c>
      <c r="C799" s="39" t="s">
        <v>2848</v>
      </c>
      <c r="D799" s="39" t="s">
        <v>2849</v>
      </c>
      <c r="E799" s="41" t="s">
        <v>14</v>
      </c>
      <c r="F799" s="39" t="s">
        <v>147</v>
      </c>
      <c r="G799" s="41" t="s">
        <v>2845</v>
      </c>
      <c r="H799" s="41" t="s">
        <v>2850</v>
      </c>
    </row>
    <row r="800" spans="1:8" hidden="1" x14ac:dyDescent="0.25">
      <c r="A800" s="3">
        <v>798</v>
      </c>
      <c r="B800" s="41" t="s">
        <v>3003</v>
      </c>
      <c r="C800" s="39" t="s">
        <v>2885</v>
      </c>
      <c r="D800" s="39" t="s">
        <v>916</v>
      </c>
      <c r="E800" s="41" t="s">
        <v>89</v>
      </c>
      <c r="F800" s="39" t="s">
        <v>996</v>
      </c>
      <c r="G800" s="41" t="s">
        <v>3002</v>
      </c>
      <c r="H800" s="41" t="s">
        <v>2850</v>
      </c>
    </row>
    <row r="801" spans="1:8" hidden="1" x14ac:dyDescent="0.25">
      <c r="A801" s="3">
        <v>799</v>
      </c>
      <c r="B801" s="41" t="s">
        <v>3108</v>
      </c>
      <c r="C801" s="39" t="s">
        <v>3109</v>
      </c>
      <c r="D801" s="39" t="s">
        <v>344</v>
      </c>
      <c r="E801" s="41" t="s">
        <v>634</v>
      </c>
      <c r="F801" s="39" t="s">
        <v>996</v>
      </c>
      <c r="G801" s="41" t="s">
        <v>3110</v>
      </c>
      <c r="H801" s="41" t="s">
        <v>2850</v>
      </c>
    </row>
    <row r="802" spans="1:8" hidden="1" x14ac:dyDescent="0.25">
      <c r="A802" s="3">
        <v>800</v>
      </c>
      <c r="B802" s="41" t="s">
        <v>3078</v>
      </c>
      <c r="C802" s="39" t="s">
        <v>3079</v>
      </c>
      <c r="D802" s="39" t="s">
        <v>3080</v>
      </c>
      <c r="E802" s="41" t="s">
        <v>278</v>
      </c>
      <c r="F802" s="39" t="s">
        <v>3081</v>
      </c>
      <c r="G802" s="41" t="s">
        <v>3082</v>
      </c>
      <c r="H802" s="41" t="s">
        <v>2827</v>
      </c>
    </row>
    <row r="803" spans="1:8" hidden="1" x14ac:dyDescent="0.25">
      <c r="A803" s="3">
        <v>801</v>
      </c>
      <c r="B803" s="41" t="s">
        <v>2925</v>
      </c>
      <c r="C803" s="39" t="s">
        <v>2926</v>
      </c>
      <c r="D803" s="39" t="s">
        <v>2927</v>
      </c>
      <c r="E803" s="41" t="s">
        <v>278</v>
      </c>
      <c r="F803" s="39" t="s">
        <v>58</v>
      </c>
      <c r="G803" s="41" t="s">
        <v>2921</v>
      </c>
      <c r="H803" s="41" t="s">
        <v>2928</v>
      </c>
    </row>
    <row r="804" spans="1:8" hidden="1" x14ac:dyDescent="0.25">
      <c r="A804" s="3">
        <v>802</v>
      </c>
      <c r="B804" s="41" t="s">
        <v>2919</v>
      </c>
      <c r="C804" s="39" t="s">
        <v>2920</v>
      </c>
      <c r="D804" s="39" t="s">
        <v>426</v>
      </c>
      <c r="E804" s="41" t="s">
        <v>100</v>
      </c>
      <c r="F804" s="39" t="s">
        <v>147</v>
      </c>
      <c r="G804" s="41" t="s">
        <v>2921</v>
      </c>
      <c r="H804" s="41" t="s">
        <v>2845</v>
      </c>
    </row>
    <row r="805" spans="1:8" hidden="1" x14ac:dyDescent="0.25">
      <c r="A805" s="3">
        <v>803</v>
      </c>
      <c r="B805" s="41" t="s">
        <v>3060</v>
      </c>
      <c r="C805" s="39" t="s">
        <v>1362</v>
      </c>
      <c r="D805" s="39" t="s">
        <v>135</v>
      </c>
      <c r="E805" s="41" t="s">
        <v>52</v>
      </c>
      <c r="F805" s="39" t="s">
        <v>363</v>
      </c>
      <c r="G805" s="41" t="s">
        <v>3059</v>
      </c>
      <c r="H805" s="41" t="s">
        <v>3061</v>
      </c>
    </row>
    <row r="806" spans="1:8" hidden="1" x14ac:dyDescent="0.25">
      <c r="A806" s="3">
        <v>804</v>
      </c>
      <c r="B806" s="41" t="s">
        <v>3135</v>
      </c>
      <c r="C806" s="39" t="s">
        <v>3136</v>
      </c>
      <c r="D806" s="39" t="s">
        <v>344</v>
      </c>
      <c r="E806" s="41" t="s">
        <v>89</v>
      </c>
      <c r="F806" s="39" t="s">
        <v>289</v>
      </c>
      <c r="G806" s="41" t="s">
        <v>3137</v>
      </c>
      <c r="H806" s="41" t="s">
        <v>3061</v>
      </c>
    </row>
    <row r="807" spans="1:8" hidden="1" x14ac:dyDescent="0.25">
      <c r="A807" s="3">
        <v>805</v>
      </c>
      <c r="B807" s="41" t="s">
        <v>2941</v>
      </c>
      <c r="C807" s="39" t="s">
        <v>2942</v>
      </c>
      <c r="D807" s="39" t="s">
        <v>2943</v>
      </c>
      <c r="E807" s="41" t="s">
        <v>14</v>
      </c>
      <c r="F807" s="39" t="s">
        <v>917</v>
      </c>
      <c r="G807" s="41" t="s">
        <v>2944</v>
      </c>
      <c r="H807" s="41" t="s">
        <v>2857</v>
      </c>
    </row>
    <row r="808" spans="1:8" hidden="1" x14ac:dyDescent="0.25">
      <c r="A808" s="3">
        <v>806</v>
      </c>
      <c r="B808" s="41" t="s">
        <v>2948</v>
      </c>
      <c r="C808" s="39" t="s">
        <v>2949</v>
      </c>
      <c r="D808" s="39" t="s">
        <v>99</v>
      </c>
      <c r="E808" s="41" t="s">
        <v>100</v>
      </c>
      <c r="F808" s="39" t="s">
        <v>917</v>
      </c>
      <c r="G808" s="41" t="s">
        <v>2944</v>
      </c>
      <c r="H808" s="41" t="s">
        <v>2857</v>
      </c>
    </row>
    <row r="809" spans="1:8" hidden="1" x14ac:dyDescent="0.25">
      <c r="A809" s="3">
        <v>807</v>
      </c>
      <c r="B809" s="41" t="s">
        <v>3007</v>
      </c>
      <c r="C809" s="39" t="s">
        <v>1299</v>
      </c>
      <c r="D809" s="39" t="s">
        <v>1299</v>
      </c>
      <c r="E809" s="41" t="s">
        <v>1299</v>
      </c>
      <c r="F809" s="39" t="s">
        <v>289</v>
      </c>
      <c r="G809" s="41" t="s">
        <v>3008</v>
      </c>
      <c r="H809" s="41" t="s">
        <v>2857</v>
      </c>
    </row>
    <row r="810" spans="1:8" hidden="1" x14ac:dyDescent="0.25">
      <c r="A810" s="3">
        <v>808</v>
      </c>
      <c r="B810" s="41" t="s">
        <v>3076</v>
      </c>
      <c r="C810" s="39" t="s">
        <v>3077</v>
      </c>
      <c r="D810" s="39" t="s">
        <v>1274</v>
      </c>
      <c r="E810" s="41" t="s">
        <v>35</v>
      </c>
      <c r="F810" s="39" t="s">
        <v>324</v>
      </c>
      <c r="G810" s="41" t="s">
        <v>3075</v>
      </c>
      <c r="H810" s="41" t="s">
        <v>2857</v>
      </c>
    </row>
    <row r="811" spans="1:8" hidden="1" x14ac:dyDescent="0.25">
      <c r="A811" s="3">
        <v>809</v>
      </c>
      <c r="B811" s="41" t="s">
        <v>3105</v>
      </c>
      <c r="C811" s="39" t="s">
        <v>3106</v>
      </c>
      <c r="D811" s="39" t="s">
        <v>3015</v>
      </c>
      <c r="E811" s="41" t="s">
        <v>278</v>
      </c>
      <c r="F811" s="39" t="s">
        <v>283</v>
      </c>
      <c r="G811" s="41" t="s">
        <v>3107</v>
      </c>
      <c r="H811" s="41" t="s">
        <v>2877</v>
      </c>
    </row>
    <row r="812" spans="1:8" hidden="1" x14ac:dyDescent="0.25">
      <c r="A812" s="3">
        <v>810</v>
      </c>
      <c r="B812" s="41" t="s">
        <v>3037</v>
      </c>
      <c r="C812" s="39" t="s">
        <v>2606</v>
      </c>
      <c r="D812" s="39" t="s">
        <v>155</v>
      </c>
      <c r="E812" s="41" t="s">
        <v>89</v>
      </c>
      <c r="F812" s="39" t="s">
        <v>220</v>
      </c>
      <c r="G812" s="41" t="s">
        <v>3036</v>
      </c>
      <c r="H812" s="41" t="s">
        <v>2882</v>
      </c>
    </row>
    <row r="813" spans="1:8" hidden="1" x14ac:dyDescent="0.25">
      <c r="A813" s="3">
        <v>811</v>
      </c>
      <c r="B813" s="41" t="s">
        <v>2922</v>
      </c>
      <c r="C813" s="39" t="s">
        <v>2923</v>
      </c>
      <c r="D813" s="39" t="s">
        <v>719</v>
      </c>
      <c r="E813" s="41" t="s">
        <v>634</v>
      </c>
      <c r="F813" s="39" t="s">
        <v>2924</v>
      </c>
      <c r="G813" s="41" t="s">
        <v>2921</v>
      </c>
      <c r="H813" s="41" t="s">
        <v>2888</v>
      </c>
    </row>
    <row r="814" spans="1:8" hidden="1" x14ac:dyDescent="0.25">
      <c r="A814" s="3">
        <v>812</v>
      </c>
      <c r="B814" s="41" t="s">
        <v>2950</v>
      </c>
      <c r="C814" s="39" t="s">
        <v>2951</v>
      </c>
      <c r="D814" s="39" t="s">
        <v>288</v>
      </c>
      <c r="E814" s="41" t="s">
        <v>1315</v>
      </c>
      <c r="F814" s="39" t="s">
        <v>473</v>
      </c>
      <c r="G814" s="41" t="s">
        <v>2944</v>
      </c>
      <c r="H814" s="41" t="s">
        <v>2888</v>
      </c>
    </row>
    <row r="815" spans="1:8" hidden="1" x14ac:dyDescent="0.25">
      <c r="A815" s="3">
        <v>813</v>
      </c>
      <c r="B815" s="41" t="s">
        <v>3004</v>
      </c>
      <c r="C815" s="39" t="s">
        <v>3005</v>
      </c>
      <c r="D815" s="39" t="s">
        <v>719</v>
      </c>
      <c r="E815" s="41" t="s">
        <v>89</v>
      </c>
      <c r="F815" s="39" t="s">
        <v>239</v>
      </c>
      <c r="G815" s="41" t="s">
        <v>3002</v>
      </c>
      <c r="H815" s="41" t="s">
        <v>3006</v>
      </c>
    </row>
    <row r="816" spans="1:8" hidden="1" x14ac:dyDescent="0.25">
      <c r="A816" s="3">
        <v>814</v>
      </c>
      <c r="B816" s="41" t="s">
        <v>2903</v>
      </c>
      <c r="C816" s="39" t="s">
        <v>2904</v>
      </c>
      <c r="D816" s="39" t="s">
        <v>252</v>
      </c>
      <c r="E816" s="41" t="s">
        <v>14</v>
      </c>
      <c r="F816" s="39" t="s">
        <v>2905</v>
      </c>
      <c r="G816" s="41" t="s">
        <v>2906</v>
      </c>
      <c r="H816" s="41" t="s">
        <v>2907</v>
      </c>
    </row>
    <row r="817" spans="1:8" hidden="1" x14ac:dyDescent="0.25">
      <c r="A817" s="3">
        <v>815</v>
      </c>
      <c r="B817" s="41" t="s">
        <v>2908</v>
      </c>
      <c r="C817" s="39" t="s">
        <v>2909</v>
      </c>
      <c r="D817" s="39" t="s">
        <v>719</v>
      </c>
      <c r="E817" s="41" t="s">
        <v>100</v>
      </c>
      <c r="F817" s="39" t="s">
        <v>239</v>
      </c>
      <c r="G817" s="41" t="s">
        <v>2910</v>
      </c>
      <c r="H817" s="41" t="s">
        <v>2907</v>
      </c>
    </row>
    <row r="818" spans="1:8" hidden="1" x14ac:dyDescent="0.25">
      <c r="A818" s="3">
        <v>816</v>
      </c>
      <c r="B818" s="41" t="s">
        <v>3095</v>
      </c>
      <c r="C818" s="39" t="s">
        <v>3096</v>
      </c>
      <c r="D818" s="39" t="s">
        <v>402</v>
      </c>
      <c r="E818" s="41" t="s">
        <v>35</v>
      </c>
      <c r="F818" s="39" t="s">
        <v>84</v>
      </c>
      <c r="G818" s="41" t="s">
        <v>3097</v>
      </c>
      <c r="H818" s="41" t="s">
        <v>2893</v>
      </c>
    </row>
    <row r="819" spans="1:8" hidden="1" x14ac:dyDescent="0.25">
      <c r="A819" s="3">
        <v>817</v>
      </c>
      <c r="B819" s="41" t="s">
        <v>2965</v>
      </c>
      <c r="C819" s="39" t="s">
        <v>2966</v>
      </c>
      <c r="D819" s="39" t="s">
        <v>2967</v>
      </c>
      <c r="E819" s="41" t="s">
        <v>177</v>
      </c>
      <c r="F819" s="39" t="s">
        <v>2968</v>
      </c>
      <c r="G819" s="41" t="s">
        <v>2969</v>
      </c>
      <c r="H819" s="41" t="s">
        <v>2898</v>
      </c>
    </row>
    <row r="820" spans="1:8" hidden="1" x14ac:dyDescent="0.25">
      <c r="A820" s="3">
        <v>818</v>
      </c>
      <c r="B820" s="41" t="s">
        <v>3066</v>
      </c>
      <c r="C820" s="39" t="s">
        <v>3067</v>
      </c>
      <c r="D820" s="39" t="s">
        <v>204</v>
      </c>
      <c r="E820" s="41" t="s">
        <v>634</v>
      </c>
      <c r="F820" s="39" t="s">
        <v>106</v>
      </c>
      <c r="G820" s="41" t="s">
        <v>3068</v>
      </c>
      <c r="H820" s="41" t="s">
        <v>2898</v>
      </c>
    </row>
    <row r="821" spans="1:8" hidden="1" x14ac:dyDescent="0.25">
      <c r="A821" s="3">
        <v>819</v>
      </c>
      <c r="B821" s="41" t="s">
        <v>3052</v>
      </c>
      <c r="C821" s="39" t="s">
        <v>3053</v>
      </c>
      <c r="D821" s="39" t="s">
        <v>719</v>
      </c>
      <c r="E821" s="41" t="s">
        <v>100</v>
      </c>
      <c r="F821" s="39" t="s">
        <v>756</v>
      </c>
      <c r="G821" s="41" t="s">
        <v>3054</v>
      </c>
      <c r="H821" s="41" t="s">
        <v>3055</v>
      </c>
    </row>
    <row r="822" spans="1:8" hidden="1" x14ac:dyDescent="0.25">
      <c r="A822" s="3">
        <v>820</v>
      </c>
      <c r="B822" s="41" t="s">
        <v>3062</v>
      </c>
      <c r="C822" s="39" t="s">
        <v>3063</v>
      </c>
      <c r="D822" s="39" t="s">
        <v>655</v>
      </c>
      <c r="E822" s="41" t="s">
        <v>100</v>
      </c>
      <c r="F822" s="39" t="s">
        <v>756</v>
      </c>
      <c r="G822" s="41" t="s">
        <v>3059</v>
      </c>
      <c r="H822" s="41" t="s">
        <v>3055</v>
      </c>
    </row>
    <row r="823" spans="1:8" hidden="1" x14ac:dyDescent="0.25">
      <c r="A823" s="3">
        <v>821</v>
      </c>
      <c r="B823" s="41" t="s">
        <v>3064</v>
      </c>
      <c r="C823" s="39" t="s">
        <v>654</v>
      </c>
      <c r="D823" s="39" t="s">
        <v>72</v>
      </c>
      <c r="E823" s="41" t="s">
        <v>100</v>
      </c>
      <c r="F823" s="39" t="s">
        <v>324</v>
      </c>
      <c r="G823" s="41" t="s">
        <v>3065</v>
      </c>
      <c r="H823" s="41" t="s">
        <v>2902</v>
      </c>
    </row>
    <row r="824" spans="1:8" hidden="1" x14ac:dyDescent="0.25">
      <c r="A824" s="3">
        <v>822</v>
      </c>
      <c r="B824" s="41" t="s">
        <v>2935</v>
      </c>
      <c r="C824" s="39" t="s">
        <v>2936</v>
      </c>
      <c r="D824" s="39" t="s">
        <v>123</v>
      </c>
      <c r="E824" s="41" t="s">
        <v>52</v>
      </c>
      <c r="F824" s="39" t="s">
        <v>147</v>
      </c>
      <c r="G824" s="41" t="s">
        <v>2937</v>
      </c>
      <c r="H824" s="41" t="s">
        <v>2906</v>
      </c>
    </row>
    <row r="825" spans="1:8" hidden="1" x14ac:dyDescent="0.25">
      <c r="A825" s="3">
        <v>823</v>
      </c>
      <c r="B825" s="41" t="s">
        <v>2999</v>
      </c>
      <c r="C825" s="39" t="s">
        <v>3000</v>
      </c>
      <c r="D825" s="39" t="s">
        <v>3001</v>
      </c>
      <c r="E825" s="41" t="s">
        <v>130</v>
      </c>
      <c r="F825" s="39" t="s">
        <v>73</v>
      </c>
      <c r="G825" s="41" t="s">
        <v>3002</v>
      </c>
      <c r="H825" s="41" t="s">
        <v>2910</v>
      </c>
    </row>
    <row r="826" spans="1:8" hidden="1" x14ac:dyDescent="0.25">
      <c r="A826" s="3">
        <v>824</v>
      </c>
      <c r="B826" s="41" t="s">
        <v>2982</v>
      </c>
      <c r="C826" s="39" t="s">
        <v>2983</v>
      </c>
      <c r="D826" s="39" t="s">
        <v>2984</v>
      </c>
      <c r="E826" s="41" t="s">
        <v>52</v>
      </c>
      <c r="F826" s="39" t="s">
        <v>147</v>
      </c>
      <c r="G826" s="41" t="s">
        <v>2981</v>
      </c>
      <c r="H826" s="41" t="s">
        <v>2914</v>
      </c>
    </row>
    <row r="827" spans="1:8" hidden="1" x14ac:dyDescent="0.25">
      <c r="A827" s="3">
        <v>825</v>
      </c>
      <c r="B827" s="41" t="s">
        <v>2973</v>
      </c>
      <c r="C827" s="39" t="s">
        <v>2974</v>
      </c>
      <c r="D827" s="39" t="s">
        <v>2975</v>
      </c>
      <c r="E827" s="41" t="s">
        <v>177</v>
      </c>
      <c r="F827" s="39" t="s">
        <v>147</v>
      </c>
      <c r="G827" s="41" t="s">
        <v>2972</v>
      </c>
      <c r="H827" s="41" t="s">
        <v>2921</v>
      </c>
    </row>
    <row r="828" spans="1:8" hidden="1" x14ac:dyDescent="0.25">
      <c r="A828" s="3">
        <v>826</v>
      </c>
      <c r="B828" s="41" t="s">
        <v>2976</v>
      </c>
      <c r="C828" s="39" t="s">
        <v>2977</v>
      </c>
      <c r="D828" s="39" t="s">
        <v>625</v>
      </c>
      <c r="E828" s="41" t="s">
        <v>130</v>
      </c>
      <c r="F828" s="39" t="s">
        <v>147</v>
      </c>
      <c r="G828" s="41" t="s">
        <v>2978</v>
      </c>
      <c r="H828" s="41" t="s">
        <v>2931</v>
      </c>
    </row>
    <row r="829" spans="1:8" hidden="1" x14ac:dyDescent="0.25">
      <c r="A829" s="3">
        <v>827</v>
      </c>
      <c r="B829" s="41" t="s">
        <v>3023</v>
      </c>
      <c r="C829" s="39" t="s">
        <v>3024</v>
      </c>
      <c r="D829" s="39" t="s">
        <v>743</v>
      </c>
      <c r="E829" s="41" t="s">
        <v>728</v>
      </c>
      <c r="F829" s="39" t="s">
        <v>451</v>
      </c>
      <c r="G829" s="41" t="s">
        <v>3025</v>
      </c>
      <c r="H829" s="41" t="s">
        <v>2931</v>
      </c>
    </row>
    <row r="830" spans="1:8" hidden="1" x14ac:dyDescent="0.25">
      <c r="A830" s="3">
        <v>828</v>
      </c>
      <c r="B830" s="41" t="s">
        <v>3026</v>
      </c>
      <c r="C830" s="39" t="s">
        <v>3024</v>
      </c>
      <c r="D830" s="39" t="s">
        <v>272</v>
      </c>
      <c r="E830" s="41" t="s">
        <v>14</v>
      </c>
      <c r="F830" s="39" t="s">
        <v>106</v>
      </c>
      <c r="G830" s="41" t="s">
        <v>3025</v>
      </c>
      <c r="H830" s="41" t="s">
        <v>2931</v>
      </c>
    </row>
    <row r="831" spans="1:8" hidden="1" x14ac:dyDescent="0.25">
      <c r="A831" s="3">
        <v>829</v>
      </c>
      <c r="B831" s="41" t="s">
        <v>3044</v>
      </c>
      <c r="C831" s="39" t="s">
        <v>3045</v>
      </c>
      <c r="D831" s="39" t="s">
        <v>272</v>
      </c>
      <c r="E831" s="41" t="s">
        <v>89</v>
      </c>
      <c r="F831" s="39" t="s">
        <v>867</v>
      </c>
      <c r="G831" s="41" t="s">
        <v>3046</v>
      </c>
      <c r="H831" s="41" t="s">
        <v>2931</v>
      </c>
    </row>
    <row r="832" spans="1:8" hidden="1" x14ac:dyDescent="0.25">
      <c r="A832" s="3">
        <v>830</v>
      </c>
      <c r="B832" s="41" t="s">
        <v>3197</v>
      </c>
      <c r="C832" s="39" t="s">
        <v>2053</v>
      </c>
      <c r="D832" s="39" t="s">
        <v>808</v>
      </c>
      <c r="E832" s="41" t="s">
        <v>89</v>
      </c>
      <c r="F832" s="39" t="s">
        <v>79</v>
      </c>
      <c r="G832" s="41" t="s">
        <v>3196</v>
      </c>
      <c r="H832" s="41" t="s">
        <v>2931</v>
      </c>
    </row>
    <row r="833" spans="1:8" hidden="1" x14ac:dyDescent="0.25">
      <c r="A833" s="3">
        <v>831</v>
      </c>
      <c r="B833" s="41" t="s">
        <v>3194</v>
      </c>
      <c r="C833" s="39" t="s">
        <v>3195</v>
      </c>
      <c r="D833" s="39" t="s">
        <v>123</v>
      </c>
      <c r="E833" s="41" t="s">
        <v>89</v>
      </c>
      <c r="F833" s="39" t="s">
        <v>79</v>
      </c>
      <c r="G833" s="41" t="s">
        <v>3196</v>
      </c>
      <c r="H833" s="41" t="s">
        <v>2937</v>
      </c>
    </row>
    <row r="834" spans="1:8" hidden="1" x14ac:dyDescent="0.25">
      <c r="A834" s="3">
        <v>832</v>
      </c>
      <c r="B834" s="41" t="s">
        <v>3027</v>
      </c>
      <c r="C834" s="39" t="s">
        <v>3028</v>
      </c>
      <c r="D834" s="39" t="s">
        <v>83</v>
      </c>
      <c r="E834" s="41" t="s">
        <v>130</v>
      </c>
      <c r="F834" s="39" t="s">
        <v>220</v>
      </c>
      <c r="G834" s="41" t="s">
        <v>3029</v>
      </c>
      <c r="H834" s="41" t="s">
        <v>2944</v>
      </c>
    </row>
    <row r="835" spans="1:8" hidden="1" x14ac:dyDescent="0.25">
      <c r="A835" s="3">
        <v>833</v>
      </c>
      <c r="B835" s="41" t="s">
        <v>3083</v>
      </c>
      <c r="C835" s="39" t="s">
        <v>3084</v>
      </c>
      <c r="D835" s="39" t="s">
        <v>387</v>
      </c>
      <c r="E835" s="41" t="s">
        <v>35</v>
      </c>
      <c r="F835" s="39" t="s">
        <v>58</v>
      </c>
      <c r="G835" s="41" t="s">
        <v>3082</v>
      </c>
      <c r="H835" s="41" t="s">
        <v>2944</v>
      </c>
    </row>
    <row r="836" spans="1:8" hidden="1" x14ac:dyDescent="0.25">
      <c r="A836" s="3">
        <v>834</v>
      </c>
      <c r="B836" s="41" t="s">
        <v>3073</v>
      </c>
      <c r="C836" s="39" t="s">
        <v>3074</v>
      </c>
      <c r="D836" s="39" t="s">
        <v>691</v>
      </c>
      <c r="E836" s="41" t="s">
        <v>130</v>
      </c>
      <c r="F836" s="39" t="s">
        <v>996</v>
      </c>
      <c r="G836" s="41" t="s">
        <v>3075</v>
      </c>
      <c r="H836" s="41" t="s">
        <v>2954</v>
      </c>
    </row>
    <row r="837" spans="1:8" hidden="1" x14ac:dyDescent="0.25">
      <c r="A837" s="3">
        <v>835</v>
      </c>
      <c r="B837" s="41" t="s">
        <v>3119</v>
      </c>
      <c r="C837" s="39" t="s">
        <v>3120</v>
      </c>
      <c r="D837" s="39" t="s">
        <v>248</v>
      </c>
      <c r="E837" s="41" t="s">
        <v>130</v>
      </c>
      <c r="F837" s="39" t="s">
        <v>279</v>
      </c>
      <c r="G837" s="41" t="s">
        <v>3118</v>
      </c>
      <c r="H837" s="41" t="s">
        <v>2954</v>
      </c>
    </row>
    <row r="838" spans="1:8" hidden="1" x14ac:dyDescent="0.25">
      <c r="A838" s="3">
        <v>836</v>
      </c>
      <c r="B838" s="41" t="s">
        <v>3021</v>
      </c>
      <c r="C838" s="39" t="s">
        <v>3022</v>
      </c>
      <c r="D838" s="39" t="s">
        <v>78</v>
      </c>
      <c r="E838" s="41" t="s">
        <v>14</v>
      </c>
      <c r="F838" s="39" t="s">
        <v>84</v>
      </c>
      <c r="G838" s="41" t="s">
        <v>3020</v>
      </c>
      <c r="H838" s="41" t="s">
        <v>2959</v>
      </c>
    </row>
    <row r="839" spans="1:8" hidden="1" x14ac:dyDescent="0.25">
      <c r="A839" s="3">
        <v>837</v>
      </c>
      <c r="B839" s="41" t="s">
        <v>3089</v>
      </c>
      <c r="C839" s="39" t="s">
        <v>3090</v>
      </c>
      <c r="D839" s="39" t="s">
        <v>916</v>
      </c>
      <c r="E839" s="41" t="s">
        <v>130</v>
      </c>
      <c r="F839" s="39" t="s">
        <v>413</v>
      </c>
      <c r="G839" s="41" t="s">
        <v>3091</v>
      </c>
      <c r="H839" s="41" t="s">
        <v>2963</v>
      </c>
    </row>
    <row r="840" spans="1:8" hidden="1" x14ac:dyDescent="0.25">
      <c r="A840" s="3">
        <v>838</v>
      </c>
      <c r="B840" s="41" t="s">
        <v>2995</v>
      </c>
      <c r="C840" s="39" t="s">
        <v>2996</v>
      </c>
      <c r="D840" s="39" t="s">
        <v>2997</v>
      </c>
      <c r="E840" s="41" t="s">
        <v>661</v>
      </c>
      <c r="F840" s="39" t="s">
        <v>84</v>
      </c>
      <c r="G840" s="41" t="s">
        <v>2993</v>
      </c>
      <c r="H840" s="41" t="s">
        <v>2998</v>
      </c>
    </row>
    <row r="841" spans="1:8" hidden="1" x14ac:dyDescent="0.25">
      <c r="A841" s="3">
        <v>839</v>
      </c>
      <c r="B841" s="41" t="s">
        <v>3208</v>
      </c>
      <c r="C841" s="39" t="s">
        <v>3209</v>
      </c>
      <c r="D841" s="39" t="s">
        <v>3210</v>
      </c>
      <c r="E841" s="41" t="s">
        <v>100</v>
      </c>
      <c r="F841" s="39" t="s">
        <v>588</v>
      </c>
      <c r="G841" s="41" t="s">
        <v>3211</v>
      </c>
      <c r="H841" s="41" t="s">
        <v>3212</v>
      </c>
    </row>
    <row r="842" spans="1:8" hidden="1" x14ac:dyDescent="0.25">
      <c r="A842" s="3">
        <v>840</v>
      </c>
      <c r="B842" s="41" t="s">
        <v>3085</v>
      </c>
      <c r="C842" s="39" t="s">
        <v>2577</v>
      </c>
      <c r="D842" s="39" t="s">
        <v>3086</v>
      </c>
      <c r="E842" s="41" t="s">
        <v>100</v>
      </c>
      <c r="F842" s="39" t="s">
        <v>473</v>
      </c>
      <c r="G842" s="41" t="s">
        <v>3087</v>
      </c>
      <c r="H842" s="41" t="s">
        <v>3088</v>
      </c>
    </row>
    <row r="843" spans="1:8" hidden="1" x14ac:dyDescent="0.25">
      <c r="A843" s="3">
        <v>841</v>
      </c>
      <c r="B843" s="41" t="s">
        <v>3131</v>
      </c>
      <c r="C843" s="39" t="s">
        <v>3132</v>
      </c>
      <c r="D843" s="39" t="s">
        <v>2943</v>
      </c>
      <c r="E843" s="41" t="s">
        <v>14</v>
      </c>
      <c r="F843" s="39" t="s">
        <v>2690</v>
      </c>
      <c r="G843" s="41" t="s">
        <v>3129</v>
      </c>
      <c r="H843" s="41" t="s">
        <v>2969</v>
      </c>
    </row>
    <row r="844" spans="1:8" hidden="1" x14ac:dyDescent="0.25">
      <c r="A844" s="3">
        <v>842</v>
      </c>
      <c r="B844" s="41" t="s">
        <v>3009</v>
      </c>
      <c r="C844" s="39" t="s">
        <v>3010</v>
      </c>
      <c r="D844" s="39" t="s">
        <v>303</v>
      </c>
      <c r="E844" s="41" t="s">
        <v>130</v>
      </c>
      <c r="F844" s="39" t="s">
        <v>84</v>
      </c>
      <c r="G844" s="41" t="s">
        <v>3011</v>
      </c>
      <c r="H844" s="41" t="s">
        <v>3012</v>
      </c>
    </row>
    <row r="845" spans="1:8" hidden="1" x14ac:dyDescent="0.25">
      <c r="A845" s="3">
        <v>843</v>
      </c>
      <c r="B845" s="41" t="s">
        <v>3143</v>
      </c>
      <c r="C845" s="39" t="s">
        <v>3144</v>
      </c>
      <c r="D845" s="39" t="s">
        <v>719</v>
      </c>
      <c r="E845" s="41" t="s">
        <v>634</v>
      </c>
      <c r="F845" s="39" t="s">
        <v>279</v>
      </c>
      <c r="G845" s="41" t="s">
        <v>3145</v>
      </c>
      <c r="H845" s="41" t="s">
        <v>3146</v>
      </c>
    </row>
    <row r="846" spans="1:8" hidden="1" x14ac:dyDescent="0.25">
      <c r="A846" s="3">
        <v>844</v>
      </c>
      <c r="B846" s="41" t="s">
        <v>2970</v>
      </c>
      <c r="C846" s="39" t="s">
        <v>2971</v>
      </c>
      <c r="D846" s="39" t="s">
        <v>382</v>
      </c>
      <c r="E846" s="41" t="s">
        <v>130</v>
      </c>
      <c r="F846" s="39" t="s">
        <v>147</v>
      </c>
      <c r="G846" s="41" t="s">
        <v>2972</v>
      </c>
      <c r="H846" s="41" t="s">
        <v>2972</v>
      </c>
    </row>
    <row r="847" spans="1:8" hidden="1" x14ac:dyDescent="0.25">
      <c r="A847" s="3">
        <v>845</v>
      </c>
      <c r="B847" s="41" t="s">
        <v>3176</v>
      </c>
      <c r="C847" s="39" t="s">
        <v>3177</v>
      </c>
      <c r="D847" s="39" t="s">
        <v>3178</v>
      </c>
      <c r="E847" s="41" t="s">
        <v>130</v>
      </c>
      <c r="F847" s="39" t="s">
        <v>220</v>
      </c>
      <c r="G847" s="41" t="s">
        <v>3179</v>
      </c>
      <c r="H847" s="41" t="s">
        <v>2972</v>
      </c>
    </row>
    <row r="848" spans="1:8" hidden="1" x14ac:dyDescent="0.25">
      <c r="A848" s="3">
        <v>846</v>
      </c>
      <c r="B848" s="41" t="s">
        <v>3041</v>
      </c>
      <c r="C848" s="39" t="s">
        <v>1234</v>
      </c>
      <c r="D848" s="39" t="s">
        <v>3042</v>
      </c>
      <c r="E848" s="41" t="s">
        <v>278</v>
      </c>
      <c r="F848" s="39" t="s">
        <v>600</v>
      </c>
      <c r="G848" s="41" t="s">
        <v>3043</v>
      </c>
      <c r="H848" s="41" t="s">
        <v>2981</v>
      </c>
    </row>
    <row r="849" spans="1:9" hidden="1" x14ac:dyDescent="0.25">
      <c r="A849" s="3">
        <v>847</v>
      </c>
      <c r="B849" s="41" t="s">
        <v>3133</v>
      </c>
      <c r="C849" s="39" t="s">
        <v>3134</v>
      </c>
      <c r="D849" s="39" t="s">
        <v>72</v>
      </c>
      <c r="E849" s="41" t="s">
        <v>14</v>
      </c>
      <c r="F849" s="39" t="s">
        <v>2690</v>
      </c>
      <c r="G849" s="41" t="s">
        <v>3129</v>
      </c>
      <c r="H849" s="41" t="s">
        <v>2981</v>
      </c>
    </row>
    <row r="850" spans="1:9" hidden="1" x14ac:dyDescent="0.25">
      <c r="A850" s="3">
        <v>848</v>
      </c>
      <c r="B850" s="41" t="s">
        <v>3013</v>
      </c>
      <c r="C850" s="39" t="s">
        <v>3014</v>
      </c>
      <c r="D850" s="39" t="s">
        <v>3015</v>
      </c>
      <c r="E850" s="41" t="s">
        <v>278</v>
      </c>
      <c r="F850" s="39" t="s">
        <v>58</v>
      </c>
      <c r="G850" s="41" t="s">
        <v>3011</v>
      </c>
      <c r="H850" s="41" t="s">
        <v>2987</v>
      </c>
    </row>
    <row r="851" spans="1:9" hidden="1" x14ac:dyDescent="0.25">
      <c r="A851" s="3">
        <v>849</v>
      </c>
      <c r="B851" s="41" t="s">
        <v>3223</v>
      </c>
      <c r="C851" s="39" t="s">
        <v>3224</v>
      </c>
      <c r="D851" s="39" t="s">
        <v>192</v>
      </c>
      <c r="E851" s="41" t="s">
        <v>100</v>
      </c>
      <c r="F851" s="39" t="s">
        <v>2759</v>
      </c>
      <c r="G851" s="41" t="s">
        <v>3225</v>
      </c>
      <c r="H851" s="41" t="s">
        <v>2987</v>
      </c>
      <c r="I851" s="39"/>
    </row>
    <row r="852" spans="1:9" hidden="1" x14ac:dyDescent="0.25">
      <c r="A852" s="3">
        <v>850</v>
      </c>
      <c r="B852" s="41" t="s">
        <v>3202</v>
      </c>
      <c r="C852" s="39" t="s">
        <v>3203</v>
      </c>
      <c r="D852" s="39" t="s">
        <v>387</v>
      </c>
      <c r="E852" s="41" t="s">
        <v>100</v>
      </c>
      <c r="F852" s="39" t="s">
        <v>2094</v>
      </c>
      <c r="G852" s="41" t="s">
        <v>3204</v>
      </c>
      <c r="H852" s="41" t="s">
        <v>2993</v>
      </c>
    </row>
    <row r="853" spans="1:9" hidden="1" x14ac:dyDescent="0.25">
      <c r="A853" s="3">
        <v>851</v>
      </c>
      <c r="B853" s="41" t="s">
        <v>3016</v>
      </c>
      <c r="C853" s="39" t="s">
        <v>3017</v>
      </c>
      <c r="D853" s="39" t="s">
        <v>78</v>
      </c>
      <c r="E853" s="41" t="s">
        <v>100</v>
      </c>
      <c r="F853" s="39" t="s">
        <v>58</v>
      </c>
      <c r="G853" s="41" t="s">
        <v>3011</v>
      </c>
      <c r="H853" s="41" t="s">
        <v>3002</v>
      </c>
    </row>
    <row r="854" spans="1:9" hidden="1" x14ac:dyDescent="0.25">
      <c r="A854" s="3">
        <v>852</v>
      </c>
      <c r="B854" s="41" t="s">
        <v>3150</v>
      </c>
      <c r="C854" s="39" t="s">
        <v>3151</v>
      </c>
      <c r="D854" s="39" t="s">
        <v>83</v>
      </c>
      <c r="E854" s="41" t="s">
        <v>89</v>
      </c>
      <c r="F854" s="39" t="s">
        <v>2690</v>
      </c>
      <c r="G854" s="41" t="s">
        <v>3149</v>
      </c>
      <c r="H854" s="41" t="s">
        <v>3002</v>
      </c>
    </row>
    <row r="855" spans="1:9" hidden="1" x14ac:dyDescent="0.25">
      <c r="A855" s="3">
        <v>853</v>
      </c>
      <c r="B855" s="41" t="s">
        <v>3166</v>
      </c>
      <c r="C855" s="39" t="s">
        <v>3167</v>
      </c>
      <c r="D855" s="39" t="s">
        <v>450</v>
      </c>
      <c r="E855" s="41" t="s">
        <v>89</v>
      </c>
      <c r="F855" s="39" t="s">
        <v>369</v>
      </c>
      <c r="G855" s="41" t="s">
        <v>3168</v>
      </c>
      <c r="H855" s="41" t="s">
        <v>3008</v>
      </c>
    </row>
    <row r="856" spans="1:9" hidden="1" x14ac:dyDescent="0.25">
      <c r="A856" s="3">
        <v>854</v>
      </c>
      <c r="B856" s="41" t="s">
        <v>3255</v>
      </c>
      <c r="C856" s="39" t="s">
        <v>3256</v>
      </c>
      <c r="D856" s="39" t="s">
        <v>188</v>
      </c>
      <c r="E856" s="41" t="s">
        <v>130</v>
      </c>
      <c r="F856" s="39" t="s">
        <v>3257</v>
      </c>
      <c r="G856" s="41" t="s">
        <v>3258</v>
      </c>
      <c r="H856" s="41" t="s">
        <v>3259</v>
      </c>
      <c r="I856" s="39"/>
    </row>
    <row r="857" spans="1:9" hidden="1" x14ac:dyDescent="0.25">
      <c r="A857" s="3">
        <v>855</v>
      </c>
      <c r="B857" s="41" t="s">
        <v>3049</v>
      </c>
      <c r="C857" s="39" t="s">
        <v>3050</v>
      </c>
      <c r="D857" s="39" t="s">
        <v>57</v>
      </c>
      <c r="E857" s="41" t="s">
        <v>100</v>
      </c>
      <c r="F857" s="39" t="s">
        <v>84</v>
      </c>
      <c r="G857" s="41" t="s">
        <v>3046</v>
      </c>
      <c r="H857" s="41" t="s">
        <v>3051</v>
      </c>
    </row>
    <row r="858" spans="1:9" hidden="1" x14ac:dyDescent="0.25">
      <c r="A858" s="3">
        <v>856</v>
      </c>
      <c r="B858" s="41" t="s">
        <v>3098</v>
      </c>
      <c r="C858" s="39" t="s">
        <v>3099</v>
      </c>
      <c r="D858" s="39" t="s">
        <v>94</v>
      </c>
      <c r="E858" s="41" t="s">
        <v>14</v>
      </c>
      <c r="F858" s="39" t="s">
        <v>106</v>
      </c>
      <c r="G858" s="41" t="s">
        <v>3100</v>
      </c>
      <c r="H858" s="41" t="s">
        <v>3051</v>
      </c>
    </row>
    <row r="859" spans="1:9" hidden="1" x14ac:dyDescent="0.25">
      <c r="A859" s="3">
        <v>857</v>
      </c>
      <c r="B859" s="41" t="s">
        <v>3038</v>
      </c>
      <c r="C859" s="39" t="s">
        <v>2570</v>
      </c>
      <c r="D859" s="39" t="s">
        <v>387</v>
      </c>
      <c r="E859" s="41" t="s">
        <v>100</v>
      </c>
      <c r="F859" s="39" t="s">
        <v>588</v>
      </c>
      <c r="G859" s="41" t="s">
        <v>3039</v>
      </c>
      <c r="H859" s="41" t="s">
        <v>3040</v>
      </c>
    </row>
    <row r="860" spans="1:9" hidden="1" x14ac:dyDescent="0.25">
      <c r="A860" s="3">
        <v>858</v>
      </c>
      <c r="B860" s="41" t="s">
        <v>3183</v>
      </c>
      <c r="C860" s="39" t="s">
        <v>3184</v>
      </c>
      <c r="D860" s="39" t="s">
        <v>3185</v>
      </c>
      <c r="E860" s="41" t="s">
        <v>728</v>
      </c>
      <c r="F860" s="39" t="s">
        <v>2610</v>
      </c>
      <c r="G860" s="41" t="s">
        <v>3186</v>
      </c>
      <c r="H860" s="41" t="s">
        <v>3025</v>
      </c>
    </row>
    <row r="861" spans="1:9" hidden="1" x14ac:dyDescent="0.25">
      <c r="A861" s="3">
        <v>859</v>
      </c>
      <c r="B861" s="41" t="s">
        <v>3278</v>
      </c>
      <c r="C861" s="39" t="s">
        <v>3279</v>
      </c>
      <c r="D861" s="39" t="s">
        <v>78</v>
      </c>
      <c r="E861" s="41" t="s">
        <v>89</v>
      </c>
      <c r="F861" s="39" t="s">
        <v>64</v>
      </c>
      <c r="G861" s="41" t="s">
        <v>3280</v>
      </c>
      <c r="H861" s="41" t="s">
        <v>3025</v>
      </c>
    </row>
    <row r="862" spans="1:9" hidden="1" x14ac:dyDescent="0.25">
      <c r="A862" s="3">
        <v>860</v>
      </c>
      <c r="B862" s="41" t="s">
        <v>3069</v>
      </c>
      <c r="C862" s="39" t="s">
        <v>3070</v>
      </c>
      <c r="D862" s="39" t="s">
        <v>450</v>
      </c>
      <c r="E862" s="41" t="s">
        <v>100</v>
      </c>
      <c r="F862" s="39" t="s">
        <v>58</v>
      </c>
      <c r="G862" s="41" t="s">
        <v>3071</v>
      </c>
      <c r="H862" s="41" t="s">
        <v>3072</v>
      </c>
    </row>
    <row r="863" spans="1:9" hidden="1" x14ac:dyDescent="0.25">
      <c r="A863" s="3">
        <v>861</v>
      </c>
      <c r="B863" s="41" t="s">
        <v>3123</v>
      </c>
      <c r="C863" s="39" t="s">
        <v>3124</v>
      </c>
      <c r="D863" s="39" t="s">
        <v>248</v>
      </c>
      <c r="E863" s="41" t="s">
        <v>89</v>
      </c>
      <c r="F863" s="39" t="s">
        <v>3125</v>
      </c>
      <c r="G863" s="41" t="s">
        <v>3126</v>
      </c>
      <c r="H863" s="41" t="s">
        <v>3029</v>
      </c>
    </row>
    <row r="864" spans="1:9" hidden="1" x14ac:dyDescent="0.25">
      <c r="A864" s="3">
        <v>862</v>
      </c>
      <c r="B864" s="41" t="s">
        <v>3198</v>
      </c>
      <c r="C864" s="39" t="s">
        <v>2556</v>
      </c>
      <c r="D864" s="39" t="s">
        <v>719</v>
      </c>
      <c r="E864" s="41" t="s">
        <v>100</v>
      </c>
      <c r="F864" s="39" t="s">
        <v>1354</v>
      </c>
      <c r="G864" s="41" t="s">
        <v>3199</v>
      </c>
      <c r="H864" s="41" t="s">
        <v>3029</v>
      </c>
    </row>
    <row r="865" spans="1:9" hidden="1" x14ac:dyDescent="0.25">
      <c r="A865" s="3">
        <v>863</v>
      </c>
      <c r="B865" s="41" t="s">
        <v>3140</v>
      </c>
      <c r="C865" s="39" t="s">
        <v>3141</v>
      </c>
      <c r="D865" s="39" t="s">
        <v>272</v>
      </c>
      <c r="E865" s="41" t="s">
        <v>100</v>
      </c>
      <c r="F865" s="39" t="s">
        <v>3142</v>
      </c>
      <c r="G865" s="41" t="s">
        <v>3139</v>
      </c>
      <c r="H865" s="41" t="s">
        <v>3032</v>
      </c>
    </row>
    <row r="866" spans="1:9" hidden="1" x14ac:dyDescent="0.25">
      <c r="A866" s="3">
        <v>864</v>
      </c>
      <c r="B866" s="41" t="s">
        <v>3156</v>
      </c>
      <c r="C866" s="39" t="s">
        <v>3157</v>
      </c>
      <c r="D866" s="39" t="s">
        <v>3158</v>
      </c>
      <c r="E866" s="41" t="s">
        <v>278</v>
      </c>
      <c r="F866" s="39" t="s">
        <v>563</v>
      </c>
      <c r="G866" s="41" t="s">
        <v>3149</v>
      </c>
      <c r="H866" s="41" t="s">
        <v>3159</v>
      </c>
    </row>
    <row r="867" spans="1:9" hidden="1" x14ac:dyDescent="0.25">
      <c r="A867" s="3">
        <v>865</v>
      </c>
      <c r="B867" s="41" t="s">
        <v>3163</v>
      </c>
      <c r="C867" s="39" t="s">
        <v>1423</v>
      </c>
      <c r="D867" s="39" t="s">
        <v>219</v>
      </c>
      <c r="E867" s="41" t="s">
        <v>14</v>
      </c>
      <c r="F867" s="39" t="s">
        <v>967</v>
      </c>
      <c r="G867" s="41" t="s">
        <v>3164</v>
      </c>
      <c r="H867" s="41" t="s">
        <v>3165</v>
      </c>
    </row>
    <row r="868" spans="1:9" hidden="1" x14ac:dyDescent="0.25">
      <c r="A868" s="3">
        <v>866</v>
      </c>
      <c r="B868" s="41" t="s">
        <v>3281</v>
      </c>
      <c r="C868" s="39" t="s">
        <v>2031</v>
      </c>
      <c r="D868" s="39" t="s">
        <v>387</v>
      </c>
      <c r="E868" s="41" t="s">
        <v>100</v>
      </c>
      <c r="F868" s="39" t="s">
        <v>486</v>
      </c>
      <c r="G868" s="41" t="s">
        <v>3282</v>
      </c>
      <c r="H868" s="41" t="s">
        <v>3165</v>
      </c>
    </row>
    <row r="869" spans="1:9" hidden="1" x14ac:dyDescent="0.25">
      <c r="A869" s="3">
        <v>867</v>
      </c>
      <c r="B869" s="41" t="s">
        <v>3200</v>
      </c>
      <c r="C869" s="39" t="s">
        <v>3201</v>
      </c>
      <c r="D869" s="39" t="s">
        <v>1095</v>
      </c>
      <c r="E869" s="41" t="s">
        <v>100</v>
      </c>
      <c r="F869" s="39" t="s">
        <v>220</v>
      </c>
      <c r="G869" s="41" t="s">
        <v>3199</v>
      </c>
      <c r="H869" s="41" t="s">
        <v>3059</v>
      </c>
    </row>
    <row r="870" spans="1:9" hidden="1" x14ac:dyDescent="0.25">
      <c r="A870" s="3">
        <v>868</v>
      </c>
      <c r="B870" s="41" t="s">
        <v>3127</v>
      </c>
      <c r="C870" s="39" t="s">
        <v>3128</v>
      </c>
      <c r="D870" s="39" t="s">
        <v>94</v>
      </c>
      <c r="E870" s="41" t="s">
        <v>1851</v>
      </c>
      <c r="F870" s="39" t="s">
        <v>369</v>
      </c>
      <c r="G870" s="41" t="s">
        <v>3129</v>
      </c>
      <c r="H870" s="41" t="s">
        <v>3130</v>
      </c>
    </row>
    <row r="871" spans="1:9" hidden="1" x14ac:dyDescent="0.25">
      <c r="A871" s="3">
        <v>869</v>
      </c>
      <c r="B871" s="41" t="s">
        <v>3226</v>
      </c>
      <c r="C871" s="39" t="s">
        <v>3227</v>
      </c>
      <c r="D871" s="39" t="s">
        <v>1027</v>
      </c>
      <c r="E871" s="41" t="s">
        <v>100</v>
      </c>
      <c r="F871" s="39" t="s">
        <v>84</v>
      </c>
      <c r="G871" s="41" t="s">
        <v>3228</v>
      </c>
      <c r="H871" s="41" t="s">
        <v>3229</v>
      </c>
      <c r="I871" s="39"/>
    </row>
    <row r="872" spans="1:9" hidden="1" x14ac:dyDescent="0.25">
      <c r="A872" s="3">
        <v>870</v>
      </c>
      <c r="B872" s="41" t="s">
        <v>3295</v>
      </c>
      <c r="C872" s="39" t="s">
        <v>3296</v>
      </c>
      <c r="D872" s="39" t="s">
        <v>248</v>
      </c>
      <c r="E872" s="41" t="s">
        <v>89</v>
      </c>
      <c r="F872" s="39" t="s">
        <v>2094</v>
      </c>
      <c r="G872" s="41" t="s">
        <v>3297</v>
      </c>
      <c r="H872" s="41" t="s">
        <v>3229</v>
      </c>
    </row>
    <row r="873" spans="1:9" hidden="1" x14ac:dyDescent="0.25">
      <c r="A873" s="3">
        <v>871</v>
      </c>
      <c r="B873" s="41" t="s">
        <v>3313</v>
      </c>
      <c r="C873" s="39" t="s">
        <v>3314</v>
      </c>
      <c r="D873" s="39" t="s">
        <v>219</v>
      </c>
      <c r="E873" s="41" t="s">
        <v>89</v>
      </c>
      <c r="F873" s="39" t="s">
        <v>73</v>
      </c>
      <c r="G873" s="41" t="s">
        <v>3315</v>
      </c>
      <c r="H873" s="41" t="s">
        <v>3068</v>
      </c>
    </row>
    <row r="874" spans="1:9" hidden="1" x14ac:dyDescent="0.25">
      <c r="A874" s="3">
        <v>872</v>
      </c>
      <c r="B874" s="41" t="s">
        <v>3173</v>
      </c>
      <c r="C874" s="39" t="s">
        <v>3174</v>
      </c>
      <c r="D874" s="39" t="s">
        <v>78</v>
      </c>
      <c r="E874" s="41" t="s">
        <v>100</v>
      </c>
      <c r="F874" s="39" t="s">
        <v>58</v>
      </c>
      <c r="G874" s="41" t="s">
        <v>3175</v>
      </c>
      <c r="H874" s="41" t="s">
        <v>3071</v>
      </c>
    </row>
    <row r="875" spans="1:9" hidden="1" x14ac:dyDescent="0.25">
      <c r="A875" s="3">
        <v>873</v>
      </c>
      <c r="B875" s="41" t="s">
        <v>3180</v>
      </c>
      <c r="C875" s="39" t="s">
        <v>3181</v>
      </c>
      <c r="D875" s="39" t="s">
        <v>3182</v>
      </c>
      <c r="E875" s="41" t="s">
        <v>130</v>
      </c>
      <c r="F875" s="39" t="s">
        <v>58</v>
      </c>
      <c r="G875" s="41" t="s">
        <v>3179</v>
      </c>
      <c r="H875" s="41" t="s">
        <v>3075</v>
      </c>
    </row>
    <row r="876" spans="1:9" hidden="1" x14ac:dyDescent="0.25">
      <c r="A876" s="3">
        <v>874</v>
      </c>
      <c r="B876" s="41" t="s">
        <v>3283</v>
      </c>
      <c r="C876" s="39" t="s">
        <v>3284</v>
      </c>
      <c r="D876" s="39" t="s">
        <v>3285</v>
      </c>
      <c r="E876" s="41" t="s">
        <v>100</v>
      </c>
      <c r="F876" s="39" t="s">
        <v>2759</v>
      </c>
      <c r="G876" s="41" t="s">
        <v>3286</v>
      </c>
      <c r="H876" s="41" t="s">
        <v>3082</v>
      </c>
    </row>
    <row r="877" spans="1:9" hidden="1" x14ac:dyDescent="0.25">
      <c r="A877" s="3">
        <v>875</v>
      </c>
      <c r="B877" s="41" t="s">
        <v>3311</v>
      </c>
      <c r="C877" s="39" t="s">
        <v>3312</v>
      </c>
      <c r="D877" s="39" t="s">
        <v>229</v>
      </c>
      <c r="E877" s="41" t="s">
        <v>100</v>
      </c>
      <c r="F877" s="39" t="s">
        <v>124</v>
      </c>
      <c r="G877" s="41" t="s">
        <v>3310</v>
      </c>
      <c r="H877" s="41" t="s">
        <v>3082</v>
      </c>
    </row>
    <row r="878" spans="1:9" hidden="1" x14ac:dyDescent="0.25">
      <c r="A878" s="3">
        <v>876</v>
      </c>
      <c r="B878" s="41" t="s">
        <v>3115</v>
      </c>
      <c r="C878" s="39" t="s">
        <v>3116</v>
      </c>
      <c r="D878" s="39" t="s">
        <v>3117</v>
      </c>
      <c r="E878" s="41" t="s">
        <v>634</v>
      </c>
      <c r="F878" s="39" t="s">
        <v>58</v>
      </c>
      <c r="G878" s="41" t="s">
        <v>3118</v>
      </c>
      <c r="H878" s="41" t="s">
        <v>3087</v>
      </c>
    </row>
    <row r="879" spans="1:9" hidden="1" x14ac:dyDescent="0.25">
      <c r="A879" s="3">
        <v>877</v>
      </c>
      <c r="B879" s="41" t="s">
        <v>3291</v>
      </c>
      <c r="C879" s="39" t="s">
        <v>3292</v>
      </c>
      <c r="D879" s="39" t="s">
        <v>51</v>
      </c>
      <c r="E879" s="41" t="s">
        <v>100</v>
      </c>
      <c r="F879" s="39" t="s">
        <v>451</v>
      </c>
      <c r="G879" s="41" t="s">
        <v>3290</v>
      </c>
      <c r="H879" s="41" t="s">
        <v>3087</v>
      </c>
    </row>
    <row r="880" spans="1:9" hidden="1" x14ac:dyDescent="0.25">
      <c r="A880" s="3">
        <v>878</v>
      </c>
      <c r="B880" s="41" t="s">
        <v>3111</v>
      </c>
      <c r="C880" s="39" t="s">
        <v>1112</v>
      </c>
      <c r="D880" s="39" t="s">
        <v>252</v>
      </c>
      <c r="E880" s="41" t="s">
        <v>89</v>
      </c>
      <c r="F880" s="39" t="s">
        <v>451</v>
      </c>
      <c r="G880" s="41" t="s">
        <v>3110</v>
      </c>
      <c r="H880" s="41" t="s">
        <v>3112</v>
      </c>
    </row>
    <row r="881" spans="1:9" hidden="1" x14ac:dyDescent="0.25">
      <c r="A881" s="3">
        <v>879</v>
      </c>
      <c r="B881" s="41" t="s">
        <v>3113</v>
      </c>
      <c r="C881" s="39" t="s">
        <v>3114</v>
      </c>
      <c r="D881" s="39" t="s">
        <v>123</v>
      </c>
      <c r="E881" s="41" t="s">
        <v>100</v>
      </c>
      <c r="F881" s="39" t="s">
        <v>451</v>
      </c>
      <c r="G881" s="41" t="s">
        <v>3110</v>
      </c>
      <c r="H881" s="41" t="s">
        <v>3112</v>
      </c>
      <c r="I881" s="3"/>
    </row>
    <row r="882" spans="1:9" hidden="1" x14ac:dyDescent="0.25">
      <c r="A882" s="3">
        <v>880</v>
      </c>
      <c r="B882" s="41" t="s">
        <v>3220</v>
      </c>
      <c r="C882" s="39" t="s">
        <v>3221</v>
      </c>
      <c r="D882" s="39" t="s">
        <v>248</v>
      </c>
      <c r="E882" s="41" t="s">
        <v>100</v>
      </c>
      <c r="F882" s="39" t="s">
        <v>106</v>
      </c>
      <c r="G882" s="41" t="s">
        <v>3222</v>
      </c>
      <c r="H882" s="41" t="s">
        <v>3112</v>
      </c>
      <c r="I882" s="39"/>
    </row>
    <row r="883" spans="1:9" hidden="1" x14ac:dyDescent="0.25">
      <c r="A883" s="3">
        <v>881</v>
      </c>
      <c r="B883" s="41" t="s">
        <v>3252</v>
      </c>
      <c r="C883" s="39" t="s">
        <v>3253</v>
      </c>
      <c r="D883" s="39" t="s">
        <v>374</v>
      </c>
      <c r="E883" s="41" t="s">
        <v>89</v>
      </c>
      <c r="F883" s="39" t="s">
        <v>136</v>
      </c>
      <c r="G883" s="41" t="s">
        <v>3254</v>
      </c>
      <c r="H883" s="41" t="s">
        <v>3091</v>
      </c>
      <c r="I883" s="39"/>
    </row>
    <row r="884" spans="1:9" hidden="1" x14ac:dyDescent="0.25">
      <c r="A884" s="3">
        <v>882</v>
      </c>
      <c r="B884" s="41" t="s">
        <v>3239</v>
      </c>
      <c r="C884" s="39" t="s">
        <v>187</v>
      </c>
      <c r="D884" s="39" t="s">
        <v>252</v>
      </c>
      <c r="E884" s="41" t="s">
        <v>130</v>
      </c>
      <c r="F884" s="39" t="s">
        <v>64</v>
      </c>
      <c r="G884" s="41" t="s">
        <v>3240</v>
      </c>
      <c r="H884" s="41" t="s">
        <v>3094</v>
      </c>
      <c r="I884" s="39"/>
    </row>
    <row r="885" spans="1:9" hidden="1" x14ac:dyDescent="0.25">
      <c r="A885" s="3">
        <v>883</v>
      </c>
      <c r="B885" s="41" t="s">
        <v>3230</v>
      </c>
      <c r="C885" s="39" t="s">
        <v>3231</v>
      </c>
      <c r="D885" s="39" t="s">
        <v>3232</v>
      </c>
      <c r="E885" s="41" t="s">
        <v>728</v>
      </c>
      <c r="F885" s="39" t="s">
        <v>244</v>
      </c>
      <c r="G885" s="41" t="s">
        <v>3228</v>
      </c>
      <c r="H885" s="41" t="s">
        <v>3097</v>
      </c>
      <c r="I885" s="39"/>
    </row>
    <row r="886" spans="1:9" hidden="1" x14ac:dyDescent="0.25">
      <c r="A886" s="3">
        <v>884</v>
      </c>
      <c r="B886" s="41" t="s">
        <v>3138</v>
      </c>
      <c r="C886" s="39" t="s">
        <v>1737</v>
      </c>
      <c r="D886" s="39" t="s">
        <v>94</v>
      </c>
      <c r="E886" s="41" t="s">
        <v>634</v>
      </c>
      <c r="F886" s="39" t="s">
        <v>58</v>
      </c>
      <c r="G886" s="41" t="s">
        <v>3139</v>
      </c>
      <c r="H886" s="41" t="s">
        <v>3100</v>
      </c>
      <c r="I886" s="3"/>
    </row>
    <row r="887" spans="1:9" hidden="1" x14ac:dyDescent="0.25">
      <c r="A887" s="3">
        <v>885</v>
      </c>
      <c r="B887" s="41" t="s">
        <v>3265</v>
      </c>
      <c r="C887" s="39" t="s">
        <v>3266</v>
      </c>
      <c r="D887" s="39" t="s">
        <v>288</v>
      </c>
      <c r="E887" s="41" t="s">
        <v>100</v>
      </c>
      <c r="F887" s="39" t="s">
        <v>2690</v>
      </c>
      <c r="G887" s="41" t="s">
        <v>3258</v>
      </c>
      <c r="H887" s="41" t="s">
        <v>3100</v>
      </c>
      <c r="I887" s="3"/>
    </row>
    <row r="888" spans="1:9" hidden="1" x14ac:dyDescent="0.25">
      <c r="A888" s="3">
        <v>886</v>
      </c>
      <c r="B888" s="41" t="s">
        <v>3249</v>
      </c>
      <c r="C888" s="39" t="s">
        <v>3250</v>
      </c>
      <c r="D888" s="39" t="s">
        <v>1261</v>
      </c>
      <c r="E888" s="41" t="s">
        <v>89</v>
      </c>
      <c r="F888" s="39" t="s">
        <v>900</v>
      </c>
      <c r="G888" s="41" t="s">
        <v>3244</v>
      </c>
      <c r="H888" s="41" t="s">
        <v>3251</v>
      </c>
      <c r="I888" s="39"/>
    </row>
    <row r="889" spans="1:9" hidden="1" x14ac:dyDescent="0.25">
      <c r="A889" s="3">
        <v>887</v>
      </c>
      <c r="B889" s="41" t="s">
        <v>3384</v>
      </c>
      <c r="C889" s="39" t="s">
        <v>3385</v>
      </c>
      <c r="D889" s="39" t="s">
        <v>78</v>
      </c>
      <c r="E889" s="41" t="s">
        <v>14</v>
      </c>
      <c r="F889" s="39" t="s">
        <v>260</v>
      </c>
      <c r="G889" s="41" t="s">
        <v>3383</v>
      </c>
      <c r="H889" s="41" t="s">
        <v>3386</v>
      </c>
      <c r="I889" s="3"/>
    </row>
    <row r="890" spans="1:9" hidden="1" x14ac:dyDescent="0.25">
      <c r="A890" s="3">
        <v>888</v>
      </c>
      <c r="B890" s="41" t="s">
        <v>3263</v>
      </c>
      <c r="C890" s="39" t="s">
        <v>3264</v>
      </c>
      <c r="D890" s="39" t="s">
        <v>204</v>
      </c>
      <c r="E890" s="41" t="s">
        <v>130</v>
      </c>
      <c r="F890" s="39" t="s">
        <v>2690</v>
      </c>
      <c r="G890" s="41" t="s">
        <v>3258</v>
      </c>
      <c r="H890" s="41" t="s">
        <v>3107</v>
      </c>
      <c r="I890" s="39"/>
    </row>
    <row r="891" spans="1:9" hidden="1" x14ac:dyDescent="0.25">
      <c r="A891" s="3">
        <v>889</v>
      </c>
      <c r="B891" s="41" t="s">
        <v>3121</v>
      </c>
      <c r="C891" s="39" t="s">
        <v>1777</v>
      </c>
      <c r="D891" s="39" t="s">
        <v>88</v>
      </c>
      <c r="E891" s="41" t="s">
        <v>14</v>
      </c>
      <c r="F891" s="39" t="s">
        <v>486</v>
      </c>
      <c r="G891" s="41" t="s">
        <v>3122</v>
      </c>
      <c r="H891" s="41" t="s">
        <v>3110</v>
      </c>
      <c r="I891" s="3"/>
    </row>
    <row r="892" spans="1:9" hidden="1" x14ac:dyDescent="0.25">
      <c r="A892" s="3">
        <v>890</v>
      </c>
      <c r="B892" s="41" t="s">
        <v>3152</v>
      </c>
      <c r="C892" s="39" t="s">
        <v>3153</v>
      </c>
      <c r="D892" s="39" t="s">
        <v>3154</v>
      </c>
      <c r="E892" s="41" t="s">
        <v>728</v>
      </c>
      <c r="F892" s="39" t="s">
        <v>84</v>
      </c>
      <c r="G892" s="41" t="s">
        <v>3149</v>
      </c>
      <c r="H892" s="41" t="s">
        <v>3155</v>
      </c>
      <c r="I892" s="3"/>
    </row>
    <row r="893" spans="1:9" hidden="1" x14ac:dyDescent="0.25">
      <c r="A893" s="3">
        <v>891</v>
      </c>
      <c r="B893" s="41" t="s">
        <v>3288</v>
      </c>
      <c r="C893" s="39" t="s">
        <v>3289</v>
      </c>
      <c r="D893" s="39" t="s">
        <v>272</v>
      </c>
      <c r="E893" s="41" t="s">
        <v>35</v>
      </c>
      <c r="F893" s="39" t="s">
        <v>886</v>
      </c>
      <c r="G893" s="41" t="s">
        <v>3290</v>
      </c>
      <c r="H893" s="41" t="s">
        <v>3155</v>
      </c>
      <c r="I893" s="3"/>
    </row>
    <row r="894" spans="1:9" hidden="1" x14ac:dyDescent="0.25">
      <c r="A894" s="3">
        <v>892</v>
      </c>
      <c r="B894" s="41" t="s">
        <v>3405</v>
      </c>
      <c r="C894" s="39" t="s">
        <v>3406</v>
      </c>
      <c r="D894" s="39" t="s">
        <v>94</v>
      </c>
      <c r="E894" s="41" t="s">
        <v>14</v>
      </c>
      <c r="F894" s="39" t="s">
        <v>486</v>
      </c>
      <c r="G894" s="41" t="s">
        <v>3404</v>
      </c>
      <c r="H894" s="41" t="s">
        <v>3407</v>
      </c>
      <c r="I894" s="3"/>
    </row>
    <row r="895" spans="1:9" hidden="1" x14ac:dyDescent="0.25">
      <c r="A895" s="3">
        <v>893</v>
      </c>
      <c r="B895" s="41" t="s">
        <v>3325</v>
      </c>
      <c r="C895" s="39" t="s">
        <v>3326</v>
      </c>
      <c r="D895" s="39" t="s">
        <v>1235</v>
      </c>
      <c r="E895" s="41" t="s">
        <v>100</v>
      </c>
      <c r="F895" s="39" t="s">
        <v>2434</v>
      </c>
      <c r="G895" s="41" t="s">
        <v>3327</v>
      </c>
      <c r="H895" s="41" t="s">
        <v>3328</v>
      </c>
      <c r="I895" s="3"/>
    </row>
    <row r="896" spans="1:9" hidden="1" x14ac:dyDescent="0.25">
      <c r="A896" s="3">
        <v>894</v>
      </c>
      <c r="B896" s="41" t="s">
        <v>3351</v>
      </c>
      <c r="C896" s="39" t="s">
        <v>3352</v>
      </c>
      <c r="D896" s="39" t="s">
        <v>3042</v>
      </c>
      <c r="E896" s="41" t="s">
        <v>728</v>
      </c>
      <c r="F896" s="39" t="s">
        <v>64</v>
      </c>
      <c r="G896" s="41" t="s">
        <v>3353</v>
      </c>
      <c r="H896" s="41" t="s">
        <v>3328</v>
      </c>
      <c r="I896" s="3"/>
    </row>
    <row r="897" spans="1:9" hidden="1" x14ac:dyDescent="0.25">
      <c r="A897" s="3">
        <v>895</v>
      </c>
      <c r="B897" s="41" t="s">
        <v>3354</v>
      </c>
      <c r="C897" s="39" t="s">
        <v>3355</v>
      </c>
      <c r="D897" s="39" t="s">
        <v>248</v>
      </c>
      <c r="E897" s="41" t="s">
        <v>130</v>
      </c>
      <c r="F897" s="39" t="s">
        <v>941</v>
      </c>
      <c r="G897" s="41" t="s">
        <v>3353</v>
      </c>
      <c r="H897" s="41" t="s">
        <v>3328</v>
      </c>
    </row>
    <row r="898" spans="1:9" hidden="1" x14ac:dyDescent="0.25">
      <c r="A898" s="3">
        <v>896</v>
      </c>
      <c r="B898" s="41" t="s">
        <v>3271</v>
      </c>
      <c r="C898" s="39" t="s">
        <v>3272</v>
      </c>
      <c r="D898" s="39" t="s">
        <v>3273</v>
      </c>
      <c r="E898" s="41" t="s">
        <v>41</v>
      </c>
      <c r="F898" s="39" t="s">
        <v>996</v>
      </c>
      <c r="G898" s="41" t="s">
        <v>3269</v>
      </c>
      <c r="H898" s="41" t="s">
        <v>3274</v>
      </c>
    </row>
    <row r="899" spans="1:9" hidden="1" x14ac:dyDescent="0.25">
      <c r="A899" s="3">
        <v>897</v>
      </c>
      <c r="B899" s="41" t="s">
        <v>3147</v>
      </c>
      <c r="C899" s="39" t="s">
        <v>3148</v>
      </c>
      <c r="D899" s="39" t="s">
        <v>234</v>
      </c>
      <c r="E899" s="41" t="s">
        <v>100</v>
      </c>
      <c r="F899" s="39" t="s">
        <v>58</v>
      </c>
      <c r="G899" s="41" t="s">
        <v>3149</v>
      </c>
      <c r="H899" s="41" t="s">
        <v>3126</v>
      </c>
    </row>
    <row r="900" spans="1:9" hidden="1" x14ac:dyDescent="0.25">
      <c r="A900" s="3">
        <v>898</v>
      </c>
      <c r="B900" s="41" t="s">
        <v>3160</v>
      </c>
      <c r="C900" s="39" t="s">
        <v>3161</v>
      </c>
      <c r="D900" s="39" t="s">
        <v>188</v>
      </c>
      <c r="E900" s="41" t="s">
        <v>14</v>
      </c>
      <c r="F900" s="39" t="s">
        <v>1404</v>
      </c>
      <c r="G900" s="41" t="s">
        <v>3162</v>
      </c>
      <c r="H900" s="41" t="s">
        <v>3126</v>
      </c>
    </row>
    <row r="901" spans="1:9" hidden="1" x14ac:dyDescent="0.25">
      <c r="A901" s="3">
        <v>899</v>
      </c>
      <c r="B901" s="41" t="s">
        <v>3187</v>
      </c>
      <c r="C901" s="39" t="s">
        <v>2734</v>
      </c>
      <c r="D901" s="39" t="s">
        <v>426</v>
      </c>
      <c r="E901" s="41" t="s">
        <v>89</v>
      </c>
      <c r="F901" s="39" t="s">
        <v>1760</v>
      </c>
      <c r="G901" s="41" t="s">
        <v>3188</v>
      </c>
      <c r="H901" s="41" t="s">
        <v>3126</v>
      </c>
    </row>
    <row r="902" spans="1:9" hidden="1" x14ac:dyDescent="0.25">
      <c r="A902" s="3">
        <v>900</v>
      </c>
      <c r="B902" s="41" t="s">
        <v>3438</v>
      </c>
      <c r="C902" s="39" t="s">
        <v>866</v>
      </c>
      <c r="D902" s="39" t="s">
        <v>204</v>
      </c>
      <c r="E902" s="41" t="s">
        <v>130</v>
      </c>
      <c r="F902" s="39" t="s">
        <v>867</v>
      </c>
      <c r="G902" s="41" t="s">
        <v>3439</v>
      </c>
      <c r="H902" s="41" t="s">
        <v>3126</v>
      </c>
    </row>
    <row r="903" spans="1:9" hidden="1" x14ac:dyDescent="0.25">
      <c r="A903" s="3">
        <v>901</v>
      </c>
      <c r="B903" s="41" t="s">
        <v>3169</v>
      </c>
      <c r="C903" s="39" t="s">
        <v>3170</v>
      </c>
      <c r="D903" s="39" t="s">
        <v>188</v>
      </c>
      <c r="E903" s="41" t="s">
        <v>130</v>
      </c>
      <c r="F903" s="39" t="s">
        <v>64</v>
      </c>
      <c r="G903" s="41" t="s">
        <v>3171</v>
      </c>
      <c r="H903" s="41" t="s">
        <v>3172</v>
      </c>
    </row>
    <row r="904" spans="1:9" hidden="1" x14ac:dyDescent="0.25">
      <c r="A904" s="3">
        <v>902</v>
      </c>
      <c r="B904" s="41" t="s">
        <v>3293</v>
      </c>
      <c r="C904" s="39" t="s">
        <v>3294</v>
      </c>
      <c r="D904" s="39" t="s">
        <v>1205</v>
      </c>
      <c r="E904" s="41" t="s">
        <v>89</v>
      </c>
      <c r="F904" s="39" t="s">
        <v>220</v>
      </c>
      <c r="G904" s="41" t="s">
        <v>3290</v>
      </c>
      <c r="H904" s="41" t="s">
        <v>3129</v>
      </c>
    </row>
    <row r="905" spans="1:9" hidden="1" x14ac:dyDescent="0.25">
      <c r="A905" s="3">
        <v>903</v>
      </c>
      <c r="B905" s="41" t="s">
        <v>3189</v>
      </c>
      <c r="C905" s="39" t="s">
        <v>3190</v>
      </c>
      <c r="D905" s="39" t="s">
        <v>3191</v>
      </c>
      <c r="E905" s="41" t="s">
        <v>130</v>
      </c>
      <c r="F905" s="39" t="s">
        <v>64</v>
      </c>
      <c r="G905" s="41" t="s">
        <v>3192</v>
      </c>
      <c r="H905" s="41" t="s">
        <v>3193</v>
      </c>
    </row>
    <row r="906" spans="1:9" hidden="1" x14ac:dyDescent="0.25">
      <c r="A906" s="3">
        <v>904</v>
      </c>
      <c r="B906" s="41" t="s">
        <v>3408</v>
      </c>
      <c r="C906" s="39" t="s">
        <v>3409</v>
      </c>
      <c r="D906" s="39" t="s">
        <v>196</v>
      </c>
      <c r="E906" s="41" t="s">
        <v>89</v>
      </c>
      <c r="F906" s="39" t="s">
        <v>469</v>
      </c>
      <c r="G906" s="41" t="s">
        <v>3404</v>
      </c>
      <c r="H906" s="41" t="s">
        <v>3149</v>
      </c>
    </row>
    <row r="907" spans="1:9" hidden="1" x14ac:dyDescent="0.25">
      <c r="A907" s="3">
        <v>905</v>
      </c>
      <c r="B907" s="41" t="s">
        <v>3217</v>
      </c>
      <c r="C907" s="39" t="s">
        <v>3218</v>
      </c>
      <c r="D907" s="39" t="s">
        <v>1235</v>
      </c>
      <c r="E907" s="41" t="s">
        <v>100</v>
      </c>
      <c r="F907" s="39" t="s">
        <v>2055</v>
      </c>
      <c r="G907" s="41" t="s">
        <v>3219</v>
      </c>
      <c r="H907" s="41" t="s">
        <v>3164</v>
      </c>
      <c r="I907" s="39"/>
    </row>
    <row r="908" spans="1:9" hidden="1" x14ac:dyDescent="0.25">
      <c r="A908" s="3">
        <v>906</v>
      </c>
      <c r="B908" s="41" t="s">
        <v>3320</v>
      </c>
      <c r="C908" s="39" t="s">
        <v>2135</v>
      </c>
      <c r="D908" s="39" t="s">
        <v>303</v>
      </c>
      <c r="E908" s="41" t="s">
        <v>130</v>
      </c>
      <c r="F908" s="39" t="s">
        <v>996</v>
      </c>
      <c r="G908" s="41" t="s">
        <v>3321</v>
      </c>
      <c r="H908" s="41" t="s">
        <v>3164</v>
      </c>
    </row>
    <row r="909" spans="1:9" hidden="1" x14ac:dyDescent="0.25">
      <c r="A909" s="3">
        <v>907</v>
      </c>
      <c r="B909" s="41" t="s">
        <v>3322</v>
      </c>
      <c r="C909" s="39" t="s">
        <v>3323</v>
      </c>
      <c r="D909" s="39" t="s">
        <v>374</v>
      </c>
      <c r="E909" s="41" t="s">
        <v>52</v>
      </c>
      <c r="F909" s="39" t="s">
        <v>220</v>
      </c>
      <c r="G909" s="41" t="s">
        <v>3324</v>
      </c>
      <c r="H909" s="41" t="s">
        <v>3164</v>
      </c>
    </row>
    <row r="910" spans="1:9" hidden="1" x14ac:dyDescent="0.25">
      <c r="A910" s="3">
        <v>908</v>
      </c>
      <c r="B910" s="41" t="s">
        <v>3304</v>
      </c>
      <c r="C910" s="39" t="s">
        <v>3305</v>
      </c>
      <c r="D910" s="39" t="s">
        <v>3306</v>
      </c>
      <c r="E910" s="41" t="s">
        <v>278</v>
      </c>
      <c r="F910" s="39" t="s">
        <v>1069</v>
      </c>
      <c r="G910" s="41" t="s">
        <v>3302</v>
      </c>
      <c r="H910" s="41" t="s">
        <v>3307</v>
      </c>
    </row>
    <row r="911" spans="1:9" hidden="1" x14ac:dyDescent="0.25">
      <c r="A911" s="3">
        <v>909</v>
      </c>
      <c r="B911" s="41" t="s">
        <v>3308</v>
      </c>
      <c r="C911" s="39" t="s">
        <v>3309</v>
      </c>
      <c r="D911" s="39" t="s">
        <v>252</v>
      </c>
      <c r="E911" s="41" t="s">
        <v>89</v>
      </c>
      <c r="F911" s="39" t="s">
        <v>1069</v>
      </c>
      <c r="G911" s="41" t="s">
        <v>3310</v>
      </c>
      <c r="H911" s="41" t="s">
        <v>3307</v>
      </c>
    </row>
    <row r="912" spans="1:9" hidden="1" x14ac:dyDescent="0.25">
      <c r="A912" s="3">
        <v>910</v>
      </c>
      <c r="B912" s="41" t="s">
        <v>3390</v>
      </c>
      <c r="C912" s="39" t="s">
        <v>2856</v>
      </c>
      <c r="D912" s="39" t="s">
        <v>625</v>
      </c>
      <c r="E912" s="41" t="s">
        <v>41</v>
      </c>
      <c r="F912" s="39" t="s">
        <v>283</v>
      </c>
      <c r="G912" s="41" t="s">
        <v>3389</v>
      </c>
      <c r="H912" s="41" t="s">
        <v>3168</v>
      </c>
    </row>
    <row r="913" spans="1:9" hidden="1" x14ac:dyDescent="0.25">
      <c r="A913" s="3">
        <v>911</v>
      </c>
      <c r="B913" s="41" t="s">
        <v>3233</v>
      </c>
      <c r="C913" s="39" t="s">
        <v>3234</v>
      </c>
      <c r="D913" s="39" t="s">
        <v>739</v>
      </c>
      <c r="E913" s="41" t="s">
        <v>130</v>
      </c>
      <c r="F913" s="39" t="s">
        <v>419</v>
      </c>
      <c r="G913" s="41" t="s">
        <v>3235</v>
      </c>
      <c r="H913" s="41" t="s">
        <v>3171</v>
      </c>
      <c r="I913" s="39"/>
    </row>
    <row r="914" spans="1:9" hidden="1" x14ac:dyDescent="0.25">
      <c r="A914" s="3">
        <v>912</v>
      </c>
      <c r="B914" s="41" t="s">
        <v>3412</v>
      </c>
      <c r="C914" s="39" t="s">
        <v>526</v>
      </c>
      <c r="D914" s="39" t="s">
        <v>719</v>
      </c>
      <c r="E914" s="41" t="s">
        <v>100</v>
      </c>
      <c r="F914" s="39" t="s">
        <v>3413</v>
      </c>
      <c r="G914" s="41" t="s">
        <v>3414</v>
      </c>
      <c r="H914" s="41" t="s">
        <v>3415</v>
      </c>
    </row>
    <row r="915" spans="1:9" hidden="1" x14ac:dyDescent="0.25">
      <c r="A915" s="3">
        <v>913</v>
      </c>
      <c r="B915" s="41" t="s">
        <v>3205</v>
      </c>
      <c r="C915" s="39" t="s">
        <v>3206</v>
      </c>
      <c r="D915" s="39" t="s">
        <v>3001</v>
      </c>
      <c r="E915" s="41" t="s">
        <v>14</v>
      </c>
      <c r="F915" s="39" t="s">
        <v>220</v>
      </c>
      <c r="G915" s="41" t="s">
        <v>3207</v>
      </c>
      <c r="H915" s="41" t="s">
        <v>3179</v>
      </c>
    </row>
    <row r="916" spans="1:9" hidden="1" x14ac:dyDescent="0.25">
      <c r="A916" s="3">
        <v>914</v>
      </c>
      <c r="B916" s="41" t="s">
        <v>3374</v>
      </c>
      <c r="C916" s="39" t="s">
        <v>1988</v>
      </c>
      <c r="D916" s="39" t="s">
        <v>739</v>
      </c>
      <c r="E916" s="41" t="s">
        <v>89</v>
      </c>
      <c r="F916" s="39" t="s">
        <v>58</v>
      </c>
      <c r="G916" s="41" t="s">
        <v>3375</v>
      </c>
      <c r="H916" s="41" t="s">
        <v>3188</v>
      </c>
    </row>
    <row r="917" spans="1:9" hidden="1" x14ac:dyDescent="0.25">
      <c r="A917" s="3">
        <v>915</v>
      </c>
      <c r="B917" s="41" t="s">
        <v>3403</v>
      </c>
      <c r="C917" s="39" t="s">
        <v>655</v>
      </c>
      <c r="D917" s="39" t="s">
        <v>1413</v>
      </c>
      <c r="E917" s="41" t="s">
        <v>1851</v>
      </c>
      <c r="F917" s="39" t="s">
        <v>1310</v>
      </c>
      <c r="G917" s="41" t="s">
        <v>3404</v>
      </c>
      <c r="H917" s="41" t="s">
        <v>3188</v>
      </c>
    </row>
    <row r="918" spans="1:9" hidden="1" x14ac:dyDescent="0.25">
      <c r="A918" s="3">
        <v>916</v>
      </c>
      <c r="B918" s="41" t="s">
        <v>3334</v>
      </c>
      <c r="C918" s="39" t="s">
        <v>3335</v>
      </c>
      <c r="D918" s="39" t="s">
        <v>3336</v>
      </c>
      <c r="E918" s="41" t="s">
        <v>130</v>
      </c>
      <c r="F918" s="39" t="s">
        <v>1536</v>
      </c>
      <c r="G918" s="41" t="s">
        <v>3337</v>
      </c>
      <c r="H918" s="41" t="s">
        <v>3192</v>
      </c>
    </row>
    <row r="919" spans="1:9" hidden="1" x14ac:dyDescent="0.25">
      <c r="A919" s="3">
        <v>917</v>
      </c>
      <c r="B919" s="41" t="s">
        <v>3394</v>
      </c>
      <c r="C919" s="39" t="s">
        <v>3395</v>
      </c>
      <c r="D919" s="39" t="s">
        <v>72</v>
      </c>
      <c r="E919" s="41" t="s">
        <v>634</v>
      </c>
      <c r="F919" s="39" t="s">
        <v>1404</v>
      </c>
      <c r="G919" s="41" t="s">
        <v>3396</v>
      </c>
      <c r="H919" s="41" t="s">
        <v>3397</v>
      </c>
    </row>
    <row r="920" spans="1:9" hidden="1" x14ac:dyDescent="0.25">
      <c r="A920" s="3">
        <v>918</v>
      </c>
      <c r="B920" s="41" t="s">
        <v>3267</v>
      </c>
      <c r="C920" s="39" t="s">
        <v>3268</v>
      </c>
      <c r="D920" s="39" t="s">
        <v>1035</v>
      </c>
      <c r="E920" s="41" t="s">
        <v>661</v>
      </c>
      <c r="F920" s="39" t="s">
        <v>147</v>
      </c>
      <c r="G920" s="41" t="s">
        <v>3269</v>
      </c>
      <c r="H920" s="41" t="s">
        <v>3270</v>
      </c>
    </row>
    <row r="921" spans="1:9" hidden="1" x14ac:dyDescent="0.25">
      <c r="A921" s="3">
        <v>919</v>
      </c>
      <c r="B921" s="41" t="s">
        <v>3300</v>
      </c>
      <c r="C921" s="39" t="s">
        <v>502</v>
      </c>
      <c r="D921" s="39" t="s">
        <v>639</v>
      </c>
      <c r="E921" s="41" t="s">
        <v>89</v>
      </c>
      <c r="F921" s="39" t="s">
        <v>3301</v>
      </c>
      <c r="G921" s="41" t="s">
        <v>3302</v>
      </c>
      <c r="H921" s="41" t="s">
        <v>3303</v>
      </c>
    </row>
    <row r="922" spans="1:9" hidden="1" x14ac:dyDescent="0.25">
      <c r="A922" s="3">
        <v>920</v>
      </c>
      <c r="B922" s="41" t="s">
        <v>3452</v>
      </c>
      <c r="C922" s="39" t="s">
        <v>3453</v>
      </c>
      <c r="D922" s="39" t="s">
        <v>155</v>
      </c>
      <c r="E922" s="41" t="s">
        <v>89</v>
      </c>
      <c r="F922" s="39" t="s">
        <v>64</v>
      </c>
      <c r="G922" s="41" t="s">
        <v>3447</v>
      </c>
      <c r="H922" s="41" t="s">
        <v>3196</v>
      </c>
    </row>
    <row r="923" spans="1:9" hidden="1" x14ac:dyDescent="0.25">
      <c r="A923" s="3">
        <v>921</v>
      </c>
      <c r="B923" s="41" t="s">
        <v>3341</v>
      </c>
      <c r="C923" s="39" t="s">
        <v>3342</v>
      </c>
      <c r="D923" s="39" t="s">
        <v>155</v>
      </c>
      <c r="E923" s="41" t="s">
        <v>100</v>
      </c>
      <c r="F923" s="39" t="s">
        <v>867</v>
      </c>
      <c r="G923" s="41" t="s">
        <v>3343</v>
      </c>
      <c r="H923" s="41" t="s">
        <v>3344</v>
      </c>
    </row>
    <row r="924" spans="1:9" hidden="1" x14ac:dyDescent="0.25">
      <c r="A924" s="3">
        <v>922</v>
      </c>
      <c r="B924" s="41" t="s">
        <v>3449</v>
      </c>
      <c r="C924" s="39" t="s">
        <v>3450</v>
      </c>
      <c r="D924" s="39" t="s">
        <v>3451</v>
      </c>
      <c r="E924" s="41" t="s">
        <v>278</v>
      </c>
      <c r="F924" s="39" t="s">
        <v>106</v>
      </c>
      <c r="G924" s="41" t="s">
        <v>3447</v>
      </c>
      <c r="H924" s="41" t="s">
        <v>3344</v>
      </c>
    </row>
    <row r="925" spans="1:9" hidden="1" x14ac:dyDescent="0.25">
      <c r="A925" s="3">
        <v>923</v>
      </c>
      <c r="B925" s="41" t="s">
        <v>3376</v>
      </c>
      <c r="C925" s="39" t="s">
        <v>3377</v>
      </c>
      <c r="D925" s="39" t="s">
        <v>362</v>
      </c>
      <c r="E925" s="41" t="s">
        <v>100</v>
      </c>
      <c r="F925" s="39" t="s">
        <v>1493</v>
      </c>
      <c r="G925" s="41" t="s">
        <v>3375</v>
      </c>
      <c r="H925" s="41" t="s">
        <v>3199</v>
      </c>
    </row>
    <row r="926" spans="1:9" hidden="1" x14ac:dyDescent="0.25">
      <c r="A926" s="3">
        <v>924</v>
      </c>
      <c r="B926" s="41" t="s">
        <v>3391</v>
      </c>
      <c r="C926" s="39" t="s">
        <v>3392</v>
      </c>
      <c r="D926" s="39" t="s">
        <v>739</v>
      </c>
      <c r="E926" s="41" t="s">
        <v>35</v>
      </c>
      <c r="F926" s="39" t="s">
        <v>1648</v>
      </c>
      <c r="G926" s="41" t="s">
        <v>3393</v>
      </c>
      <c r="H926" s="41" t="s">
        <v>3199</v>
      </c>
    </row>
    <row r="927" spans="1:9" hidden="1" x14ac:dyDescent="0.25">
      <c r="A927" s="3">
        <v>925</v>
      </c>
      <c r="B927" s="41" t="s">
        <v>3500</v>
      </c>
      <c r="C927" s="39" t="s">
        <v>3501</v>
      </c>
      <c r="D927" s="39" t="s">
        <v>1235</v>
      </c>
      <c r="E927" s="41" t="s">
        <v>130</v>
      </c>
      <c r="F927" s="39" t="s">
        <v>369</v>
      </c>
      <c r="G927" s="41" t="s">
        <v>3502</v>
      </c>
      <c r="H927" s="41" t="s">
        <v>3199</v>
      </c>
    </row>
    <row r="928" spans="1:9" hidden="1" x14ac:dyDescent="0.25">
      <c r="A928" s="3">
        <v>926</v>
      </c>
      <c r="B928" s="41" t="s">
        <v>3329</v>
      </c>
      <c r="C928" s="39" t="s">
        <v>1886</v>
      </c>
      <c r="D928" s="39" t="s">
        <v>123</v>
      </c>
      <c r="E928" s="41" t="s">
        <v>130</v>
      </c>
      <c r="F928" s="39" t="s">
        <v>3330</v>
      </c>
      <c r="G928" s="41" t="s">
        <v>3327</v>
      </c>
      <c r="H928" s="41" t="s">
        <v>3204</v>
      </c>
    </row>
    <row r="929" spans="1:10" hidden="1" x14ac:dyDescent="0.25">
      <c r="A929" s="3">
        <v>927</v>
      </c>
      <c r="B929" s="41" t="s">
        <v>3348</v>
      </c>
      <c r="C929" s="39" t="s">
        <v>1889</v>
      </c>
      <c r="D929" s="39" t="s">
        <v>2804</v>
      </c>
      <c r="E929" s="41" t="s">
        <v>130</v>
      </c>
      <c r="F929" s="39" t="s">
        <v>106</v>
      </c>
      <c r="G929" s="41" t="s">
        <v>3349</v>
      </c>
      <c r="H929" s="41" t="s">
        <v>3350</v>
      </c>
    </row>
    <row r="930" spans="1:10" hidden="1" x14ac:dyDescent="0.25">
      <c r="A930" s="3">
        <v>928</v>
      </c>
      <c r="B930" s="41" t="s">
        <v>3432</v>
      </c>
      <c r="C930" s="39" t="s">
        <v>3433</v>
      </c>
      <c r="D930" s="39" t="s">
        <v>234</v>
      </c>
      <c r="E930" s="41" t="s">
        <v>14</v>
      </c>
      <c r="F930" s="39" t="s">
        <v>1385</v>
      </c>
      <c r="G930" s="41" t="s">
        <v>3434</v>
      </c>
      <c r="H930" s="41" t="s">
        <v>3350</v>
      </c>
    </row>
    <row r="931" spans="1:10" hidden="1" x14ac:dyDescent="0.25">
      <c r="A931" s="3">
        <v>929</v>
      </c>
      <c r="B931" s="41" t="s">
        <v>3245</v>
      </c>
      <c r="C931" s="39" t="s">
        <v>3246</v>
      </c>
      <c r="D931" s="39" t="s">
        <v>3247</v>
      </c>
      <c r="E931" s="41" t="s">
        <v>100</v>
      </c>
      <c r="F931" s="39" t="s">
        <v>900</v>
      </c>
      <c r="G931" s="41" t="s">
        <v>3244</v>
      </c>
      <c r="H931" s="41" t="s">
        <v>3248</v>
      </c>
      <c r="I931" s="39"/>
    </row>
    <row r="932" spans="1:10" hidden="1" x14ac:dyDescent="0.25">
      <c r="A932" s="3">
        <v>930</v>
      </c>
      <c r="B932" s="41" t="s">
        <v>3338</v>
      </c>
      <c r="C932" s="39" t="s">
        <v>3339</v>
      </c>
      <c r="D932" s="39" t="s">
        <v>123</v>
      </c>
      <c r="E932" s="41" t="s">
        <v>100</v>
      </c>
      <c r="F932" s="39" t="s">
        <v>220</v>
      </c>
      <c r="G932" s="41" t="s">
        <v>3340</v>
      </c>
      <c r="H932" s="41" t="s">
        <v>3207</v>
      </c>
    </row>
    <row r="933" spans="1:10" hidden="1" x14ac:dyDescent="0.25">
      <c r="A933" s="3">
        <v>931</v>
      </c>
      <c r="B933" s="41" t="s">
        <v>3387</v>
      </c>
      <c r="C933" s="39" t="s">
        <v>3388</v>
      </c>
      <c r="D933" s="39" t="s">
        <v>303</v>
      </c>
      <c r="E933" s="41" t="s">
        <v>14</v>
      </c>
      <c r="F933" s="39" t="s">
        <v>867</v>
      </c>
      <c r="G933" s="41" t="s">
        <v>3389</v>
      </c>
      <c r="H933" s="41" t="s">
        <v>3207</v>
      </c>
    </row>
    <row r="934" spans="1:10" hidden="1" x14ac:dyDescent="0.25">
      <c r="A934" s="3">
        <v>932</v>
      </c>
      <c r="B934" s="41" t="s">
        <v>3497</v>
      </c>
      <c r="C934" s="39" t="s">
        <v>525</v>
      </c>
      <c r="D934" s="39" t="s">
        <v>3498</v>
      </c>
      <c r="E934" s="41" t="s">
        <v>100</v>
      </c>
      <c r="F934" s="39" t="s">
        <v>2243</v>
      </c>
      <c r="G934" s="41" t="s">
        <v>3499</v>
      </c>
      <c r="H934" s="41" t="s">
        <v>3207</v>
      </c>
    </row>
    <row r="935" spans="1:10" hidden="1" x14ac:dyDescent="0.25">
      <c r="A935" s="3">
        <v>933</v>
      </c>
      <c r="B935" s="41" t="s">
        <v>3236</v>
      </c>
      <c r="C935" s="39" t="s">
        <v>3237</v>
      </c>
      <c r="D935" s="39" t="s">
        <v>1186</v>
      </c>
      <c r="E935" s="41" t="s">
        <v>100</v>
      </c>
      <c r="F935" s="39" t="s">
        <v>58</v>
      </c>
      <c r="G935" s="41" t="s">
        <v>3238</v>
      </c>
      <c r="H935" s="41" t="s">
        <v>3211</v>
      </c>
      <c r="I935" s="39"/>
    </row>
    <row r="936" spans="1:10" hidden="1" x14ac:dyDescent="0.25">
      <c r="A936" s="3">
        <v>934</v>
      </c>
      <c r="B936" s="41" t="s">
        <v>3260</v>
      </c>
      <c r="C936" s="39" t="s">
        <v>3261</v>
      </c>
      <c r="D936" s="39" t="s">
        <v>3262</v>
      </c>
      <c r="E936" s="41" t="s">
        <v>100</v>
      </c>
      <c r="F936" s="39" t="s">
        <v>588</v>
      </c>
      <c r="G936" s="41" t="s">
        <v>3258</v>
      </c>
      <c r="H936" s="41" t="s">
        <v>3211</v>
      </c>
      <c r="I936" s="39"/>
    </row>
    <row r="937" spans="1:10" hidden="1" x14ac:dyDescent="0.25">
      <c r="A937" s="3">
        <v>935</v>
      </c>
      <c r="B937" s="41" t="s">
        <v>3316</v>
      </c>
      <c r="C937" s="39" t="s">
        <v>3317</v>
      </c>
      <c r="D937" s="39" t="s">
        <v>3318</v>
      </c>
      <c r="E937" s="41" t="s">
        <v>130</v>
      </c>
      <c r="F937" s="39" t="s">
        <v>64</v>
      </c>
      <c r="G937" s="41" t="s">
        <v>3319</v>
      </c>
      <c r="H937" s="41" t="s">
        <v>3211</v>
      </c>
    </row>
    <row r="938" spans="1:10" hidden="1" x14ac:dyDescent="0.25">
      <c r="A938" s="3">
        <v>936</v>
      </c>
      <c r="B938" s="41" t="s">
        <v>3378</v>
      </c>
      <c r="C938" s="39" t="s">
        <v>3379</v>
      </c>
      <c r="D938" s="39" t="s">
        <v>344</v>
      </c>
      <c r="E938" s="41" t="s">
        <v>130</v>
      </c>
      <c r="F938" s="39" t="s">
        <v>2704</v>
      </c>
      <c r="G938" s="41" t="s">
        <v>3380</v>
      </c>
      <c r="H938" s="41" t="s">
        <v>3211</v>
      </c>
    </row>
    <row r="939" spans="1:10" hidden="1" x14ac:dyDescent="0.25">
      <c r="A939" s="3">
        <v>937</v>
      </c>
      <c r="B939" s="41" t="s">
        <v>3424</v>
      </c>
      <c r="C939" s="39" t="s">
        <v>3425</v>
      </c>
      <c r="D939" s="39" t="s">
        <v>99</v>
      </c>
      <c r="E939" s="41" t="s">
        <v>100</v>
      </c>
      <c r="F939" s="39" t="s">
        <v>279</v>
      </c>
      <c r="G939" s="41" t="s">
        <v>3423</v>
      </c>
      <c r="H939" s="41" t="s">
        <v>3211</v>
      </c>
    </row>
    <row r="940" spans="1:10" hidden="1" x14ac:dyDescent="0.25">
      <c r="A940" s="3">
        <v>938</v>
      </c>
      <c r="B940" s="41" t="s">
        <v>3457</v>
      </c>
      <c r="C940" s="39" t="s">
        <v>3458</v>
      </c>
      <c r="D940" s="39" t="s">
        <v>3459</v>
      </c>
      <c r="E940" s="41" t="s">
        <v>278</v>
      </c>
      <c r="F940" s="39" t="s">
        <v>283</v>
      </c>
      <c r="G940" s="41" t="s">
        <v>3460</v>
      </c>
      <c r="H940" s="41" t="s">
        <v>3211</v>
      </c>
    </row>
    <row r="941" spans="1:10" hidden="1" x14ac:dyDescent="0.25">
      <c r="A941" s="3">
        <v>939</v>
      </c>
      <c r="B941" s="41" t="s">
        <v>3365</v>
      </c>
      <c r="C941" s="39" t="s">
        <v>3366</v>
      </c>
      <c r="D941" s="39" t="s">
        <v>204</v>
      </c>
      <c r="E941" s="41" t="s">
        <v>130</v>
      </c>
      <c r="F941" s="39" t="s">
        <v>345</v>
      </c>
      <c r="G941" s="41" t="s">
        <v>3367</v>
      </c>
      <c r="H941" s="41" t="s">
        <v>3368</v>
      </c>
    </row>
    <row r="942" spans="1:10" hidden="1" x14ac:dyDescent="0.25">
      <c r="A942" s="3">
        <v>940</v>
      </c>
      <c r="B942" s="41" t="s">
        <v>3213</v>
      </c>
      <c r="C942" s="39" t="s">
        <v>3214</v>
      </c>
      <c r="D942" s="39" t="s">
        <v>2427</v>
      </c>
      <c r="E942" s="41" t="s">
        <v>3215</v>
      </c>
      <c r="F942" s="39" t="s">
        <v>1404</v>
      </c>
      <c r="G942" s="41" t="s">
        <v>3216</v>
      </c>
      <c r="H942" s="41" t="s">
        <v>3216</v>
      </c>
      <c r="I942" s="39"/>
    </row>
    <row r="943" spans="1:10" x14ac:dyDescent="0.25">
      <c r="A943" s="3">
        <v>941</v>
      </c>
      <c r="B943" s="41" t="s">
        <v>3241</v>
      </c>
      <c r="C943" s="54" t="s">
        <v>3242</v>
      </c>
      <c r="D943" s="54" t="s">
        <v>78</v>
      </c>
      <c r="E943" s="55" t="s">
        <v>35</v>
      </c>
      <c r="F943" s="54" t="s">
        <v>3243</v>
      </c>
      <c r="G943" s="55" t="s">
        <v>3244</v>
      </c>
      <c r="H943" s="55" t="s">
        <v>3228</v>
      </c>
      <c r="I943" s="56" t="s">
        <v>13992</v>
      </c>
      <c r="J943" s="55" t="s">
        <v>13992</v>
      </c>
    </row>
    <row r="944" spans="1:10" hidden="1" x14ac:dyDescent="0.25">
      <c r="A944" s="3">
        <v>942</v>
      </c>
      <c r="B944" s="41" t="s">
        <v>3544</v>
      </c>
      <c r="C944" s="39" t="s">
        <v>2344</v>
      </c>
      <c r="D944" s="39" t="s">
        <v>72</v>
      </c>
      <c r="E944" s="41" t="s">
        <v>130</v>
      </c>
      <c r="F944" s="39" t="s">
        <v>58</v>
      </c>
      <c r="G944" s="41" t="s">
        <v>3545</v>
      </c>
      <c r="H944" s="41" t="s">
        <v>3228</v>
      </c>
    </row>
    <row r="945" spans="1:8" hidden="1" x14ac:dyDescent="0.25">
      <c r="A945" s="3">
        <v>943</v>
      </c>
      <c r="B945" s="41" t="s">
        <v>3331</v>
      </c>
      <c r="C945" s="39" t="s">
        <v>3332</v>
      </c>
      <c r="D945" s="39" t="s">
        <v>1235</v>
      </c>
      <c r="E945" s="41" t="s">
        <v>100</v>
      </c>
      <c r="F945" s="39" t="s">
        <v>124</v>
      </c>
      <c r="G945" s="41" t="s">
        <v>3327</v>
      </c>
      <c r="H945" s="41" t="s">
        <v>3333</v>
      </c>
    </row>
    <row r="946" spans="1:8" hidden="1" x14ac:dyDescent="0.25">
      <c r="A946" s="3">
        <v>944</v>
      </c>
      <c r="B946" s="41" t="s">
        <v>3454</v>
      </c>
      <c r="C946" s="39" t="s">
        <v>3455</v>
      </c>
      <c r="D946" s="39" t="s">
        <v>123</v>
      </c>
      <c r="E946" s="41" t="s">
        <v>100</v>
      </c>
      <c r="F946" s="39" t="s">
        <v>2690</v>
      </c>
      <c r="G946" s="41" t="s">
        <v>3456</v>
      </c>
      <c r="H946" s="41" t="s">
        <v>3333</v>
      </c>
    </row>
    <row r="947" spans="1:8" hidden="1" x14ac:dyDescent="0.25">
      <c r="A947" s="3">
        <v>945</v>
      </c>
      <c r="B947" s="41" t="s">
        <v>3275</v>
      </c>
      <c r="C947" s="39" t="s">
        <v>3276</v>
      </c>
      <c r="D947" s="39" t="s">
        <v>272</v>
      </c>
      <c r="E947" s="41" t="s">
        <v>100</v>
      </c>
      <c r="F947" s="39" t="s">
        <v>64</v>
      </c>
      <c r="G947" s="41" t="s">
        <v>3277</v>
      </c>
      <c r="H947" s="41" t="s">
        <v>3244</v>
      </c>
    </row>
    <row r="948" spans="1:8" hidden="1" x14ac:dyDescent="0.25">
      <c r="A948" s="3">
        <v>946</v>
      </c>
      <c r="B948" s="41" t="s">
        <v>3287</v>
      </c>
      <c r="C948" s="39" t="s">
        <v>187</v>
      </c>
      <c r="D948" s="39" t="s">
        <v>146</v>
      </c>
      <c r="E948" s="41" t="s">
        <v>89</v>
      </c>
      <c r="F948" s="39" t="s">
        <v>350</v>
      </c>
      <c r="G948" s="41" t="s">
        <v>3286</v>
      </c>
      <c r="H948" s="41" t="s">
        <v>3254</v>
      </c>
    </row>
    <row r="949" spans="1:8" hidden="1" x14ac:dyDescent="0.25">
      <c r="A949" s="3">
        <v>947</v>
      </c>
      <c r="B949" s="41" t="s">
        <v>3298</v>
      </c>
      <c r="C949" s="39" t="s">
        <v>3299</v>
      </c>
      <c r="D949" s="39" t="s">
        <v>248</v>
      </c>
      <c r="E949" s="41" t="s">
        <v>1315</v>
      </c>
      <c r="F949" s="39" t="s">
        <v>225</v>
      </c>
      <c r="G949" s="41" t="s">
        <v>3297</v>
      </c>
      <c r="H949" s="41" t="s">
        <v>3254</v>
      </c>
    </row>
    <row r="950" spans="1:8" hidden="1" x14ac:dyDescent="0.25">
      <c r="A950" s="3">
        <v>948</v>
      </c>
      <c r="B950" s="41" t="s">
        <v>3360</v>
      </c>
      <c r="C950" s="39" t="s">
        <v>3361</v>
      </c>
      <c r="D950" s="39" t="s">
        <v>739</v>
      </c>
      <c r="E950" s="41" t="s">
        <v>14</v>
      </c>
      <c r="F950" s="39" t="s">
        <v>419</v>
      </c>
      <c r="G950" s="41" t="s">
        <v>3359</v>
      </c>
      <c r="H950" s="41" t="s">
        <v>3258</v>
      </c>
    </row>
    <row r="951" spans="1:8" hidden="1" x14ac:dyDescent="0.25">
      <c r="A951" s="3">
        <v>949</v>
      </c>
      <c r="B951" s="41" t="s">
        <v>3362</v>
      </c>
      <c r="C951" s="39" t="s">
        <v>3363</v>
      </c>
      <c r="D951" s="39" t="s">
        <v>155</v>
      </c>
      <c r="E951" s="41" t="s">
        <v>130</v>
      </c>
      <c r="F951" s="39" t="s">
        <v>64</v>
      </c>
      <c r="G951" s="41" t="s">
        <v>3364</v>
      </c>
      <c r="H951" s="41" t="s">
        <v>3258</v>
      </c>
    </row>
    <row r="952" spans="1:8" hidden="1" x14ac:dyDescent="0.25">
      <c r="A952" s="3">
        <v>950</v>
      </c>
      <c r="B952" s="41" t="s">
        <v>3345</v>
      </c>
      <c r="C952" s="39" t="s">
        <v>3346</v>
      </c>
      <c r="D952" s="39" t="s">
        <v>1235</v>
      </c>
      <c r="E952" s="41" t="s">
        <v>130</v>
      </c>
      <c r="F952" s="39" t="s">
        <v>3301</v>
      </c>
      <c r="G952" s="41" t="s">
        <v>3347</v>
      </c>
      <c r="H952" s="41" t="s">
        <v>3269</v>
      </c>
    </row>
    <row r="953" spans="1:8" hidden="1" x14ac:dyDescent="0.25">
      <c r="A953" s="3">
        <v>951</v>
      </c>
      <c r="B953" s="41" t="s">
        <v>3565</v>
      </c>
      <c r="C953" s="39" t="s">
        <v>3566</v>
      </c>
      <c r="D953" s="39" t="s">
        <v>481</v>
      </c>
      <c r="E953" s="41" t="s">
        <v>89</v>
      </c>
      <c r="F953" s="39" t="s">
        <v>84</v>
      </c>
      <c r="G953" s="41" t="s">
        <v>3564</v>
      </c>
      <c r="H953" s="41" t="s">
        <v>3280</v>
      </c>
    </row>
    <row r="954" spans="1:8" hidden="1" x14ac:dyDescent="0.25">
      <c r="A954" s="3">
        <v>952</v>
      </c>
      <c r="B954" s="41" t="s">
        <v>3503</v>
      </c>
      <c r="C954" s="39" t="s">
        <v>3504</v>
      </c>
      <c r="D954" s="39" t="s">
        <v>248</v>
      </c>
      <c r="E954" s="41" t="s">
        <v>100</v>
      </c>
      <c r="F954" s="39" t="s">
        <v>1814</v>
      </c>
      <c r="G954" s="41" t="s">
        <v>3502</v>
      </c>
      <c r="H954" s="41" t="s">
        <v>3282</v>
      </c>
    </row>
    <row r="955" spans="1:8" hidden="1" x14ac:dyDescent="0.25">
      <c r="A955" s="3">
        <v>953</v>
      </c>
      <c r="B955" s="41" t="s">
        <v>3381</v>
      </c>
      <c r="C955" s="39" t="s">
        <v>3382</v>
      </c>
      <c r="D955" s="39" t="s">
        <v>248</v>
      </c>
      <c r="E955" s="41" t="s">
        <v>89</v>
      </c>
      <c r="F955" s="39" t="s">
        <v>486</v>
      </c>
      <c r="G955" s="41" t="s">
        <v>3383</v>
      </c>
      <c r="H955" s="41" t="s">
        <v>3286</v>
      </c>
    </row>
    <row r="956" spans="1:8" hidden="1" x14ac:dyDescent="0.25">
      <c r="A956" s="3">
        <v>954</v>
      </c>
      <c r="B956" s="41" t="s">
        <v>3505</v>
      </c>
      <c r="C956" s="39" t="s">
        <v>3506</v>
      </c>
      <c r="D956" s="39" t="s">
        <v>3507</v>
      </c>
      <c r="E956" s="41" t="s">
        <v>728</v>
      </c>
      <c r="F956" s="39" t="s">
        <v>1814</v>
      </c>
      <c r="G956" s="41" t="s">
        <v>3508</v>
      </c>
      <c r="H956" s="41" t="s">
        <v>3286</v>
      </c>
    </row>
    <row r="957" spans="1:8" hidden="1" x14ac:dyDescent="0.25">
      <c r="A957" s="3">
        <v>955</v>
      </c>
      <c r="B957" s="41" t="s">
        <v>3513</v>
      </c>
      <c r="C957" s="39" t="s">
        <v>3514</v>
      </c>
      <c r="D957" s="39" t="s">
        <v>192</v>
      </c>
      <c r="E957" s="41" t="s">
        <v>14</v>
      </c>
      <c r="F957" s="39" t="s">
        <v>58</v>
      </c>
      <c r="G957" s="41" t="s">
        <v>3515</v>
      </c>
      <c r="H957" s="41" t="s">
        <v>3290</v>
      </c>
    </row>
    <row r="958" spans="1:8" hidden="1" x14ac:dyDescent="0.25">
      <c r="A958" s="3">
        <v>956</v>
      </c>
      <c r="B958" s="41" t="s">
        <v>3463</v>
      </c>
      <c r="C958" s="39" t="s">
        <v>2066</v>
      </c>
      <c r="D958" s="39" t="s">
        <v>362</v>
      </c>
      <c r="E958" s="41" t="s">
        <v>100</v>
      </c>
      <c r="F958" s="39" t="s">
        <v>867</v>
      </c>
      <c r="G958" s="41" t="s">
        <v>3460</v>
      </c>
      <c r="H958" s="41" t="s">
        <v>3297</v>
      </c>
    </row>
    <row r="959" spans="1:8" hidden="1" x14ac:dyDescent="0.25">
      <c r="A959" s="3">
        <v>957</v>
      </c>
      <c r="B959" s="41" t="s">
        <v>3467</v>
      </c>
      <c r="C959" s="39" t="s">
        <v>3468</v>
      </c>
      <c r="D959" s="39" t="s">
        <v>123</v>
      </c>
      <c r="E959" s="41" t="s">
        <v>89</v>
      </c>
      <c r="F959" s="39" t="s">
        <v>1821</v>
      </c>
      <c r="G959" s="41" t="s">
        <v>3469</v>
      </c>
      <c r="H959" s="41" t="s">
        <v>3470</v>
      </c>
    </row>
    <row r="960" spans="1:8" hidden="1" x14ac:dyDescent="0.25">
      <c r="A960" s="3">
        <v>958</v>
      </c>
      <c r="B960" s="41" t="s">
        <v>3471</v>
      </c>
      <c r="C960" s="39" t="s">
        <v>3472</v>
      </c>
      <c r="D960" s="39" t="s">
        <v>155</v>
      </c>
      <c r="E960" s="41" t="s">
        <v>14</v>
      </c>
      <c r="F960" s="39" t="s">
        <v>1821</v>
      </c>
      <c r="G960" s="41" t="s">
        <v>3469</v>
      </c>
      <c r="H960" s="41" t="s">
        <v>3319</v>
      </c>
    </row>
    <row r="961" spans="1:8" hidden="1" x14ac:dyDescent="0.25">
      <c r="A961" s="3">
        <v>959</v>
      </c>
      <c r="B961" s="41" t="s">
        <v>3419</v>
      </c>
      <c r="C961" s="39" t="s">
        <v>3420</v>
      </c>
      <c r="D961" s="39" t="s">
        <v>146</v>
      </c>
      <c r="E961" s="41" t="s">
        <v>89</v>
      </c>
      <c r="F961" s="39" t="s">
        <v>469</v>
      </c>
      <c r="G961" s="41" t="s">
        <v>3418</v>
      </c>
      <c r="H961" s="41" t="s">
        <v>3321</v>
      </c>
    </row>
    <row r="962" spans="1:8" hidden="1" x14ac:dyDescent="0.25">
      <c r="A962" s="3">
        <v>960</v>
      </c>
      <c r="B962" s="41" t="s">
        <v>3509</v>
      </c>
      <c r="C962" s="39" t="s">
        <v>3510</v>
      </c>
      <c r="D962" s="39" t="s">
        <v>1235</v>
      </c>
      <c r="E962" s="41" t="s">
        <v>130</v>
      </c>
      <c r="F962" s="39" t="s">
        <v>1354</v>
      </c>
      <c r="G962" s="41" t="s">
        <v>3508</v>
      </c>
      <c r="H962" s="41" t="s">
        <v>3321</v>
      </c>
    </row>
    <row r="963" spans="1:8" hidden="1" x14ac:dyDescent="0.25">
      <c r="A963" s="3">
        <v>961</v>
      </c>
      <c r="B963" s="41" t="s">
        <v>3531</v>
      </c>
      <c r="C963" s="39" t="s">
        <v>3532</v>
      </c>
      <c r="D963" s="39" t="s">
        <v>303</v>
      </c>
      <c r="E963" s="41" t="s">
        <v>89</v>
      </c>
      <c r="F963" s="39" t="s">
        <v>58</v>
      </c>
      <c r="G963" s="41" t="s">
        <v>3533</v>
      </c>
      <c r="H963" s="41" t="s">
        <v>3321</v>
      </c>
    </row>
    <row r="964" spans="1:8" hidden="1" x14ac:dyDescent="0.25">
      <c r="A964" s="3">
        <v>962</v>
      </c>
      <c r="B964" s="41" t="s">
        <v>3435</v>
      </c>
      <c r="C964" s="39" t="s">
        <v>3436</v>
      </c>
      <c r="D964" s="39" t="s">
        <v>78</v>
      </c>
      <c r="E964" s="41" t="s">
        <v>130</v>
      </c>
      <c r="F964" s="39" t="s">
        <v>996</v>
      </c>
      <c r="G964" s="41" t="s">
        <v>3437</v>
      </c>
      <c r="H964" s="41" t="s">
        <v>3324</v>
      </c>
    </row>
    <row r="965" spans="1:8" hidden="1" x14ac:dyDescent="0.25">
      <c r="A965" s="3">
        <v>963</v>
      </c>
      <c r="B965" s="41" t="s">
        <v>3534</v>
      </c>
      <c r="C965" s="39" t="s">
        <v>3532</v>
      </c>
      <c r="D965" s="39" t="s">
        <v>192</v>
      </c>
      <c r="E965" s="41" t="s">
        <v>89</v>
      </c>
      <c r="F965" s="39" t="s">
        <v>3535</v>
      </c>
      <c r="G965" s="41" t="s">
        <v>3533</v>
      </c>
      <c r="H965" s="41" t="s">
        <v>3324</v>
      </c>
    </row>
    <row r="966" spans="1:8" hidden="1" x14ac:dyDescent="0.25">
      <c r="A966" s="3">
        <v>964</v>
      </c>
      <c r="B966" s="41" t="s">
        <v>3476</v>
      </c>
      <c r="C966" s="39" t="s">
        <v>3477</v>
      </c>
      <c r="D966" s="39" t="s">
        <v>3478</v>
      </c>
      <c r="E966" s="41" t="s">
        <v>89</v>
      </c>
      <c r="F966" s="39" t="s">
        <v>588</v>
      </c>
      <c r="G966" s="41" t="s">
        <v>3479</v>
      </c>
      <c r="H966" s="41" t="s">
        <v>3480</v>
      </c>
    </row>
    <row r="967" spans="1:8" hidden="1" x14ac:dyDescent="0.25">
      <c r="A967" s="3">
        <v>965</v>
      </c>
      <c r="B967" s="41" t="s">
        <v>3516</v>
      </c>
      <c r="C967" s="39" t="s">
        <v>3517</v>
      </c>
      <c r="D967" s="39" t="s">
        <v>123</v>
      </c>
      <c r="E967" s="41" t="s">
        <v>89</v>
      </c>
      <c r="F967" s="39" t="s">
        <v>244</v>
      </c>
      <c r="G967" s="41" t="s">
        <v>3518</v>
      </c>
      <c r="H967" s="41" t="s">
        <v>3480</v>
      </c>
    </row>
    <row r="968" spans="1:8" hidden="1" x14ac:dyDescent="0.25">
      <c r="A968" s="3">
        <v>966</v>
      </c>
      <c r="B968" s="41" t="s">
        <v>3356</v>
      </c>
      <c r="C968" s="39" t="s">
        <v>3357</v>
      </c>
      <c r="D968" s="39" t="s">
        <v>3358</v>
      </c>
      <c r="E968" s="41" t="s">
        <v>617</v>
      </c>
      <c r="F968" s="39" t="s">
        <v>867</v>
      </c>
      <c r="G968" s="41" t="s">
        <v>3359</v>
      </c>
      <c r="H968" s="41" t="s">
        <v>3347</v>
      </c>
    </row>
    <row r="969" spans="1:8" hidden="1" x14ac:dyDescent="0.25">
      <c r="A969" s="3">
        <v>967</v>
      </c>
      <c r="B969" s="41" t="s">
        <v>3421</v>
      </c>
      <c r="C969" s="39" t="s">
        <v>3422</v>
      </c>
      <c r="D969" s="39" t="s">
        <v>739</v>
      </c>
      <c r="E969" s="41" t="s">
        <v>130</v>
      </c>
      <c r="F969" s="39" t="s">
        <v>1054</v>
      </c>
      <c r="G969" s="41" t="s">
        <v>3423</v>
      </c>
      <c r="H969" s="41" t="s">
        <v>3349</v>
      </c>
    </row>
    <row r="970" spans="1:8" hidden="1" x14ac:dyDescent="0.25">
      <c r="A970" s="3">
        <v>968</v>
      </c>
      <c r="B970" s="41" t="s">
        <v>3398</v>
      </c>
      <c r="C970" s="39" t="s">
        <v>3399</v>
      </c>
      <c r="D970" s="39" t="s">
        <v>3400</v>
      </c>
      <c r="E970" s="41" t="s">
        <v>728</v>
      </c>
      <c r="F970" s="39" t="s">
        <v>430</v>
      </c>
      <c r="G970" s="41" t="s">
        <v>3401</v>
      </c>
      <c r="H970" s="41" t="s">
        <v>3402</v>
      </c>
    </row>
    <row r="971" spans="1:8" hidden="1" x14ac:dyDescent="0.25">
      <c r="A971" s="3">
        <v>969</v>
      </c>
      <c r="B971" s="41" t="s">
        <v>3473</v>
      </c>
      <c r="C971" s="39" t="s">
        <v>3474</v>
      </c>
      <c r="D971" s="39" t="s">
        <v>72</v>
      </c>
      <c r="E971" s="41" t="s">
        <v>634</v>
      </c>
      <c r="F971" s="39" t="s">
        <v>3475</v>
      </c>
      <c r="G971" s="41" t="s">
        <v>3469</v>
      </c>
      <c r="H971" s="41" t="s">
        <v>3402</v>
      </c>
    </row>
    <row r="972" spans="1:8" hidden="1" x14ac:dyDescent="0.25">
      <c r="A972" s="3">
        <v>970</v>
      </c>
      <c r="B972" s="41" t="s">
        <v>3559</v>
      </c>
      <c r="C972" s="39" t="s">
        <v>3560</v>
      </c>
      <c r="D972" s="39" t="s">
        <v>570</v>
      </c>
      <c r="E972" s="41" t="s">
        <v>14</v>
      </c>
      <c r="F972" s="39" t="s">
        <v>84</v>
      </c>
      <c r="G972" s="41" t="s">
        <v>3561</v>
      </c>
      <c r="H972" s="41" t="s">
        <v>3562</v>
      </c>
    </row>
    <row r="973" spans="1:8" hidden="1" x14ac:dyDescent="0.25">
      <c r="A973" s="3">
        <v>971</v>
      </c>
      <c r="B973" s="41" t="s">
        <v>3563</v>
      </c>
      <c r="C973" s="39" t="s">
        <v>2330</v>
      </c>
      <c r="D973" s="39" t="s">
        <v>219</v>
      </c>
      <c r="E973" s="41" t="s">
        <v>89</v>
      </c>
      <c r="F973" s="39" t="s">
        <v>64</v>
      </c>
      <c r="G973" s="41" t="s">
        <v>3564</v>
      </c>
      <c r="H973" s="41" t="s">
        <v>3562</v>
      </c>
    </row>
    <row r="974" spans="1:8" hidden="1" x14ac:dyDescent="0.25">
      <c r="A974" s="3">
        <v>972</v>
      </c>
      <c r="B974" s="41" t="s">
        <v>3410</v>
      </c>
      <c r="C974" s="39" t="s">
        <v>2347</v>
      </c>
      <c r="D974" s="39" t="s">
        <v>3411</v>
      </c>
      <c r="E974" s="41" t="s">
        <v>100</v>
      </c>
      <c r="F974" s="39" t="s">
        <v>124</v>
      </c>
      <c r="G974" s="41" t="s">
        <v>3404</v>
      </c>
      <c r="H974" s="41" t="s">
        <v>3353</v>
      </c>
    </row>
    <row r="975" spans="1:8" hidden="1" x14ac:dyDescent="0.25">
      <c r="A975" s="3">
        <v>973</v>
      </c>
      <c r="B975" s="41" t="s">
        <v>3369</v>
      </c>
      <c r="C975" s="39" t="s">
        <v>3370</v>
      </c>
      <c r="D975" s="39" t="s">
        <v>123</v>
      </c>
      <c r="E975" s="41" t="s">
        <v>52</v>
      </c>
      <c r="F975" s="39" t="s">
        <v>3371</v>
      </c>
      <c r="G975" s="41" t="s">
        <v>3372</v>
      </c>
      <c r="H975" s="41" t="s">
        <v>3373</v>
      </c>
    </row>
    <row r="976" spans="1:8" hidden="1" x14ac:dyDescent="0.25">
      <c r="A976" s="3">
        <v>974</v>
      </c>
      <c r="B976" s="41" t="s">
        <v>3586</v>
      </c>
      <c r="C976" s="39" t="s">
        <v>3587</v>
      </c>
      <c r="D976" s="39" t="s">
        <v>719</v>
      </c>
      <c r="E976" s="41" t="s">
        <v>100</v>
      </c>
      <c r="F976" s="39" t="s">
        <v>1404</v>
      </c>
      <c r="G976" s="41" t="s">
        <v>3588</v>
      </c>
      <c r="H976" s="41" t="s">
        <v>3373</v>
      </c>
    </row>
    <row r="977" spans="1:8" hidden="1" x14ac:dyDescent="0.25">
      <c r="A977" s="3">
        <v>975</v>
      </c>
      <c r="B977" s="41" t="s">
        <v>3426</v>
      </c>
      <c r="C977" s="39" t="s">
        <v>82</v>
      </c>
      <c r="D977" s="39" t="s">
        <v>219</v>
      </c>
      <c r="E977" s="41" t="s">
        <v>52</v>
      </c>
      <c r="F977" s="39" t="s">
        <v>58</v>
      </c>
      <c r="G977" s="41" t="s">
        <v>3427</v>
      </c>
      <c r="H977" s="41" t="s">
        <v>3367</v>
      </c>
    </row>
    <row r="978" spans="1:8" hidden="1" x14ac:dyDescent="0.25">
      <c r="A978" s="3">
        <v>976</v>
      </c>
      <c r="B978" s="41" t="s">
        <v>3521</v>
      </c>
      <c r="C978" s="39" t="s">
        <v>3522</v>
      </c>
      <c r="D978" s="39" t="s">
        <v>78</v>
      </c>
      <c r="E978" s="41" t="s">
        <v>100</v>
      </c>
      <c r="F978" s="39" t="s">
        <v>64</v>
      </c>
      <c r="G978" s="41" t="s">
        <v>3523</v>
      </c>
      <c r="H978" s="41" t="s">
        <v>3367</v>
      </c>
    </row>
    <row r="979" spans="1:8" hidden="1" x14ac:dyDescent="0.25">
      <c r="A979" s="3">
        <v>977</v>
      </c>
      <c r="B979" s="41" t="s">
        <v>3416</v>
      </c>
      <c r="C979" s="39" t="s">
        <v>3417</v>
      </c>
      <c r="D979" s="39" t="s">
        <v>204</v>
      </c>
      <c r="E979" s="41" t="s">
        <v>130</v>
      </c>
      <c r="F979" s="39" t="s">
        <v>147</v>
      </c>
      <c r="G979" s="41" t="s">
        <v>3418</v>
      </c>
      <c r="H979" s="41" t="s">
        <v>3372</v>
      </c>
    </row>
    <row r="980" spans="1:8" hidden="1" x14ac:dyDescent="0.25">
      <c r="A980" s="3">
        <v>978</v>
      </c>
      <c r="B980" s="41" t="s">
        <v>3481</v>
      </c>
      <c r="C980" s="39" t="s">
        <v>3482</v>
      </c>
      <c r="D980" s="39" t="s">
        <v>51</v>
      </c>
      <c r="E980" s="41" t="s">
        <v>89</v>
      </c>
      <c r="F980" s="39" t="s">
        <v>605</v>
      </c>
      <c r="G980" s="41" t="s">
        <v>3483</v>
      </c>
      <c r="H980" s="41" t="s">
        <v>3372</v>
      </c>
    </row>
    <row r="981" spans="1:8" hidden="1" x14ac:dyDescent="0.25">
      <c r="A981" s="3">
        <v>979</v>
      </c>
      <c r="B981" s="41" t="s">
        <v>3485</v>
      </c>
      <c r="C981" s="39" t="s">
        <v>3486</v>
      </c>
      <c r="D981" s="39" t="s">
        <v>2606</v>
      </c>
      <c r="E981" s="41" t="s">
        <v>661</v>
      </c>
      <c r="F981" s="39" t="s">
        <v>886</v>
      </c>
      <c r="G981" s="41" t="s">
        <v>3483</v>
      </c>
      <c r="H981" s="41" t="s">
        <v>3372</v>
      </c>
    </row>
    <row r="982" spans="1:8" hidden="1" x14ac:dyDescent="0.25">
      <c r="A982" s="3">
        <v>980</v>
      </c>
      <c r="B982" s="41" t="s">
        <v>3495</v>
      </c>
      <c r="C982" s="39" t="s">
        <v>3496</v>
      </c>
      <c r="D982" s="39" t="s">
        <v>362</v>
      </c>
      <c r="E982" s="41" t="s">
        <v>14</v>
      </c>
      <c r="F982" s="39" t="s">
        <v>363</v>
      </c>
      <c r="G982" s="41" t="s">
        <v>3493</v>
      </c>
      <c r="H982" s="41" t="s">
        <v>3372</v>
      </c>
    </row>
    <row r="983" spans="1:8" hidden="1" x14ac:dyDescent="0.25">
      <c r="A983" s="3">
        <v>981</v>
      </c>
      <c r="B983" s="41" t="s">
        <v>3442</v>
      </c>
      <c r="C983" s="39" t="s">
        <v>1955</v>
      </c>
      <c r="D983" s="39" t="s">
        <v>393</v>
      </c>
      <c r="E983" s="41" t="s">
        <v>89</v>
      </c>
      <c r="F983" s="39" t="s">
        <v>147</v>
      </c>
      <c r="G983" s="41" t="s">
        <v>3439</v>
      </c>
      <c r="H983" s="41" t="s">
        <v>3443</v>
      </c>
    </row>
    <row r="984" spans="1:8" hidden="1" x14ac:dyDescent="0.25">
      <c r="A984" s="3">
        <v>982</v>
      </c>
      <c r="B984" s="41" t="s">
        <v>3440</v>
      </c>
      <c r="C984" s="39" t="s">
        <v>3441</v>
      </c>
      <c r="D984" s="39" t="s">
        <v>344</v>
      </c>
      <c r="E984" s="41" t="s">
        <v>14</v>
      </c>
      <c r="F984" s="39" t="s">
        <v>47</v>
      </c>
      <c r="G984" s="41" t="s">
        <v>3439</v>
      </c>
      <c r="H984" s="41" t="s">
        <v>3375</v>
      </c>
    </row>
    <row r="985" spans="1:8" hidden="1" x14ac:dyDescent="0.25">
      <c r="A985" s="3">
        <v>983</v>
      </c>
      <c r="B985" s="41" t="s">
        <v>3428</v>
      </c>
      <c r="C985" s="39" t="s">
        <v>3429</v>
      </c>
      <c r="D985" s="39" t="s">
        <v>3430</v>
      </c>
      <c r="E985" s="41" t="s">
        <v>1851</v>
      </c>
      <c r="F985" s="39" t="s">
        <v>917</v>
      </c>
      <c r="G985" s="41" t="s">
        <v>3431</v>
      </c>
      <c r="H985" s="41" t="s">
        <v>3380</v>
      </c>
    </row>
    <row r="986" spans="1:8" hidden="1" x14ac:dyDescent="0.25">
      <c r="A986" s="3">
        <v>984</v>
      </c>
      <c r="B986" s="41" t="s">
        <v>3519</v>
      </c>
      <c r="C986" s="39" t="s">
        <v>3520</v>
      </c>
      <c r="D986" s="39" t="s">
        <v>1340</v>
      </c>
      <c r="E986" s="41" t="s">
        <v>634</v>
      </c>
      <c r="F986" s="39" t="s">
        <v>124</v>
      </c>
      <c r="G986" s="41" t="s">
        <v>3518</v>
      </c>
      <c r="H986" s="41" t="s">
        <v>3380</v>
      </c>
    </row>
    <row r="987" spans="1:8" hidden="1" x14ac:dyDescent="0.25">
      <c r="A987" s="3">
        <v>985</v>
      </c>
      <c r="B987" s="41" t="s">
        <v>3536</v>
      </c>
      <c r="C987" s="39" t="s">
        <v>1419</v>
      </c>
      <c r="D987" s="39" t="s">
        <v>3537</v>
      </c>
      <c r="E987" s="41" t="s">
        <v>2622</v>
      </c>
      <c r="F987" s="39" t="s">
        <v>419</v>
      </c>
      <c r="G987" s="41" t="s">
        <v>3538</v>
      </c>
      <c r="H987" s="41" t="s">
        <v>3380</v>
      </c>
    </row>
    <row r="988" spans="1:8" hidden="1" x14ac:dyDescent="0.25">
      <c r="A988" s="3">
        <v>986</v>
      </c>
      <c r="B988" s="41" t="s">
        <v>3511</v>
      </c>
      <c r="C988" s="39" t="s">
        <v>1130</v>
      </c>
      <c r="D988" s="39" t="s">
        <v>3247</v>
      </c>
      <c r="E988" s="41" t="s">
        <v>100</v>
      </c>
      <c r="F988" s="39" t="s">
        <v>369</v>
      </c>
      <c r="G988" s="41" t="s">
        <v>3512</v>
      </c>
      <c r="H988" s="41" t="s">
        <v>3383</v>
      </c>
    </row>
    <row r="989" spans="1:8" hidden="1" x14ac:dyDescent="0.25">
      <c r="A989" s="3">
        <v>987</v>
      </c>
      <c r="B989" s="41" t="s">
        <v>3484</v>
      </c>
      <c r="C989" s="39" t="s">
        <v>2844</v>
      </c>
      <c r="D989" s="39" t="s">
        <v>94</v>
      </c>
      <c r="E989" s="41" t="s">
        <v>130</v>
      </c>
      <c r="F989" s="39" t="s">
        <v>84</v>
      </c>
      <c r="G989" s="41" t="s">
        <v>3483</v>
      </c>
      <c r="H989" s="41" t="s">
        <v>3389</v>
      </c>
    </row>
    <row r="990" spans="1:8" hidden="1" x14ac:dyDescent="0.25">
      <c r="A990" s="3">
        <v>988</v>
      </c>
      <c r="B990" s="41" t="s">
        <v>3487</v>
      </c>
      <c r="C990" s="39" t="s">
        <v>3488</v>
      </c>
      <c r="D990" s="39" t="s">
        <v>192</v>
      </c>
      <c r="E990" s="41" t="s">
        <v>100</v>
      </c>
      <c r="F990" s="39" t="s">
        <v>656</v>
      </c>
      <c r="G990" s="41" t="s">
        <v>3483</v>
      </c>
      <c r="H990" s="41" t="s">
        <v>3396</v>
      </c>
    </row>
    <row r="991" spans="1:8" hidden="1" x14ac:dyDescent="0.25">
      <c r="A991" s="3">
        <v>989</v>
      </c>
      <c r="B991" s="41" t="s">
        <v>3489</v>
      </c>
      <c r="C991" s="39" t="s">
        <v>2245</v>
      </c>
      <c r="D991" s="39" t="s">
        <v>719</v>
      </c>
      <c r="E991" s="41" t="s">
        <v>100</v>
      </c>
      <c r="F991" s="39" t="s">
        <v>1760</v>
      </c>
      <c r="G991" s="41" t="s">
        <v>3490</v>
      </c>
      <c r="H991" s="41" t="s">
        <v>3401</v>
      </c>
    </row>
    <row r="992" spans="1:8" hidden="1" x14ac:dyDescent="0.25">
      <c r="A992" s="3">
        <v>990</v>
      </c>
      <c r="B992" s="41" t="s">
        <v>3539</v>
      </c>
      <c r="C992" s="39" t="s">
        <v>3540</v>
      </c>
      <c r="D992" s="39" t="s">
        <v>1068</v>
      </c>
      <c r="E992" s="41" t="s">
        <v>89</v>
      </c>
      <c r="F992" s="39" t="s">
        <v>147</v>
      </c>
      <c r="G992" s="41" t="s">
        <v>3538</v>
      </c>
      <c r="H992" s="41" t="s">
        <v>3401</v>
      </c>
    </row>
    <row r="993" spans="1:8" hidden="1" x14ac:dyDescent="0.25">
      <c r="A993" s="3">
        <v>991</v>
      </c>
      <c r="B993" s="41" t="s">
        <v>3461</v>
      </c>
      <c r="C993" s="39" t="s">
        <v>3462</v>
      </c>
      <c r="D993" s="39" t="s">
        <v>374</v>
      </c>
      <c r="E993" s="41" t="s">
        <v>14</v>
      </c>
      <c r="F993" s="39" t="s">
        <v>147</v>
      </c>
      <c r="G993" s="41" t="s">
        <v>3460</v>
      </c>
      <c r="H993" s="41" t="s">
        <v>3404</v>
      </c>
    </row>
    <row r="994" spans="1:8" hidden="1" x14ac:dyDescent="0.25">
      <c r="A994" s="3">
        <v>992</v>
      </c>
      <c r="B994" s="41" t="s">
        <v>3546</v>
      </c>
      <c r="C994" s="39" t="s">
        <v>762</v>
      </c>
      <c r="D994" s="39" t="s">
        <v>450</v>
      </c>
      <c r="E994" s="41" t="s">
        <v>14</v>
      </c>
      <c r="F994" s="39" t="s">
        <v>867</v>
      </c>
      <c r="G994" s="41" t="s">
        <v>3547</v>
      </c>
      <c r="H994" s="41" t="s">
        <v>3414</v>
      </c>
    </row>
    <row r="995" spans="1:8" hidden="1" x14ac:dyDescent="0.25">
      <c r="A995" s="3">
        <v>993</v>
      </c>
      <c r="B995" s="41" t="s">
        <v>3577</v>
      </c>
      <c r="C995" s="39" t="s">
        <v>354</v>
      </c>
      <c r="D995" s="39" t="s">
        <v>719</v>
      </c>
      <c r="E995" s="41" t="s">
        <v>634</v>
      </c>
      <c r="F995" s="39" t="s">
        <v>350</v>
      </c>
      <c r="G995" s="41" t="s">
        <v>3578</v>
      </c>
      <c r="H995" s="41" t="s">
        <v>3414</v>
      </c>
    </row>
    <row r="996" spans="1:8" hidden="1" x14ac:dyDescent="0.25">
      <c r="A996" s="3">
        <v>994</v>
      </c>
      <c r="B996" s="41" t="s">
        <v>3552</v>
      </c>
      <c r="C996" s="39" t="s">
        <v>3553</v>
      </c>
      <c r="D996" s="39" t="s">
        <v>277</v>
      </c>
      <c r="E996" s="41" t="s">
        <v>661</v>
      </c>
      <c r="F996" s="39" t="s">
        <v>2628</v>
      </c>
      <c r="G996" s="41" t="s">
        <v>3554</v>
      </c>
      <c r="H996" s="41" t="s">
        <v>3555</v>
      </c>
    </row>
    <row r="997" spans="1:8" hidden="1" x14ac:dyDescent="0.25">
      <c r="A997" s="3">
        <v>995</v>
      </c>
      <c r="B997" s="41" t="s">
        <v>3464</v>
      </c>
      <c r="C997" s="39" t="s">
        <v>3465</v>
      </c>
      <c r="D997" s="39" t="s">
        <v>204</v>
      </c>
      <c r="E997" s="41" t="s">
        <v>100</v>
      </c>
      <c r="F997" s="39" t="s">
        <v>106</v>
      </c>
      <c r="G997" s="41" t="s">
        <v>3466</v>
      </c>
      <c r="H997" s="41" t="s">
        <v>3427</v>
      </c>
    </row>
    <row r="998" spans="1:8" hidden="1" x14ac:dyDescent="0.25">
      <c r="A998" s="3">
        <v>996</v>
      </c>
      <c r="B998" s="41" t="s">
        <v>3637</v>
      </c>
      <c r="C998" s="39" t="s">
        <v>3638</v>
      </c>
      <c r="D998" s="39" t="s">
        <v>78</v>
      </c>
      <c r="E998" s="41" t="s">
        <v>52</v>
      </c>
      <c r="F998" s="39" t="s">
        <v>3257</v>
      </c>
      <c r="G998" s="41" t="s">
        <v>3639</v>
      </c>
      <c r="H998" s="41" t="s">
        <v>3427</v>
      </c>
    </row>
    <row r="999" spans="1:8" hidden="1" x14ac:dyDescent="0.25">
      <c r="A999" s="3">
        <v>997</v>
      </c>
      <c r="B999" s="41" t="s">
        <v>3444</v>
      </c>
      <c r="C999" s="39" t="s">
        <v>3445</v>
      </c>
      <c r="D999" s="39" t="s">
        <v>294</v>
      </c>
      <c r="E999" s="41" t="s">
        <v>130</v>
      </c>
      <c r="F999" s="39" t="s">
        <v>3446</v>
      </c>
      <c r="G999" s="41" t="s">
        <v>3447</v>
      </c>
      <c r="H999" s="41" t="s">
        <v>3448</v>
      </c>
    </row>
    <row r="1000" spans="1:8" hidden="1" x14ac:dyDescent="0.25">
      <c r="A1000" s="3">
        <v>998</v>
      </c>
      <c r="B1000" s="41" t="s">
        <v>3594</v>
      </c>
      <c r="C1000" s="39" t="s">
        <v>3595</v>
      </c>
      <c r="D1000" s="39" t="s">
        <v>192</v>
      </c>
      <c r="E1000" s="41" t="s">
        <v>130</v>
      </c>
      <c r="F1000" s="39" t="s">
        <v>101</v>
      </c>
      <c r="G1000" s="41" t="s">
        <v>3590</v>
      </c>
      <c r="H1000" s="41" t="s">
        <v>3596</v>
      </c>
    </row>
    <row r="1001" spans="1:8" hidden="1" x14ac:dyDescent="0.25">
      <c r="A1001" s="3">
        <v>999</v>
      </c>
      <c r="B1001" s="41" t="s">
        <v>3541</v>
      </c>
      <c r="C1001" s="39" t="s">
        <v>3542</v>
      </c>
      <c r="D1001" s="39" t="s">
        <v>248</v>
      </c>
      <c r="E1001" s="41" t="s">
        <v>89</v>
      </c>
      <c r="F1001" s="39" t="s">
        <v>183</v>
      </c>
      <c r="G1001" s="41" t="s">
        <v>3538</v>
      </c>
      <c r="H1001" s="41" t="s">
        <v>3543</v>
      </c>
    </row>
    <row r="1002" spans="1:8" hidden="1" x14ac:dyDescent="0.25">
      <c r="A1002" s="3">
        <v>1000</v>
      </c>
      <c r="B1002" s="41" t="s">
        <v>3573</v>
      </c>
      <c r="C1002" s="39" t="s">
        <v>3574</v>
      </c>
      <c r="D1002" s="39" t="s">
        <v>3575</v>
      </c>
      <c r="E1002" s="41" t="s">
        <v>278</v>
      </c>
      <c r="F1002" s="39" t="s">
        <v>84</v>
      </c>
      <c r="G1002" s="41" t="s">
        <v>3576</v>
      </c>
      <c r="H1002" s="41" t="s">
        <v>3434</v>
      </c>
    </row>
    <row r="1003" spans="1:8" hidden="1" x14ac:dyDescent="0.25">
      <c r="A1003" s="3">
        <v>1001</v>
      </c>
      <c r="B1003" s="41" t="s">
        <v>3623</v>
      </c>
      <c r="C1003" s="39" t="s">
        <v>3624</v>
      </c>
      <c r="D1003" s="39" t="s">
        <v>192</v>
      </c>
      <c r="E1003" s="41" t="s">
        <v>89</v>
      </c>
      <c r="F1003" s="39" t="s">
        <v>941</v>
      </c>
      <c r="G1003" s="41" t="s">
        <v>3625</v>
      </c>
      <c r="H1003" s="41" t="s">
        <v>3439</v>
      </c>
    </row>
    <row r="1004" spans="1:8" hidden="1" x14ac:dyDescent="0.25">
      <c r="A1004" s="3">
        <v>1002</v>
      </c>
      <c r="B1004" s="41" t="s">
        <v>3629</v>
      </c>
      <c r="C1004" s="39" t="s">
        <v>3630</v>
      </c>
      <c r="D1004" s="39" t="s">
        <v>3631</v>
      </c>
      <c r="E1004" s="41" t="s">
        <v>52</v>
      </c>
      <c r="F1004" s="39" t="s">
        <v>793</v>
      </c>
      <c r="G1004" s="41" t="s">
        <v>3628</v>
      </c>
      <c r="H1004" s="41" t="s">
        <v>3439</v>
      </c>
    </row>
    <row r="1005" spans="1:8" hidden="1" x14ac:dyDescent="0.25">
      <c r="A1005" s="3">
        <v>1003</v>
      </c>
      <c r="B1005" s="41" t="s">
        <v>3556</v>
      </c>
      <c r="C1005" s="39" t="s">
        <v>3557</v>
      </c>
      <c r="D1005" s="39" t="s">
        <v>3558</v>
      </c>
      <c r="E1005" s="41" t="s">
        <v>52</v>
      </c>
      <c r="F1005" s="39" t="s">
        <v>486</v>
      </c>
      <c r="G1005" s="41" t="s">
        <v>3554</v>
      </c>
      <c r="H1005" s="41" t="s">
        <v>3447</v>
      </c>
    </row>
    <row r="1006" spans="1:8" hidden="1" x14ac:dyDescent="0.25">
      <c r="A1006" s="3">
        <v>1004</v>
      </c>
      <c r="B1006" s="41" t="s">
        <v>3592</v>
      </c>
      <c r="C1006" s="39" t="s">
        <v>3593</v>
      </c>
      <c r="D1006" s="39" t="s">
        <v>192</v>
      </c>
      <c r="E1006" s="41" t="s">
        <v>130</v>
      </c>
      <c r="F1006" s="39" t="s">
        <v>1821</v>
      </c>
      <c r="G1006" s="41" t="s">
        <v>3590</v>
      </c>
      <c r="H1006" s="41" t="s">
        <v>3460</v>
      </c>
    </row>
    <row r="1007" spans="1:8" hidden="1" x14ac:dyDescent="0.25">
      <c r="A1007" s="3">
        <v>1005</v>
      </c>
      <c r="B1007" s="41" t="s">
        <v>3640</v>
      </c>
      <c r="C1007" s="39" t="s">
        <v>3641</v>
      </c>
      <c r="D1007" s="39" t="s">
        <v>683</v>
      </c>
      <c r="E1007" s="41" t="s">
        <v>89</v>
      </c>
      <c r="F1007" s="39" t="s">
        <v>106</v>
      </c>
      <c r="G1007" s="41" t="s">
        <v>3642</v>
      </c>
      <c r="H1007" s="41" t="s">
        <v>3643</v>
      </c>
    </row>
    <row r="1008" spans="1:8" hidden="1" x14ac:dyDescent="0.25">
      <c r="A1008" s="3">
        <v>1006</v>
      </c>
      <c r="B1008" s="41" t="s">
        <v>3605</v>
      </c>
      <c r="C1008" s="39" t="s">
        <v>3606</v>
      </c>
      <c r="D1008" s="39" t="s">
        <v>503</v>
      </c>
      <c r="E1008" s="41" t="s">
        <v>14</v>
      </c>
      <c r="F1008" s="39" t="s">
        <v>1040</v>
      </c>
      <c r="G1008" s="41" t="s">
        <v>3607</v>
      </c>
      <c r="H1008" s="41" t="s">
        <v>3608</v>
      </c>
    </row>
    <row r="1009" spans="1:8" hidden="1" x14ac:dyDescent="0.25">
      <c r="A1009" s="3">
        <v>1007</v>
      </c>
      <c r="B1009" s="41" t="s">
        <v>3609</v>
      </c>
      <c r="C1009" s="39" t="s">
        <v>3610</v>
      </c>
      <c r="D1009" s="39" t="s">
        <v>78</v>
      </c>
      <c r="E1009" s="41" t="s">
        <v>89</v>
      </c>
      <c r="F1009" s="39" t="s">
        <v>2690</v>
      </c>
      <c r="G1009" s="41" t="s">
        <v>3611</v>
      </c>
      <c r="H1009" s="41" t="s">
        <v>3469</v>
      </c>
    </row>
    <row r="1010" spans="1:8" hidden="1" x14ac:dyDescent="0.25">
      <c r="A1010" s="3">
        <v>1008</v>
      </c>
      <c r="B1010" s="41" t="s">
        <v>3524</v>
      </c>
      <c r="C1010" s="39" t="s">
        <v>3525</v>
      </c>
      <c r="D1010" s="39" t="s">
        <v>219</v>
      </c>
      <c r="E1010" s="41" t="s">
        <v>14</v>
      </c>
      <c r="F1010" s="39" t="s">
        <v>491</v>
      </c>
      <c r="G1010" s="41" t="s">
        <v>3526</v>
      </c>
      <c r="H1010" s="41" t="s">
        <v>3527</v>
      </c>
    </row>
    <row r="1011" spans="1:8" hidden="1" x14ac:dyDescent="0.25">
      <c r="A1011" s="3">
        <v>1009</v>
      </c>
      <c r="B1011" s="41" t="s">
        <v>3528</v>
      </c>
      <c r="C1011" s="39" t="s">
        <v>3529</v>
      </c>
      <c r="D1011" s="39" t="s">
        <v>3530</v>
      </c>
      <c r="E1011" s="41" t="s">
        <v>728</v>
      </c>
      <c r="F1011" s="39" t="s">
        <v>58</v>
      </c>
      <c r="G1011" s="41" t="s">
        <v>3526</v>
      </c>
      <c r="H1011" s="41" t="s">
        <v>3527</v>
      </c>
    </row>
    <row r="1012" spans="1:8" hidden="1" x14ac:dyDescent="0.25">
      <c r="A1012" s="3">
        <v>1010</v>
      </c>
      <c r="B1012" s="41" t="s">
        <v>3491</v>
      </c>
      <c r="C1012" s="39" t="s">
        <v>3492</v>
      </c>
      <c r="D1012" s="39" t="s">
        <v>393</v>
      </c>
      <c r="E1012" s="41" t="s">
        <v>35</v>
      </c>
      <c r="F1012" s="39" t="s">
        <v>1222</v>
      </c>
      <c r="G1012" s="41" t="s">
        <v>3493</v>
      </c>
      <c r="H1012" s="41" t="s">
        <v>3494</v>
      </c>
    </row>
    <row r="1013" spans="1:8" hidden="1" x14ac:dyDescent="0.25">
      <c r="A1013" s="3">
        <v>1011</v>
      </c>
      <c r="B1013" s="41" t="s">
        <v>3612</v>
      </c>
      <c r="C1013" s="39" t="s">
        <v>3613</v>
      </c>
      <c r="D1013" s="39" t="s">
        <v>1399</v>
      </c>
      <c r="E1013" s="41" t="s">
        <v>100</v>
      </c>
      <c r="F1013" s="39" t="s">
        <v>419</v>
      </c>
      <c r="G1013" s="41" t="s">
        <v>3614</v>
      </c>
      <c r="H1013" s="41" t="s">
        <v>3490</v>
      </c>
    </row>
    <row r="1014" spans="1:8" hidden="1" x14ac:dyDescent="0.25">
      <c r="A1014" s="3">
        <v>1012</v>
      </c>
      <c r="B1014" s="41" t="s">
        <v>3583</v>
      </c>
      <c r="C1014" s="39" t="s">
        <v>3584</v>
      </c>
      <c r="D1014" s="39" t="s">
        <v>3585</v>
      </c>
      <c r="E1014" s="41" t="s">
        <v>130</v>
      </c>
      <c r="F1014" s="39" t="s">
        <v>486</v>
      </c>
      <c r="G1014" s="41" t="s">
        <v>3581</v>
      </c>
      <c r="H1014" s="41" t="s">
        <v>3499</v>
      </c>
    </row>
    <row r="1015" spans="1:8" hidden="1" x14ac:dyDescent="0.25">
      <c r="A1015" s="3">
        <v>1013</v>
      </c>
      <c r="B1015" s="41" t="s">
        <v>3680</v>
      </c>
      <c r="C1015" s="39" t="s">
        <v>3681</v>
      </c>
      <c r="D1015" s="39" t="s">
        <v>272</v>
      </c>
      <c r="E1015" s="41" t="s">
        <v>130</v>
      </c>
      <c r="F1015" s="39" t="s">
        <v>64</v>
      </c>
      <c r="G1015" s="41" t="s">
        <v>3678</v>
      </c>
      <c r="H1015" s="41" t="s">
        <v>3682</v>
      </c>
    </row>
    <row r="1016" spans="1:8" hidden="1" x14ac:dyDescent="0.25">
      <c r="A1016" s="3">
        <v>1014</v>
      </c>
      <c r="B1016" s="41" t="s">
        <v>3712</v>
      </c>
      <c r="C1016" s="39" t="s">
        <v>964</v>
      </c>
      <c r="D1016" s="39" t="s">
        <v>2314</v>
      </c>
      <c r="E1016" s="41" t="s">
        <v>728</v>
      </c>
      <c r="F1016" s="39" t="s">
        <v>2628</v>
      </c>
      <c r="G1016" s="41" t="s">
        <v>3713</v>
      </c>
      <c r="H1016" s="41" t="s">
        <v>3502</v>
      </c>
    </row>
    <row r="1017" spans="1:8" hidden="1" x14ac:dyDescent="0.25">
      <c r="A1017" s="3">
        <v>1015</v>
      </c>
      <c r="B1017" s="41" t="s">
        <v>3548</v>
      </c>
      <c r="C1017" s="39" t="s">
        <v>3549</v>
      </c>
      <c r="D1017" s="39" t="s">
        <v>387</v>
      </c>
      <c r="E1017" s="41" t="s">
        <v>14</v>
      </c>
      <c r="F1017" s="39" t="s">
        <v>3550</v>
      </c>
      <c r="G1017" s="41" t="s">
        <v>3551</v>
      </c>
      <c r="H1017" s="41" t="s">
        <v>3508</v>
      </c>
    </row>
    <row r="1018" spans="1:8" hidden="1" x14ac:dyDescent="0.25">
      <c r="A1018" s="3">
        <v>1016</v>
      </c>
      <c r="B1018" s="41" t="s">
        <v>3694</v>
      </c>
      <c r="C1018" s="39" t="s">
        <v>3342</v>
      </c>
      <c r="D1018" s="39" t="s">
        <v>219</v>
      </c>
      <c r="E1018" s="41" t="s">
        <v>100</v>
      </c>
      <c r="F1018" s="39" t="s">
        <v>64</v>
      </c>
      <c r="G1018" s="41" t="s">
        <v>3695</v>
      </c>
      <c r="H1018" s="41" t="s">
        <v>3508</v>
      </c>
    </row>
    <row r="1019" spans="1:8" hidden="1" x14ac:dyDescent="0.25">
      <c r="A1019" s="3">
        <v>1017</v>
      </c>
      <c r="B1019" s="41" t="s">
        <v>3597</v>
      </c>
      <c r="C1019" s="39" t="s">
        <v>3598</v>
      </c>
      <c r="D1019" s="39" t="s">
        <v>3599</v>
      </c>
      <c r="E1019" s="41" t="s">
        <v>130</v>
      </c>
      <c r="F1019" s="39" t="s">
        <v>793</v>
      </c>
      <c r="G1019" s="41" t="s">
        <v>3600</v>
      </c>
      <c r="H1019" s="41" t="s">
        <v>3601</v>
      </c>
    </row>
    <row r="1020" spans="1:8" hidden="1" x14ac:dyDescent="0.25">
      <c r="A1020" s="3">
        <v>1018</v>
      </c>
      <c r="B1020" s="41" t="s">
        <v>3615</v>
      </c>
      <c r="C1020" s="39" t="s">
        <v>3616</v>
      </c>
      <c r="D1020" s="39" t="s">
        <v>219</v>
      </c>
      <c r="E1020" s="41" t="s">
        <v>89</v>
      </c>
      <c r="F1020" s="39" t="s">
        <v>867</v>
      </c>
      <c r="G1020" s="41" t="s">
        <v>3617</v>
      </c>
      <c r="H1020" s="41" t="s">
        <v>3601</v>
      </c>
    </row>
    <row r="1021" spans="1:8" hidden="1" x14ac:dyDescent="0.25">
      <c r="A1021" s="3">
        <v>1019</v>
      </c>
      <c r="B1021" s="41" t="s">
        <v>3655</v>
      </c>
      <c r="C1021" s="39" t="s">
        <v>3656</v>
      </c>
      <c r="D1021" s="39" t="s">
        <v>72</v>
      </c>
      <c r="E1021" s="41" t="s">
        <v>14</v>
      </c>
      <c r="F1021" s="39" t="s">
        <v>867</v>
      </c>
      <c r="G1021" s="41" t="s">
        <v>3657</v>
      </c>
      <c r="H1021" s="41" t="s">
        <v>3658</v>
      </c>
    </row>
    <row r="1022" spans="1:8" hidden="1" x14ac:dyDescent="0.25">
      <c r="A1022" s="3">
        <v>1020</v>
      </c>
      <c r="B1022" s="41" t="s">
        <v>3743</v>
      </c>
      <c r="C1022" s="39" t="s">
        <v>3744</v>
      </c>
      <c r="D1022" s="39" t="s">
        <v>3745</v>
      </c>
      <c r="E1022" s="41" t="s">
        <v>100</v>
      </c>
      <c r="F1022" s="39" t="s">
        <v>3746</v>
      </c>
      <c r="G1022" s="41" t="s">
        <v>3747</v>
      </c>
      <c r="H1022" s="41" t="s">
        <v>3748</v>
      </c>
    </row>
    <row r="1023" spans="1:8" hidden="1" x14ac:dyDescent="0.25">
      <c r="A1023" s="3">
        <v>1021</v>
      </c>
      <c r="B1023" s="41" t="s">
        <v>3567</v>
      </c>
      <c r="C1023" s="39" t="s">
        <v>3568</v>
      </c>
      <c r="D1023" s="39" t="s">
        <v>123</v>
      </c>
      <c r="E1023" s="41" t="s">
        <v>130</v>
      </c>
      <c r="F1023" s="39" t="s">
        <v>147</v>
      </c>
      <c r="G1023" s="41" t="s">
        <v>3569</v>
      </c>
      <c r="H1023" s="41" t="s">
        <v>3545</v>
      </c>
    </row>
    <row r="1024" spans="1:8" hidden="1" x14ac:dyDescent="0.25">
      <c r="A1024" s="3">
        <v>1022</v>
      </c>
      <c r="B1024" s="41" t="s">
        <v>3737</v>
      </c>
      <c r="C1024" s="39" t="s">
        <v>3738</v>
      </c>
      <c r="D1024" s="39" t="s">
        <v>192</v>
      </c>
      <c r="E1024" s="41" t="s">
        <v>130</v>
      </c>
      <c r="F1024" s="39" t="s">
        <v>656</v>
      </c>
      <c r="G1024" s="41" t="s">
        <v>3739</v>
      </c>
      <c r="H1024" s="41" t="s">
        <v>3551</v>
      </c>
    </row>
    <row r="1025" spans="1:8" hidden="1" x14ac:dyDescent="0.25">
      <c r="A1025" s="3">
        <v>1023</v>
      </c>
      <c r="B1025" s="41" t="s">
        <v>3674</v>
      </c>
      <c r="C1025" s="39" t="s">
        <v>354</v>
      </c>
      <c r="D1025" s="39" t="s">
        <v>387</v>
      </c>
      <c r="E1025" s="41" t="s">
        <v>89</v>
      </c>
      <c r="F1025" s="39" t="s">
        <v>2588</v>
      </c>
      <c r="G1025" s="41" t="s">
        <v>3675</v>
      </c>
      <c r="H1025" s="41" t="s">
        <v>3554</v>
      </c>
    </row>
    <row r="1026" spans="1:8" hidden="1" x14ac:dyDescent="0.25">
      <c r="A1026" s="3">
        <v>1024</v>
      </c>
      <c r="B1026" s="41" t="s">
        <v>3740</v>
      </c>
      <c r="C1026" s="39" t="s">
        <v>3741</v>
      </c>
      <c r="D1026" s="39" t="s">
        <v>719</v>
      </c>
      <c r="E1026" s="41" t="s">
        <v>130</v>
      </c>
      <c r="F1026" s="39" t="s">
        <v>1825</v>
      </c>
      <c r="G1026" s="41" t="s">
        <v>3742</v>
      </c>
      <c r="H1026" s="41" t="s">
        <v>3561</v>
      </c>
    </row>
    <row r="1027" spans="1:8" hidden="1" x14ac:dyDescent="0.25">
      <c r="A1027" s="3">
        <v>1025</v>
      </c>
      <c r="B1027" s="41" t="s">
        <v>3570</v>
      </c>
      <c r="C1027" s="39" t="s">
        <v>3571</v>
      </c>
      <c r="D1027" s="39" t="s">
        <v>426</v>
      </c>
      <c r="E1027" s="41" t="s">
        <v>100</v>
      </c>
      <c r="F1027" s="39" t="s">
        <v>925</v>
      </c>
      <c r="G1027" s="41" t="s">
        <v>3572</v>
      </c>
      <c r="H1027" s="41" t="s">
        <v>3569</v>
      </c>
    </row>
    <row r="1028" spans="1:8" hidden="1" x14ac:dyDescent="0.25">
      <c r="A1028" s="3">
        <v>1026</v>
      </c>
      <c r="B1028" s="41" t="s">
        <v>3602</v>
      </c>
      <c r="C1028" s="39" t="s">
        <v>3070</v>
      </c>
      <c r="D1028" s="39" t="s">
        <v>192</v>
      </c>
      <c r="E1028" s="41" t="s">
        <v>14</v>
      </c>
      <c r="F1028" s="39" t="s">
        <v>147</v>
      </c>
      <c r="G1028" s="41" t="s">
        <v>3603</v>
      </c>
      <c r="H1028" s="41" t="s">
        <v>3604</v>
      </c>
    </row>
    <row r="1029" spans="1:8" hidden="1" x14ac:dyDescent="0.25">
      <c r="A1029" s="3">
        <v>1027</v>
      </c>
      <c r="B1029" s="41" t="s">
        <v>3589</v>
      </c>
      <c r="C1029" s="39" t="s">
        <v>1481</v>
      </c>
      <c r="D1029" s="39" t="s">
        <v>1186</v>
      </c>
      <c r="E1029" s="41" t="s">
        <v>100</v>
      </c>
      <c r="F1029" s="39" t="s">
        <v>147</v>
      </c>
      <c r="G1029" s="41" t="s">
        <v>3590</v>
      </c>
      <c r="H1029" s="41" t="s">
        <v>3591</v>
      </c>
    </row>
    <row r="1030" spans="1:8" hidden="1" x14ac:dyDescent="0.25">
      <c r="A1030" s="3">
        <v>1028</v>
      </c>
      <c r="B1030" s="41" t="s">
        <v>3777</v>
      </c>
      <c r="C1030" s="39" t="s">
        <v>3778</v>
      </c>
      <c r="D1030" s="39" t="s">
        <v>248</v>
      </c>
      <c r="E1030" s="41" t="s">
        <v>1315</v>
      </c>
      <c r="F1030" s="39" t="s">
        <v>1825</v>
      </c>
      <c r="G1030" s="41" t="s">
        <v>3779</v>
      </c>
      <c r="H1030" s="41" t="s">
        <v>3591</v>
      </c>
    </row>
    <row r="1031" spans="1:8" hidden="1" x14ac:dyDescent="0.25">
      <c r="A1031" s="3">
        <v>1029</v>
      </c>
      <c r="B1031" s="41" t="s">
        <v>3792</v>
      </c>
      <c r="C1031" s="39" t="s">
        <v>3793</v>
      </c>
      <c r="D1031" s="39" t="s">
        <v>1296</v>
      </c>
      <c r="E1031" s="41" t="s">
        <v>35</v>
      </c>
      <c r="F1031" s="39" t="s">
        <v>260</v>
      </c>
      <c r="G1031" s="41" t="s">
        <v>3794</v>
      </c>
      <c r="H1031" s="41" t="s">
        <v>3591</v>
      </c>
    </row>
    <row r="1032" spans="1:8" hidden="1" x14ac:dyDescent="0.25">
      <c r="A1032" s="3">
        <v>1030</v>
      </c>
      <c r="B1032" s="41" t="s">
        <v>3579</v>
      </c>
      <c r="C1032" s="39" t="s">
        <v>187</v>
      </c>
      <c r="D1032" s="39" t="s">
        <v>3580</v>
      </c>
      <c r="E1032" s="41" t="s">
        <v>14</v>
      </c>
      <c r="F1032" s="39" t="s">
        <v>124</v>
      </c>
      <c r="G1032" s="41" t="s">
        <v>3581</v>
      </c>
      <c r="H1032" s="41" t="s">
        <v>3582</v>
      </c>
    </row>
    <row r="1033" spans="1:8" hidden="1" x14ac:dyDescent="0.25">
      <c r="A1033" s="3">
        <v>1031</v>
      </c>
      <c r="B1033" s="41" t="s">
        <v>3618</v>
      </c>
      <c r="C1033" s="39" t="s">
        <v>3619</v>
      </c>
      <c r="D1033" s="39" t="s">
        <v>188</v>
      </c>
      <c r="E1033" s="41" t="s">
        <v>100</v>
      </c>
      <c r="F1033" s="39" t="s">
        <v>486</v>
      </c>
      <c r="G1033" s="41" t="s">
        <v>3620</v>
      </c>
      <c r="H1033" s="41" t="s">
        <v>3582</v>
      </c>
    </row>
    <row r="1034" spans="1:8" hidden="1" x14ac:dyDescent="0.25">
      <c r="A1034" s="3">
        <v>1032</v>
      </c>
      <c r="B1034" s="41" t="s">
        <v>3722</v>
      </c>
      <c r="C1034" s="39" t="s">
        <v>1299</v>
      </c>
      <c r="D1034" s="39" t="s">
        <v>1299</v>
      </c>
      <c r="E1034" s="41" t="s">
        <v>1299</v>
      </c>
      <c r="F1034" s="39" t="s">
        <v>289</v>
      </c>
      <c r="G1034" s="41" t="s">
        <v>3721</v>
      </c>
      <c r="H1034" s="41" t="s">
        <v>3582</v>
      </c>
    </row>
    <row r="1035" spans="1:8" hidden="1" x14ac:dyDescent="0.25">
      <c r="A1035" s="3">
        <v>1033</v>
      </c>
      <c r="B1035" s="41" t="s">
        <v>3632</v>
      </c>
      <c r="C1035" s="39" t="s">
        <v>3633</v>
      </c>
      <c r="D1035" s="39" t="s">
        <v>3634</v>
      </c>
      <c r="E1035" s="41" t="s">
        <v>728</v>
      </c>
      <c r="F1035" s="39" t="s">
        <v>79</v>
      </c>
      <c r="G1035" s="41" t="s">
        <v>3628</v>
      </c>
      <c r="H1035" s="41" t="s">
        <v>3576</v>
      </c>
    </row>
    <row r="1036" spans="1:8" hidden="1" x14ac:dyDescent="0.25">
      <c r="A1036" s="3">
        <v>1034</v>
      </c>
      <c r="B1036" s="41" t="s">
        <v>3802</v>
      </c>
      <c r="C1036" s="39" t="s">
        <v>3803</v>
      </c>
      <c r="D1036" s="39" t="s">
        <v>78</v>
      </c>
      <c r="E1036" s="41" t="s">
        <v>89</v>
      </c>
      <c r="F1036" s="39" t="s">
        <v>1648</v>
      </c>
      <c r="G1036" s="41" t="s">
        <v>3804</v>
      </c>
      <c r="H1036" s="41" t="s">
        <v>3805</v>
      </c>
    </row>
    <row r="1037" spans="1:8" hidden="1" x14ac:dyDescent="0.25">
      <c r="A1037" s="3">
        <v>1035</v>
      </c>
      <c r="B1037" s="41" t="s">
        <v>3683</v>
      </c>
      <c r="C1037" s="39" t="s">
        <v>3684</v>
      </c>
      <c r="D1037" s="39" t="s">
        <v>72</v>
      </c>
      <c r="E1037" s="41" t="s">
        <v>634</v>
      </c>
      <c r="F1037" s="39" t="s">
        <v>1227</v>
      </c>
      <c r="G1037" s="41" t="s">
        <v>3678</v>
      </c>
      <c r="H1037" s="41" t="s">
        <v>3578</v>
      </c>
    </row>
    <row r="1038" spans="1:8" hidden="1" x14ac:dyDescent="0.25">
      <c r="A1038" s="3">
        <v>1036</v>
      </c>
      <c r="B1038" s="41" t="s">
        <v>3723</v>
      </c>
      <c r="C1038" s="39" t="s">
        <v>3724</v>
      </c>
      <c r="D1038" s="39" t="s">
        <v>1235</v>
      </c>
      <c r="E1038" s="41" t="s">
        <v>89</v>
      </c>
      <c r="F1038" s="39" t="s">
        <v>58</v>
      </c>
      <c r="G1038" s="41" t="s">
        <v>3725</v>
      </c>
      <c r="H1038" s="41" t="s">
        <v>3726</v>
      </c>
    </row>
    <row r="1039" spans="1:8" hidden="1" x14ac:dyDescent="0.25">
      <c r="A1039" s="3">
        <v>1037</v>
      </c>
      <c r="B1039" s="41" t="s">
        <v>3652</v>
      </c>
      <c r="C1039" s="39" t="s">
        <v>3653</v>
      </c>
      <c r="D1039" s="39" t="s">
        <v>94</v>
      </c>
      <c r="E1039" s="41" t="s">
        <v>100</v>
      </c>
      <c r="F1039" s="39" t="s">
        <v>369</v>
      </c>
      <c r="G1039" s="41" t="s">
        <v>3654</v>
      </c>
      <c r="H1039" s="41" t="s">
        <v>3581</v>
      </c>
    </row>
    <row r="1040" spans="1:8" hidden="1" x14ac:dyDescent="0.25">
      <c r="A1040" s="3">
        <v>1038</v>
      </c>
      <c r="B1040" s="41" t="s">
        <v>3806</v>
      </c>
      <c r="C1040" s="39" t="s">
        <v>3807</v>
      </c>
      <c r="D1040" s="39" t="s">
        <v>146</v>
      </c>
      <c r="E1040" s="41" t="s">
        <v>89</v>
      </c>
      <c r="F1040" s="39" t="s">
        <v>469</v>
      </c>
      <c r="G1040" s="41" t="s">
        <v>3808</v>
      </c>
      <c r="H1040" s="41" t="s">
        <v>3581</v>
      </c>
    </row>
    <row r="1041" spans="1:8" hidden="1" x14ac:dyDescent="0.25">
      <c r="A1041" s="3">
        <v>1039</v>
      </c>
      <c r="B1041" s="41" t="s">
        <v>3690</v>
      </c>
      <c r="C1041" s="39" t="s">
        <v>3691</v>
      </c>
      <c r="D1041" s="39" t="s">
        <v>277</v>
      </c>
      <c r="E1041" s="41" t="s">
        <v>2622</v>
      </c>
      <c r="F1041" s="39" t="s">
        <v>867</v>
      </c>
      <c r="G1041" s="41" t="s">
        <v>3692</v>
      </c>
      <c r="H1041" s="41" t="s">
        <v>3693</v>
      </c>
    </row>
    <row r="1042" spans="1:8" hidden="1" x14ac:dyDescent="0.25">
      <c r="A1042" s="3">
        <v>1040</v>
      </c>
      <c r="B1042" s="41" t="s">
        <v>3704</v>
      </c>
      <c r="C1042" s="39" t="s">
        <v>3705</v>
      </c>
      <c r="D1042" s="39" t="s">
        <v>3706</v>
      </c>
      <c r="E1042" s="41" t="s">
        <v>130</v>
      </c>
      <c r="F1042" s="39" t="s">
        <v>996</v>
      </c>
      <c r="G1042" s="41" t="s">
        <v>3707</v>
      </c>
      <c r="H1042" s="41" t="s">
        <v>3708</v>
      </c>
    </row>
    <row r="1043" spans="1:8" hidden="1" x14ac:dyDescent="0.25">
      <c r="A1043" s="3">
        <v>1041</v>
      </c>
      <c r="B1043" s="41" t="s">
        <v>3785</v>
      </c>
      <c r="C1043" s="39" t="s">
        <v>3786</v>
      </c>
      <c r="D1043" s="39" t="s">
        <v>78</v>
      </c>
      <c r="E1043" s="41" t="s">
        <v>130</v>
      </c>
      <c r="F1043" s="39" t="s">
        <v>58</v>
      </c>
      <c r="G1043" s="41" t="s">
        <v>3784</v>
      </c>
      <c r="H1043" s="41" t="s">
        <v>3708</v>
      </c>
    </row>
    <row r="1044" spans="1:8" hidden="1" x14ac:dyDescent="0.25">
      <c r="A1044" s="3">
        <v>1042</v>
      </c>
      <c r="B1044" s="41" t="s">
        <v>3809</v>
      </c>
      <c r="C1044" s="39" t="s">
        <v>3810</v>
      </c>
      <c r="D1044" s="39" t="s">
        <v>691</v>
      </c>
      <c r="E1044" s="41" t="s">
        <v>634</v>
      </c>
      <c r="F1044" s="39" t="s">
        <v>469</v>
      </c>
      <c r="G1044" s="41" t="s">
        <v>3808</v>
      </c>
      <c r="H1044" s="41" t="s">
        <v>3811</v>
      </c>
    </row>
    <row r="1045" spans="1:8" hidden="1" x14ac:dyDescent="0.25">
      <c r="A1045" s="3">
        <v>1043</v>
      </c>
      <c r="B1045" s="41" t="s">
        <v>3829</v>
      </c>
      <c r="C1045" s="39" t="s">
        <v>3830</v>
      </c>
      <c r="D1045" s="39" t="s">
        <v>3745</v>
      </c>
      <c r="E1045" s="41" t="s">
        <v>130</v>
      </c>
      <c r="F1045" s="39" t="s">
        <v>58</v>
      </c>
      <c r="G1045" s="41" t="s">
        <v>3826</v>
      </c>
      <c r="H1045" s="41" t="s">
        <v>3588</v>
      </c>
    </row>
    <row r="1046" spans="1:8" hidden="1" x14ac:dyDescent="0.25">
      <c r="A1046" s="3">
        <v>1044</v>
      </c>
      <c r="B1046" s="41" t="s">
        <v>3727</v>
      </c>
      <c r="C1046" s="39" t="s">
        <v>3728</v>
      </c>
      <c r="D1046" s="39" t="s">
        <v>3729</v>
      </c>
      <c r="E1046" s="41" t="s">
        <v>278</v>
      </c>
      <c r="F1046" s="39" t="s">
        <v>47</v>
      </c>
      <c r="G1046" s="41" t="s">
        <v>3725</v>
      </c>
      <c r="H1046" s="41" t="s">
        <v>3730</v>
      </c>
    </row>
    <row r="1047" spans="1:8" hidden="1" x14ac:dyDescent="0.25">
      <c r="A1047" s="3">
        <v>1045</v>
      </c>
      <c r="B1047" s="41" t="s">
        <v>3665</v>
      </c>
      <c r="C1047" s="39" t="s">
        <v>3666</v>
      </c>
      <c r="D1047" s="39" t="s">
        <v>252</v>
      </c>
      <c r="E1047" s="41" t="s">
        <v>100</v>
      </c>
      <c r="F1047" s="39" t="s">
        <v>220</v>
      </c>
      <c r="G1047" s="41" t="s">
        <v>3667</v>
      </c>
      <c r="H1047" s="41" t="s">
        <v>3668</v>
      </c>
    </row>
    <row r="1048" spans="1:8" hidden="1" x14ac:dyDescent="0.25">
      <c r="A1048" s="3">
        <v>1046</v>
      </c>
      <c r="B1048" s="41" t="s">
        <v>3669</v>
      </c>
      <c r="C1048" s="39" t="s">
        <v>3670</v>
      </c>
      <c r="D1048" s="39" t="s">
        <v>248</v>
      </c>
      <c r="E1048" s="41" t="s">
        <v>100</v>
      </c>
      <c r="F1048" s="39" t="s">
        <v>3330</v>
      </c>
      <c r="G1048" s="41" t="s">
        <v>3671</v>
      </c>
      <c r="H1048" s="41" t="s">
        <v>3668</v>
      </c>
    </row>
    <row r="1049" spans="1:8" hidden="1" x14ac:dyDescent="0.25">
      <c r="A1049" s="3">
        <v>1047</v>
      </c>
      <c r="B1049" s="41" t="s">
        <v>3731</v>
      </c>
      <c r="C1049" s="39" t="s">
        <v>3732</v>
      </c>
      <c r="D1049" s="39" t="s">
        <v>782</v>
      </c>
      <c r="E1049" s="41" t="s">
        <v>35</v>
      </c>
      <c r="F1049" s="39" t="s">
        <v>84</v>
      </c>
      <c r="G1049" s="41" t="s">
        <v>3725</v>
      </c>
      <c r="H1049" s="41" t="s">
        <v>3668</v>
      </c>
    </row>
    <row r="1050" spans="1:8" hidden="1" x14ac:dyDescent="0.25">
      <c r="A1050" s="3">
        <v>1048</v>
      </c>
      <c r="B1050" s="41" t="s">
        <v>3635</v>
      </c>
      <c r="C1050" s="39" t="s">
        <v>3636</v>
      </c>
      <c r="D1050" s="39" t="s">
        <v>123</v>
      </c>
      <c r="E1050" s="41" t="s">
        <v>89</v>
      </c>
      <c r="F1050" s="39" t="s">
        <v>79</v>
      </c>
      <c r="G1050" s="41" t="s">
        <v>3628</v>
      </c>
      <c r="H1050" s="41" t="s">
        <v>3600</v>
      </c>
    </row>
    <row r="1051" spans="1:8" hidden="1" x14ac:dyDescent="0.25">
      <c r="A1051" s="3">
        <v>1049</v>
      </c>
      <c r="B1051" s="41" t="s">
        <v>3672</v>
      </c>
      <c r="C1051" s="39" t="s">
        <v>3673</v>
      </c>
      <c r="D1051" s="39" t="s">
        <v>229</v>
      </c>
      <c r="E1051" s="41" t="s">
        <v>35</v>
      </c>
      <c r="F1051" s="39" t="s">
        <v>588</v>
      </c>
      <c r="G1051" s="41" t="s">
        <v>3671</v>
      </c>
      <c r="H1051" s="41" t="s">
        <v>3600</v>
      </c>
    </row>
    <row r="1052" spans="1:8" hidden="1" x14ac:dyDescent="0.25">
      <c r="A1052" s="3">
        <v>1050</v>
      </c>
      <c r="B1052" s="41" t="s">
        <v>3753</v>
      </c>
      <c r="C1052" s="39" t="s">
        <v>2043</v>
      </c>
      <c r="D1052" s="39" t="s">
        <v>51</v>
      </c>
      <c r="E1052" s="41" t="s">
        <v>35</v>
      </c>
      <c r="F1052" s="39" t="s">
        <v>486</v>
      </c>
      <c r="G1052" s="41" t="s">
        <v>3747</v>
      </c>
      <c r="H1052" s="41" t="s">
        <v>3600</v>
      </c>
    </row>
    <row r="1053" spans="1:8" hidden="1" x14ac:dyDescent="0.25">
      <c r="A1053" s="3">
        <v>1051</v>
      </c>
      <c r="B1053" s="41" t="s">
        <v>3649</v>
      </c>
      <c r="C1053" s="39" t="s">
        <v>2297</v>
      </c>
      <c r="D1053" s="39" t="s">
        <v>387</v>
      </c>
      <c r="E1053" s="41" t="s">
        <v>89</v>
      </c>
      <c r="F1053" s="39" t="s">
        <v>73</v>
      </c>
      <c r="G1053" s="41" t="s">
        <v>3650</v>
      </c>
      <c r="H1053" s="41" t="s">
        <v>3651</v>
      </c>
    </row>
    <row r="1054" spans="1:8" hidden="1" x14ac:dyDescent="0.25">
      <c r="A1054" s="3">
        <v>1052</v>
      </c>
      <c r="B1054" s="41" t="s">
        <v>3819</v>
      </c>
      <c r="C1054" s="39" t="s">
        <v>3820</v>
      </c>
      <c r="D1054" s="39" t="s">
        <v>1235</v>
      </c>
      <c r="E1054" s="41" t="s">
        <v>89</v>
      </c>
      <c r="F1054" s="39" t="s">
        <v>3821</v>
      </c>
      <c r="G1054" s="41" t="s">
        <v>3817</v>
      </c>
      <c r="H1054" s="41" t="s">
        <v>3651</v>
      </c>
    </row>
    <row r="1055" spans="1:8" hidden="1" x14ac:dyDescent="0.25">
      <c r="A1055" s="3">
        <v>1053</v>
      </c>
      <c r="B1055" s="41" t="s">
        <v>3822</v>
      </c>
      <c r="C1055" s="39" t="s">
        <v>3823</v>
      </c>
      <c r="D1055" s="39" t="s">
        <v>1959</v>
      </c>
      <c r="E1055" s="41" t="s">
        <v>278</v>
      </c>
      <c r="F1055" s="39" t="s">
        <v>3821</v>
      </c>
      <c r="G1055" s="41" t="s">
        <v>3817</v>
      </c>
      <c r="H1055" s="41" t="s">
        <v>3824</v>
      </c>
    </row>
    <row r="1056" spans="1:8" hidden="1" x14ac:dyDescent="0.25">
      <c r="A1056" s="3">
        <v>1054</v>
      </c>
      <c r="B1056" s="41" t="s">
        <v>3659</v>
      </c>
      <c r="C1056" s="39" t="s">
        <v>3660</v>
      </c>
      <c r="D1056" s="39" t="s">
        <v>344</v>
      </c>
      <c r="E1056" s="41" t="s">
        <v>634</v>
      </c>
      <c r="F1056" s="39" t="s">
        <v>147</v>
      </c>
      <c r="G1056" s="41" t="s">
        <v>3661</v>
      </c>
      <c r="H1056" s="41" t="s">
        <v>3611</v>
      </c>
    </row>
    <row r="1057" spans="1:8" hidden="1" x14ac:dyDescent="0.25">
      <c r="A1057" s="3">
        <v>1055</v>
      </c>
      <c r="B1057" s="41" t="s">
        <v>3626</v>
      </c>
      <c r="C1057" s="39" t="s">
        <v>3627</v>
      </c>
      <c r="D1057" s="39" t="s">
        <v>374</v>
      </c>
      <c r="E1057" s="41" t="s">
        <v>14</v>
      </c>
      <c r="F1057" s="39" t="s">
        <v>58</v>
      </c>
      <c r="G1057" s="41" t="s">
        <v>3628</v>
      </c>
      <c r="H1057" s="41" t="s">
        <v>3614</v>
      </c>
    </row>
    <row r="1058" spans="1:8" hidden="1" x14ac:dyDescent="0.25">
      <c r="A1058" s="3">
        <v>1056</v>
      </c>
      <c r="B1058" s="41" t="s">
        <v>3662</v>
      </c>
      <c r="C1058" s="39" t="s">
        <v>3663</v>
      </c>
      <c r="D1058" s="39" t="s">
        <v>570</v>
      </c>
      <c r="E1058" s="41" t="s">
        <v>100</v>
      </c>
      <c r="F1058" s="39" t="s">
        <v>3664</v>
      </c>
      <c r="G1058" s="41" t="s">
        <v>3661</v>
      </c>
      <c r="H1058" s="41" t="s">
        <v>3614</v>
      </c>
    </row>
    <row r="1059" spans="1:8" hidden="1" x14ac:dyDescent="0.25">
      <c r="A1059" s="3">
        <v>1057</v>
      </c>
      <c r="B1059" s="41" t="s">
        <v>3718</v>
      </c>
      <c r="C1059" s="39" t="s">
        <v>3719</v>
      </c>
      <c r="D1059" s="39" t="s">
        <v>3720</v>
      </c>
      <c r="E1059" s="41" t="s">
        <v>278</v>
      </c>
      <c r="F1059" s="39" t="s">
        <v>183</v>
      </c>
      <c r="G1059" s="41" t="s">
        <v>3721</v>
      </c>
      <c r="H1059" s="41" t="s">
        <v>3617</v>
      </c>
    </row>
    <row r="1060" spans="1:8" hidden="1" x14ac:dyDescent="0.25">
      <c r="A1060" s="3">
        <v>1058</v>
      </c>
      <c r="B1060" s="41" t="s">
        <v>3676</v>
      </c>
      <c r="C1060" s="39" t="s">
        <v>3677</v>
      </c>
      <c r="D1060" s="39" t="s">
        <v>167</v>
      </c>
      <c r="E1060" s="41" t="s">
        <v>89</v>
      </c>
      <c r="F1060" s="39" t="s">
        <v>283</v>
      </c>
      <c r="G1060" s="41" t="s">
        <v>3678</v>
      </c>
      <c r="H1060" s="41" t="s">
        <v>3679</v>
      </c>
    </row>
    <row r="1061" spans="1:8" hidden="1" x14ac:dyDescent="0.25">
      <c r="A1061" s="3">
        <v>1059</v>
      </c>
      <c r="B1061" s="41" t="s">
        <v>3621</v>
      </c>
      <c r="C1061" s="39" t="s">
        <v>2923</v>
      </c>
      <c r="D1061" s="39" t="s">
        <v>691</v>
      </c>
      <c r="E1061" s="41" t="s">
        <v>89</v>
      </c>
      <c r="F1061" s="39" t="s">
        <v>2210</v>
      </c>
      <c r="G1061" s="41" t="s">
        <v>3620</v>
      </c>
      <c r="H1061" s="41" t="s">
        <v>3622</v>
      </c>
    </row>
    <row r="1062" spans="1:8" hidden="1" x14ac:dyDescent="0.25">
      <c r="A1062" s="3">
        <v>1060</v>
      </c>
      <c r="B1062" s="41" t="s">
        <v>3789</v>
      </c>
      <c r="C1062" s="39" t="s">
        <v>3790</v>
      </c>
      <c r="D1062" s="39" t="s">
        <v>3247</v>
      </c>
      <c r="E1062" s="41" t="s">
        <v>100</v>
      </c>
      <c r="F1062" s="39" t="s">
        <v>101</v>
      </c>
      <c r="G1062" s="41" t="s">
        <v>3791</v>
      </c>
      <c r="H1062" s="41" t="s">
        <v>3622</v>
      </c>
    </row>
    <row r="1063" spans="1:8" hidden="1" x14ac:dyDescent="0.25">
      <c r="A1063" s="3">
        <v>1061</v>
      </c>
      <c r="B1063" s="41" t="s">
        <v>3848</v>
      </c>
      <c r="C1063" s="39" t="s">
        <v>1748</v>
      </c>
      <c r="D1063" s="39" t="s">
        <v>192</v>
      </c>
      <c r="E1063" s="41" t="s">
        <v>14</v>
      </c>
      <c r="F1063" s="39" t="s">
        <v>106</v>
      </c>
      <c r="G1063" s="41" t="s">
        <v>3849</v>
      </c>
      <c r="H1063" s="41" t="s">
        <v>3622</v>
      </c>
    </row>
    <row r="1064" spans="1:8" hidden="1" x14ac:dyDescent="0.25">
      <c r="A1064" s="3">
        <v>1062</v>
      </c>
      <c r="B1064" s="41" t="s">
        <v>3696</v>
      </c>
      <c r="C1064" s="39" t="s">
        <v>3697</v>
      </c>
      <c r="D1064" s="39" t="s">
        <v>719</v>
      </c>
      <c r="E1064" s="41" t="s">
        <v>634</v>
      </c>
      <c r="F1064" s="39" t="s">
        <v>464</v>
      </c>
      <c r="G1064" s="41" t="s">
        <v>3698</v>
      </c>
      <c r="H1064" s="41" t="s">
        <v>3699</v>
      </c>
    </row>
    <row r="1065" spans="1:8" hidden="1" x14ac:dyDescent="0.25">
      <c r="A1065" s="3">
        <v>1063</v>
      </c>
      <c r="B1065" s="41" t="s">
        <v>3759</v>
      </c>
      <c r="C1065" s="39" t="s">
        <v>3760</v>
      </c>
      <c r="D1065" s="39" t="s">
        <v>123</v>
      </c>
      <c r="E1065" s="41" t="s">
        <v>130</v>
      </c>
      <c r="F1065" s="39" t="s">
        <v>1644</v>
      </c>
      <c r="G1065" s="41" t="s">
        <v>3761</v>
      </c>
      <c r="H1065" s="41" t="s">
        <v>3762</v>
      </c>
    </row>
    <row r="1066" spans="1:8" hidden="1" x14ac:dyDescent="0.25">
      <c r="A1066" s="3">
        <v>1064</v>
      </c>
      <c r="B1066" s="41" t="s">
        <v>3877</v>
      </c>
      <c r="C1066" s="39" t="s">
        <v>3878</v>
      </c>
      <c r="D1066" s="39" t="s">
        <v>3706</v>
      </c>
      <c r="E1066" s="41" t="s">
        <v>41</v>
      </c>
      <c r="F1066" s="39" t="s">
        <v>886</v>
      </c>
      <c r="G1066" s="41" t="s">
        <v>3879</v>
      </c>
      <c r="H1066" s="41" t="s">
        <v>3762</v>
      </c>
    </row>
    <row r="1067" spans="1:8" hidden="1" x14ac:dyDescent="0.25">
      <c r="A1067" s="3">
        <v>1065</v>
      </c>
      <c r="B1067" s="41" t="s">
        <v>3709</v>
      </c>
      <c r="C1067" s="39" t="s">
        <v>2487</v>
      </c>
      <c r="D1067" s="39" t="s">
        <v>987</v>
      </c>
      <c r="E1067" s="41" t="s">
        <v>130</v>
      </c>
      <c r="F1067" s="39" t="s">
        <v>268</v>
      </c>
      <c r="G1067" s="41" t="s">
        <v>3710</v>
      </c>
      <c r="H1067" s="41" t="s">
        <v>3711</v>
      </c>
    </row>
    <row r="1068" spans="1:8" hidden="1" x14ac:dyDescent="0.25">
      <c r="A1068" s="3">
        <v>1066</v>
      </c>
      <c r="B1068" s="41" t="s">
        <v>3644</v>
      </c>
      <c r="C1068" s="39" t="s">
        <v>3645</v>
      </c>
      <c r="D1068" s="39" t="s">
        <v>3646</v>
      </c>
      <c r="E1068" s="41" t="s">
        <v>100</v>
      </c>
      <c r="F1068" s="39" t="s">
        <v>611</v>
      </c>
      <c r="G1068" s="41" t="s">
        <v>3647</v>
      </c>
      <c r="H1068" s="41" t="s">
        <v>3648</v>
      </c>
    </row>
    <row r="1069" spans="1:8" hidden="1" x14ac:dyDescent="0.25">
      <c r="A1069" s="3">
        <v>1067</v>
      </c>
      <c r="B1069" s="41" t="s">
        <v>3775</v>
      </c>
      <c r="C1069" s="39" t="s">
        <v>3776</v>
      </c>
      <c r="D1069" s="39" t="s">
        <v>3745</v>
      </c>
      <c r="E1069" s="41" t="s">
        <v>100</v>
      </c>
      <c r="F1069" s="39" t="s">
        <v>64</v>
      </c>
      <c r="G1069" s="41" t="s">
        <v>3771</v>
      </c>
      <c r="H1069" s="41" t="s">
        <v>3620</v>
      </c>
    </row>
    <row r="1070" spans="1:8" hidden="1" x14ac:dyDescent="0.25">
      <c r="A1070" s="3">
        <v>1068</v>
      </c>
      <c r="B1070" s="41" t="s">
        <v>3825</v>
      </c>
      <c r="C1070" s="39" t="s">
        <v>2986</v>
      </c>
      <c r="D1070" s="39" t="s">
        <v>288</v>
      </c>
      <c r="E1070" s="41" t="s">
        <v>130</v>
      </c>
      <c r="F1070" s="39" t="s">
        <v>1814</v>
      </c>
      <c r="G1070" s="41" t="s">
        <v>3826</v>
      </c>
      <c r="H1070" s="41" t="s">
        <v>3620</v>
      </c>
    </row>
    <row r="1071" spans="1:8" hidden="1" x14ac:dyDescent="0.25">
      <c r="A1071" s="3">
        <v>1069</v>
      </c>
      <c r="B1071" s="41" t="s">
        <v>3685</v>
      </c>
      <c r="C1071" s="39" t="s">
        <v>3686</v>
      </c>
      <c r="D1071" s="39" t="s">
        <v>2413</v>
      </c>
      <c r="E1071" s="41" t="s">
        <v>100</v>
      </c>
      <c r="F1071" s="39" t="s">
        <v>925</v>
      </c>
      <c r="G1071" s="41" t="s">
        <v>3678</v>
      </c>
      <c r="H1071" s="41" t="s">
        <v>3625</v>
      </c>
    </row>
    <row r="1072" spans="1:8" hidden="1" x14ac:dyDescent="0.25">
      <c r="A1072" s="3">
        <v>1070</v>
      </c>
      <c r="B1072" s="41" t="s">
        <v>3883</v>
      </c>
      <c r="C1072" s="39" t="s">
        <v>3884</v>
      </c>
      <c r="D1072" s="39" t="s">
        <v>272</v>
      </c>
      <c r="E1072" s="41" t="s">
        <v>35</v>
      </c>
      <c r="F1072" s="39" t="s">
        <v>486</v>
      </c>
      <c r="G1072" s="41" t="s">
        <v>3885</v>
      </c>
      <c r="H1072" s="41" t="s">
        <v>3625</v>
      </c>
    </row>
    <row r="1073" spans="1:10" hidden="1" x14ac:dyDescent="0.25">
      <c r="A1073" s="3">
        <v>1071</v>
      </c>
      <c r="B1073" s="41" t="s">
        <v>3845</v>
      </c>
      <c r="C1073" s="39" t="s">
        <v>3846</v>
      </c>
      <c r="D1073" s="39" t="s">
        <v>1235</v>
      </c>
      <c r="E1073" s="41" t="s">
        <v>634</v>
      </c>
      <c r="F1073" s="39" t="s">
        <v>79</v>
      </c>
      <c r="G1073" s="41" t="s">
        <v>3844</v>
      </c>
      <c r="H1073" s="41" t="s">
        <v>3847</v>
      </c>
    </row>
    <row r="1074" spans="1:10" hidden="1" x14ac:dyDescent="0.25">
      <c r="A1074" s="3">
        <v>1072</v>
      </c>
      <c r="B1074" s="41" t="s">
        <v>3687</v>
      </c>
      <c r="C1074" s="39" t="s">
        <v>3688</v>
      </c>
      <c r="D1074" s="39" t="s">
        <v>219</v>
      </c>
      <c r="E1074" s="41" t="s">
        <v>14</v>
      </c>
      <c r="F1074" s="39" t="s">
        <v>1825</v>
      </c>
      <c r="G1074" s="41" t="s">
        <v>3689</v>
      </c>
      <c r="H1074" s="41" t="s">
        <v>3628</v>
      </c>
    </row>
    <row r="1075" spans="1:10" hidden="1" x14ac:dyDescent="0.25">
      <c r="A1075" s="3">
        <v>1073</v>
      </c>
      <c r="B1075" s="41" t="s">
        <v>3812</v>
      </c>
      <c r="C1075" s="39" t="s">
        <v>3813</v>
      </c>
      <c r="D1075" s="39" t="s">
        <v>2252</v>
      </c>
      <c r="E1075" s="41" t="s">
        <v>130</v>
      </c>
      <c r="F1075" s="39" t="s">
        <v>279</v>
      </c>
      <c r="G1075" s="41" t="s">
        <v>3814</v>
      </c>
      <c r="H1075" s="41" t="s">
        <v>3628</v>
      </c>
    </row>
    <row r="1076" spans="1:10" hidden="1" x14ac:dyDescent="0.25">
      <c r="A1076" s="3">
        <v>1074</v>
      </c>
      <c r="B1076" s="41" t="s">
        <v>3874</v>
      </c>
      <c r="C1076" s="39" t="s">
        <v>3875</v>
      </c>
      <c r="D1076" s="39" t="s">
        <v>204</v>
      </c>
      <c r="E1076" s="41" t="s">
        <v>634</v>
      </c>
      <c r="F1076" s="39" t="s">
        <v>1227</v>
      </c>
      <c r="G1076" s="41" t="s">
        <v>3876</v>
      </c>
      <c r="H1076" s="41" t="s">
        <v>3628</v>
      </c>
    </row>
    <row r="1077" spans="1:10" hidden="1" x14ac:dyDescent="0.25">
      <c r="A1077" s="3">
        <v>1075</v>
      </c>
      <c r="B1077" s="41" t="s">
        <v>3852</v>
      </c>
      <c r="C1077" s="39" t="s">
        <v>3853</v>
      </c>
      <c r="D1077" s="39" t="s">
        <v>94</v>
      </c>
      <c r="E1077" s="41" t="s">
        <v>14</v>
      </c>
      <c r="F1077" s="39" t="s">
        <v>1821</v>
      </c>
      <c r="G1077" s="41" t="s">
        <v>3854</v>
      </c>
      <c r="H1077" s="41" t="s">
        <v>3855</v>
      </c>
    </row>
    <row r="1078" spans="1:10" hidden="1" x14ac:dyDescent="0.25">
      <c r="A1078" s="3">
        <v>1076</v>
      </c>
      <c r="B1078" s="41" t="s">
        <v>3900</v>
      </c>
      <c r="C1078" s="39" t="s">
        <v>3778</v>
      </c>
      <c r="D1078" s="39" t="s">
        <v>135</v>
      </c>
      <c r="E1078" s="41" t="s">
        <v>89</v>
      </c>
      <c r="F1078" s="39" t="s">
        <v>260</v>
      </c>
      <c r="G1078" s="41" t="s">
        <v>3901</v>
      </c>
      <c r="H1078" s="41" t="s">
        <v>3855</v>
      </c>
    </row>
    <row r="1079" spans="1:10" s="3" customFormat="1" x14ac:dyDescent="0.25">
      <c r="A1079" s="3">
        <v>1077</v>
      </c>
      <c r="B1079" s="41"/>
      <c r="C1079" s="54" t="s">
        <v>6706</v>
      </c>
      <c r="D1079" s="54" t="s">
        <v>1982</v>
      </c>
      <c r="E1079" s="55"/>
      <c r="F1079" s="54" t="s">
        <v>1446</v>
      </c>
      <c r="G1079" s="55"/>
      <c r="H1079" s="58">
        <v>8.0578703703703694E-2</v>
      </c>
      <c r="I1079" s="56">
        <f>100-A1079/1957%+20</f>
        <v>64.966785896780777</v>
      </c>
      <c r="J1079" s="57">
        <v>22</v>
      </c>
    </row>
    <row r="1080" spans="1:10" hidden="1" x14ac:dyDescent="0.25">
      <c r="A1080" s="3">
        <v>1078</v>
      </c>
      <c r="B1080" s="41" t="s">
        <v>3773</v>
      </c>
      <c r="C1080" s="39" t="s">
        <v>3774</v>
      </c>
      <c r="D1080" s="39" t="s">
        <v>387</v>
      </c>
      <c r="E1080" s="41" t="s">
        <v>130</v>
      </c>
      <c r="F1080" s="39" t="s">
        <v>147</v>
      </c>
      <c r="G1080" s="41" t="s">
        <v>3771</v>
      </c>
      <c r="H1080" s="41" t="s">
        <v>3642</v>
      </c>
    </row>
    <row r="1081" spans="1:10" hidden="1" x14ac:dyDescent="0.25">
      <c r="A1081" s="3">
        <v>1079</v>
      </c>
      <c r="B1081" s="41" t="s">
        <v>3754</v>
      </c>
      <c r="C1081" s="39" t="s">
        <v>3755</v>
      </c>
      <c r="D1081" s="39" t="s">
        <v>57</v>
      </c>
      <c r="E1081" s="41" t="s">
        <v>634</v>
      </c>
      <c r="F1081" s="39" t="s">
        <v>64</v>
      </c>
      <c r="G1081" s="41" t="s">
        <v>3756</v>
      </c>
      <c r="H1081" s="41" t="s">
        <v>3650</v>
      </c>
    </row>
    <row r="1082" spans="1:10" hidden="1" x14ac:dyDescent="0.25">
      <c r="A1082" s="3">
        <v>1080</v>
      </c>
      <c r="B1082" s="41" t="s">
        <v>3827</v>
      </c>
      <c r="C1082" s="39" t="s">
        <v>3828</v>
      </c>
      <c r="D1082" s="39" t="s">
        <v>3117</v>
      </c>
      <c r="E1082" s="41" t="s">
        <v>89</v>
      </c>
      <c r="F1082" s="39" t="s">
        <v>723</v>
      </c>
      <c r="G1082" s="41" t="s">
        <v>3826</v>
      </c>
      <c r="H1082" s="41" t="s">
        <v>3657</v>
      </c>
    </row>
    <row r="1083" spans="1:10" hidden="1" x14ac:dyDescent="0.25">
      <c r="A1083" s="3">
        <v>1081</v>
      </c>
      <c r="B1083" s="41" t="s">
        <v>3714</v>
      </c>
      <c r="C1083" s="39" t="s">
        <v>3715</v>
      </c>
      <c r="D1083" s="39" t="s">
        <v>3716</v>
      </c>
      <c r="E1083" s="41" t="s">
        <v>100</v>
      </c>
      <c r="F1083" s="39" t="s">
        <v>900</v>
      </c>
      <c r="G1083" s="41" t="s">
        <v>3717</v>
      </c>
      <c r="H1083" s="41" t="s">
        <v>3661</v>
      </c>
    </row>
    <row r="1084" spans="1:10" hidden="1" x14ac:dyDescent="0.25">
      <c r="A1084" s="3">
        <v>1082</v>
      </c>
      <c r="B1084" s="41" t="s">
        <v>3700</v>
      </c>
      <c r="C1084" s="39" t="s">
        <v>3701</v>
      </c>
      <c r="D1084" s="39" t="s">
        <v>3702</v>
      </c>
      <c r="E1084" s="41" t="s">
        <v>2622</v>
      </c>
      <c r="F1084" s="39" t="s">
        <v>279</v>
      </c>
      <c r="G1084" s="41" t="s">
        <v>3703</v>
      </c>
      <c r="H1084" s="41" t="s">
        <v>3667</v>
      </c>
    </row>
    <row r="1085" spans="1:10" hidden="1" x14ac:dyDescent="0.25">
      <c r="A1085" s="3">
        <v>1083</v>
      </c>
      <c r="B1085" s="41" t="s">
        <v>3815</v>
      </c>
      <c r="C1085" s="39" t="s">
        <v>3816</v>
      </c>
      <c r="D1085" s="39" t="s">
        <v>229</v>
      </c>
      <c r="E1085" s="41" t="s">
        <v>130</v>
      </c>
      <c r="F1085" s="39" t="s">
        <v>2704</v>
      </c>
      <c r="G1085" s="41" t="s">
        <v>3817</v>
      </c>
      <c r="H1085" s="41" t="s">
        <v>3818</v>
      </c>
    </row>
    <row r="1086" spans="1:10" hidden="1" x14ac:dyDescent="0.25">
      <c r="A1086" s="3">
        <v>1084</v>
      </c>
      <c r="B1086" s="41" t="s">
        <v>3860</v>
      </c>
      <c r="C1086" s="39" t="s">
        <v>3861</v>
      </c>
      <c r="D1086" s="39" t="s">
        <v>660</v>
      </c>
      <c r="E1086" s="41" t="s">
        <v>661</v>
      </c>
      <c r="F1086" s="39" t="s">
        <v>369</v>
      </c>
      <c r="G1086" s="41" t="s">
        <v>3859</v>
      </c>
      <c r="H1086" s="41" t="s">
        <v>3818</v>
      </c>
    </row>
    <row r="1087" spans="1:10" hidden="1" x14ac:dyDescent="0.25">
      <c r="A1087" s="3">
        <v>1085</v>
      </c>
      <c r="B1087" s="41" t="s">
        <v>3856</v>
      </c>
      <c r="C1087" s="39" t="s">
        <v>3857</v>
      </c>
      <c r="D1087" s="39" t="s">
        <v>192</v>
      </c>
      <c r="E1087" s="41" t="s">
        <v>100</v>
      </c>
      <c r="F1087" s="39" t="s">
        <v>3858</v>
      </c>
      <c r="G1087" s="41" t="s">
        <v>3859</v>
      </c>
      <c r="H1087" s="41" t="s">
        <v>3675</v>
      </c>
    </row>
    <row r="1088" spans="1:10" hidden="1" x14ac:dyDescent="0.25">
      <c r="A1088" s="3">
        <v>1086</v>
      </c>
      <c r="B1088" s="41" t="s">
        <v>3862</v>
      </c>
      <c r="C1088" s="39" t="s">
        <v>3863</v>
      </c>
      <c r="D1088" s="39" t="s">
        <v>1636</v>
      </c>
      <c r="E1088" s="41" t="s">
        <v>130</v>
      </c>
      <c r="F1088" s="39" t="s">
        <v>793</v>
      </c>
      <c r="G1088" s="41" t="s">
        <v>3864</v>
      </c>
      <c r="H1088" s="41" t="s">
        <v>3865</v>
      </c>
    </row>
    <row r="1089" spans="1:8" hidden="1" x14ac:dyDescent="0.25">
      <c r="A1089" s="3">
        <v>1087</v>
      </c>
      <c r="B1089" s="41" t="s">
        <v>3795</v>
      </c>
      <c r="C1089" s="39" t="s">
        <v>3796</v>
      </c>
      <c r="D1089" s="39" t="s">
        <v>3797</v>
      </c>
      <c r="E1089" s="41" t="s">
        <v>130</v>
      </c>
      <c r="F1089" s="39" t="s">
        <v>588</v>
      </c>
      <c r="G1089" s="41" t="s">
        <v>3798</v>
      </c>
      <c r="H1089" s="41" t="s">
        <v>3692</v>
      </c>
    </row>
    <row r="1090" spans="1:8" hidden="1" x14ac:dyDescent="0.25">
      <c r="A1090" s="3">
        <v>1088</v>
      </c>
      <c r="B1090" s="41" t="s">
        <v>3763</v>
      </c>
      <c r="C1090" s="39" t="s">
        <v>3764</v>
      </c>
      <c r="D1090" s="39" t="s">
        <v>382</v>
      </c>
      <c r="E1090" s="41" t="s">
        <v>100</v>
      </c>
      <c r="F1090" s="39" t="s">
        <v>84</v>
      </c>
      <c r="G1090" s="41" t="s">
        <v>3761</v>
      </c>
      <c r="H1090" s="41" t="s">
        <v>3698</v>
      </c>
    </row>
    <row r="1091" spans="1:8" hidden="1" x14ac:dyDescent="0.25">
      <c r="A1091" s="3">
        <v>1089</v>
      </c>
      <c r="B1091" s="41" t="s">
        <v>3850</v>
      </c>
      <c r="C1091" s="39" t="s">
        <v>3851</v>
      </c>
      <c r="D1091" s="39" t="s">
        <v>83</v>
      </c>
      <c r="E1091" s="41" t="s">
        <v>52</v>
      </c>
      <c r="F1091" s="39" t="s">
        <v>58</v>
      </c>
      <c r="G1091" s="41" t="s">
        <v>3849</v>
      </c>
      <c r="H1091" s="41" t="s">
        <v>3703</v>
      </c>
    </row>
    <row r="1092" spans="1:8" hidden="1" x14ac:dyDescent="0.25">
      <c r="A1092" s="3">
        <v>1090</v>
      </c>
      <c r="B1092" s="41" t="s">
        <v>3757</v>
      </c>
      <c r="C1092" s="39" t="s">
        <v>3758</v>
      </c>
      <c r="D1092" s="39" t="s">
        <v>219</v>
      </c>
      <c r="E1092" s="41" t="s">
        <v>89</v>
      </c>
      <c r="F1092" s="39" t="s">
        <v>58</v>
      </c>
      <c r="G1092" s="41" t="s">
        <v>3756</v>
      </c>
      <c r="H1092" s="41" t="s">
        <v>3707</v>
      </c>
    </row>
    <row r="1093" spans="1:8" hidden="1" x14ac:dyDescent="0.25">
      <c r="A1093" s="3">
        <v>1091</v>
      </c>
      <c r="B1093" s="41" t="s">
        <v>3866</v>
      </c>
      <c r="C1093" s="39" t="s">
        <v>3867</v>
      </c>
      <c r="D1093" s="39" t="s">
        <v>3868</v>
      </c>
      <c r="E1093" s="41" t="s">
        <v>52</v>
      </c>
      <c r="F1093" s="39" t="s">
        <v>205</v>
      </c>
      <c r="G1093" s="41" t="s">
        <v>3869</v>
      </c>
      <c r="H1093" s="41" t="s">
        <v>3707</v>
      </c>
    </row>
    <row r="1094" spans="1:8" hidden="1" x14ac:dyDescent="0.25">
      <c r="A1094" s="3">
        <v>1092</v>
      </c>
      <c r="B1094" s="41" t="s">
        <v>3765</v>
      </c>
      <c r="C1094" s="39" t="s">
        <v>3766</v>
      </c>
      <c r="D1094" s="39" t="s">
        <v>188</v>
      </c>
      <c r="E1094" s="41" t="s">
        <v>14</v>
      </c>
      <c r="F1094" s="39" t="s">
        <v>1760</v>
      </c>
      <c r="G1094" s="41" t="s">
        <v>3767</v>
      </c>
      <c r="H1094" s="41" t="s">
        <v>3713</v>
      </c>
    </row>
    <row r="1095" spans="1:8" hidden="1" x14ac:dyDescent="0.25">
      <c r="A1095" s="3">
        <v>1093</v>
      </c>
      <c r="B1095" s="41" t="s">
        <v>3787</v>
      </c>
      <c r="C1095" s="39" t="s">
        <v>1299</v>
      </c>
      <c r="D1095" s="39" t="s">
        <v>1299</v>
      </c>
      <c r="E1095" s="41" t="s">
        <v>1299</v>
      </c>
      <c r="F1095" s="39" t="s">
        <v>289</v>
      </c>
      <c r="G1095" s="41" t="s">
        <v>3788</v>
      </c>
      <c r="H1095" s="41" t="s">
        <v>3713</v>
      </c>
    </row>
    <row r="1096" spans="1:8" hidden="1" x14ac:dyDescent="0.25">
      <c r="A1096" s="3">
        <v>1094</v>
      </c>
      <c r="B1096" s="41" t="s">
        <v>3843</v>
      </c>
      <c r="C1096" s="39" t="s">
        <v>2433</v>
      </c>
      <c r="D1096" s="39" t="s">
        <v>204</v>
      </c>
      <c r="E1096" s="41" t="s">
        <v>130</v>
      </c>
      <c r="F1096" s="39" t="s">
        <v>996</v>
      </c>
      <c r="G1096" s="41" t="s">
        <v>3844</v>
      </c>
      <c r="H1096" s="41" t="s">
        <v>3713</v>
      </c>
    </row>
    <row r="1097" spans="1:8" hidden="1" x14ac:dyDescent="0.25">
      <c r="A1097" s="3">
        <v>1095</v>
      </c>
      <c r="B1097" s="41" t="s">
        <v>3733</v>
      </c>
      <c r="C1097" s="39" t="s">
        <v>3734</v>
      </c>
      <c r="D1097" s="39" t="s">
        <v>450</v>
      </c>
      <c r="E1097" s="41" t="s">
        <v>1315</v>
      </c>
      <c r="F1097" s="39" t="s">
        <v>3735</v>
      </c>
      <c r="G1097" s="41" t="s">
        <v>3736</v>
      </c>
      <c r="H1097" s="41" t="s">
        <v>3717</v>
      </c>
    </row>
    <row r="1098" spans="1:8" hidden="1" x14ac:dyDescent="0.25">
      <c r="A1098" s="3">
        <v>1096</v>
      </c>
      <c r="B1098" s="41" t="s">
        <v>3918</v>
      </c>
      <c r="C1098" s="39" t="s">
        <v>3919</v>
      </c>
      <c r="D1098" s="39" t="s">
        <v>1959</v>
      </c>
      <c r="E1098" s="41" t="s">
        <v>2674</v>
      </c>
      <c r="F1098" s="39" t="s">
        <v>793</v>
      </c>
      <c r="G1098" s="41" t="s">
        <v>3920</v>
      </c>
      <c r="H1098" s="41" t="s">
        <v>3717</v>
      </c>
    </row>
    <row r="1099" spans="1:8" hidden="1" x14ac:dyDescent="0.25">
      <c r="A1099" s="3">
        <v>1097</v>
      </c>
      <c r="B1099" s="41" t="s">
        <v>3913</v>
      </c>
      <c r="C1099" s="39" t="s">
        <v>3914</v>
      </c>
      <c r="D1099" s="39" t="s">
        <v>387</v>
      </c>
      <c r="E1099" s="41" t="s">
        <v>100</v>
      </c>
      <c r="F1099" s="39" t="s">
        <v>1814</v>
      </c>
      <c r="G1099" s="41" t="s">
        <v>3911</v>
      </c>
      <c r="H1099" s="41" t="s">
        <v>3915</v>
      </c>
    </row>
    <row r="1100" spans="1:8" hidden="1" x14ac:dyDescent="0.25">
      <c r="A1100" s="3">
        <v>1098</v>
      </c>
      <c r="B1100" s="41" t="s">
        <v>3880</v>
      </c>
      <c r="C1100" s="39" t="s">
        <v>2665</v>
      </c>
      <c r="D1100" s="39" t="s">
        <v>1274</v>
      </c>
      <c r="E1100" s="41" t="s">
        <v>14</v>
      </c>
      <c r="F1100" s="39" t="s">
        <v>2690</v>
      </c>
      <c r="G1100" s="41" t="s">
        <v>3881</v>
      </c>
      <c r="H1100" s="41" t="s">
        <v>3882</v>
      </c>
    </row>
    <row r="1101" spans="1:8" hidden="1" x14ac:dyDescent="0.25">
      <c r="A1101" s="3">
        <v>1099</v>
      </c>
      <c r="B1101" s="41" t="s">
        <v>3749</v>
      </c>
      <c r="C1101" s="39" t="s">
        <v>3750</v>
      </c>
      <c r="D1101" s="39" t="s">
        <v>3751</v>
      </c>
      <c r="E1101" s="41" t="s">
        <v>278</v>
      </c>
      <c r="F1101" s="39" t="s">
        <v>58</v>
      </c>
      <c r="G1101" s="41" t="s">
        <v>3747</v>
      </c>
      <c r="H1101" s="41" t="s">
        <v>3752</v>
      </c>
    </row>
    <row r="1102" spans="1:8" hidden="1" x14ac:dyDescent="0.25">
      <c r="A1102" s="3">
        <v>1100</v>
      </c>
      <c r="B1102" s="41" t="s">
        <v>3831</v>
      </c>
      <c r="C1102" s="39" t="s">
        <v>3832</v>
      </c>
      <c r="D1102" s="39" t="s">
        <v>3833</v>
      </c>
      <c r="E1102" s="41" t="s">
        <v>130</v>
      </c>
      <c r="F1102" s="39" t="s">
        <v>147</v>
      </c>
      <c r="G1102" s="41" t="s">
        <v>3834</v>
      </c>
      <c r="H1102" s="41" t="s">
        <v>3752</v>
      </c>
    </row>
    <row r="1103" spans="1:8" hidden="1" x14ac:dyDescent="0.25">
      <c r="A1103" s="3">
        <v>1101</v>
      </c>
      <c r="B1103" s="41" t="s">
        <v>3782</v>
      </c>
      <c r="C1103" s="39" t="s">
        <v>3783</v>
      </c>
      <c r="D1103" s="39" t="s">
        <v>219</v>
      </c>
      <c r="E1103" s="41" t="s">
        <v>100</v>
      </c>
      <c r="F1103" s="39" t="s">
        <v>147</v>
      </c>
      <c r="G1103" s="41" t="s">
        <v>3784</v>
      </c>
      <c r="H1103" s="41" t="s">
        <v>3739</v>
      </c>
    </row>
    <row r="1104" spans="1:8" hidden="1" x14ac:dyDescent="0.25">
      <c r="A1104" s="3">
        <v>1102</v>
      </c>
      <c r="B1104" s="41" t="s">
        <v>3835</v>
      </c>
      <c r="C1104" s="39" t="s">
        <v>3836</v>
      </c>
      <c r="D1104" s="39" t="s">
        <v>94</v>
      </c>
      <c r="E1104" s="41" t="s">
        <v>89</v>
      </c>
      <c r="F1104" s="39" t="s">
        <v>1069</v>
      </c>
      <c r="G1104" s="41" t="s">
        <v>3834</v>
      </c>
      <c r="H1104" s="41" t="s">
        <v>3739</v>
      </c>
    </row>
    <row r="1105" spans="1:8" hidden="1" x14ac:dyDescent="0.25">
      <c r="A1105" s="3">
        <v>1103</v>
      </c>
      <c r="B1105" s="41" t="s">
        <v>3837</v>
      </c>
      <c r="C1105" s="39" t="s">
        <v>3838</v>
      </c>
      <c r="D1105" s="39" t="s">
        <v>3839</v>
      </c>
      <c r="E1105" s="41" t="s">
        <v>100</v>
      </c>
      <c r="F1105" s="39" t="s">
        <v>58</v>
      </c>
      <c r="G1105" s="41" t="s">
        <v>3840</v>
      </c>
      <c r="H1105" s="41" t="s">
        <v>3739</v>
      </c>
    </row>
    <row r="1106" spans="1:8" hidden="1" x14ac:dyDescent="0.25">
      <c r="A1106" s="3">
        <v>1104</v>
      </c>
      <c r="B1106" s="41" t="s">
        <v>3768</v>
      </c>
      <c r="C1106" s="39" t="s">
        <v>3769</v>
      </c>
      <c r="D1106" s="39" t="s">
        <v>3770</v>
      </c>
      <c r="E1106" s="41" t="s">
        <v>89</v>
      </c>
      <c r="F1106" s="39" t="s">
        <v>64</v>
      </c>
      <c r="G1106" s="41" t="s">
        <v>3771</v>
      </c>
      <c r="H1106" s="41" t="s">
        <v>3772</v>
      </c>
    </row>
    <row r="1107" spans="1:8" hidden="1" x14ac:dyDescent="0.25">
      <c r="A1107" s="3">
        <v>1105</v>
      </c>
      <c r="B1107" s="41" t="s">
        <v>3780</v>
      </c>
      <c r="C1107" s="39" t="s">
        <v>1319</v>
      </c>
      <c r="D1107" s="39" t="s">
        <v>78</v>
      </c>
      <c r="E1107" s="41" t="s">
        <v>100</v>
      </c>
      <c r="F1107" s="39" t="s">
        <v>220</v>
      </c>
      <c r="G1107" s="41" t="s">
        <v>3781</v>
      </c>
      <c r="H1107" s="41" t="s">
        <v>3742</v>
      </c>
    </row>
    <row r="1108" spans="1:8" hidden="1" x14ac:dyDescent="0.25">
      <c r="A1108" s="3">
        <v>1106</v>
      </c>
      <c r="B1108" s="41" t="s">
        <v>3897</v>
      </c>
      <c r="C1108" s="39" t="s">
        <v>3898</v>
      </c>
      <c r="D1108" s="39" t="s">
        <v>248</v>
      </c>
      <c r="E1108" s="41" t="s">
        <v>634</v>
      </c>
      <c r="F1108" s="39" t="s">
        <v>64</v>
      </c>
      <c r="G1108" s="41" t="s">
        <v>3899</v>
      </c>
      <c r="H1108" s="41" t="s">
        <v>3742</v>
      </c>
    </row>
    <row r="1109" spans="1:8" hidden="1" x14ac:dyDescent="0.25">
      <c r="A1109" s="3">
        <v>1107</v>
      </c>
      <c r="B1109" s="41" t="s">
        <v>3870</v>
      </c>
      <c r="C1109" s="39" t="s">
        <v>3871</v>
      </c>
      <c r="D1109" s="39" t="s">
        <v>3872</v>
      </c>
      <c r="E1109" s="41" t="s">
        <v>278</v>
      </c>
      <c r="F1109" s="39" t="s">
        <v>1714</v>
      </c>
      <c r="G1109" s="41" t="s">
        <v>3873</v>
      </c>
      <c r="H1109" s="41" t="s">
        <v>3761</v>
      </c>
    </row>
    <row r="1110" spans="1:8" hidden="1" x14ac:dyDescent="0.25">
      <c r="A1110" s="3">
        <v>1108</v>
      </c>
      <c r="B1110" s="41" t="s">
        <v>3940</v>
      </c>
      <c r="C1110" s="39" t="s">
        <v>3941</v>
      </c>
      <c r="D1110" s="39" t="s">
        <v>252</v>
      </c>
      <c r="E1110" s="41" t="s">
        <v>14</v>
      </c>
      <c r="F1110" s="39" t="s">
        <v>124</v>
      </c>
      <c r="G1110" s="41" t="s">
        <v>3942</v>
      </c>
      <c r="H1110" s="41" t="s">
        <v>3761</v>
      </c>
    </row>
    <row r="1111" spans="1:8" hidden="1" x14ac:dyDescent="0.25">
      <c r="A1111" s="3">
        <v>1109</v>
      </c>
      <c r="B1111" s="41" t="s">
        <v>3964</v>
      </c>
      <c r="C1111" s="39" t="s">
        <v>3965</v>
      </c>
      <c r="D1111" s="39" t="s">
        <v>362</v>
      </c>
      <c r="E1111" s="41" t="s">
        <v>35</v>
      </c>
      <c r="F1111" s="39" t="s">
        <v>1825</v>
      </c>
      <c r="G1111" s="41" t="s">
        <v>3963</v>
      </c>
      <c r="H1111" s="41" t="s">
        <v>3761</v>
      </c>
    </row>
    <row r="1112" spans="1:8" hidden="1" x14ac:dyDescent="0.25">
      <c r="A1112" s="3">
        <v>1110</v>
      </c>
      <c r="B1112" s="41" t="s">
        <v>3799</v>
      </c>
      <c r="C1112" s="39" t="s">
        <v>3800</v>
      </c>
      <c r="D1112" s="39" t="s">
        <v>3801</v>
      </c>
      <c r="E1112" s="41" t="s">
        <v>2622</v>
      </c>
      <c r="F1112" s="39" t="s">
        <v>611</v>
      </c>
      <c r="G1112" s="41" t="s">
        <v>3798</v>
      </c>
      <c r="H1112" s="41" t="s">
        <v>3767</v>
      </c>
    </row>
    <row r="1113" spans="1:8" hidden="1" x14ac:dyDescent="0.25">
      <c r="A1113" s="3">
        <v>1111</v>
      </c>
      <c r="B1113" s="41" t="s">
        <v>3902</v>
      </c>
      <c r="C1113" s="39" t="s">
        <v>3903</v>
      </c>
      <c r="D1113" s="39" t="s">
        <v>387</v>
      </c>
      <c r="E1113" s="41" t="s">
        <v>14</v>
      </c>
      <c r="F1113" s="39" t="s">
        <v>588</v>
      </c>
      <c r="G1113" s="41" t="s">
        <v>3904</v>
      </c>
      <c r="H1113" s="41" t="s">
        <v>3905</v>
      </c>
    </row>
    <row r="1114" spans="1:8" hidden="1" x14ac:dyDescent="0.25">
      <c r="A1114" s="3">
        <v>1112</v>
      </c>
      <c r="B1114" s="41" t="s">
        <v>3966</v>
      </c>
      <c r="C1114" s="39" t="s">
        <v>3967</v>
      </c>
      <c r="D1114" s="39" t="s">
        <v>123</v>
      </c>
      <c r="E1114" s="41" t="s">
        <v>14</v>
      </c>
      <c r="F1114" s="39" t="s">
        <v>486</v>
      </c>
      <c r="G1114" s="41" t="s">
        <v>3968</v>
      </c>
      <c r="H1114" s="41" t="s">
        <v>3905</v>
      </c>
    </row>
    <row r="1115" spans="1:8" hidden="1" x14ac:dyDescent="0.25">
      <c r="A1115" s="3">
        <v>1113</v>
      </c>
      <c r="B1115" s="41" t="s">
        <v>3943</v>
      </c>
      <c r="C1115" s="39" t="s">
        <v>1081</v>
      </c>
      <c r="D1115" s="39" t="s">
        <v>3944</v>
      </c>
      <c r="E1115" s="41" t="s">
        <v>634</v>
      </c>
      <c r="F1115" s="39" t="s">
        <v>656</v>
      </c>
      <c r="G1115" s="41" t="s">
        <v>3942</v>
      </c>
      <c r="H1115" s="41" t="s">
        <v>3788</v>
      </c>
    </row>
    <row r="1116" spans="1:8" hidden="1" x14ac:dyDescent="0.25">
      <c r="A1116" s="3">
        <v>1114</v>
      </c>
      <c r="B1116" s="41" t="s">
        <v>3932</v>
      </c>
      <c r="C1116" s="39" t="s">
        <v>3933</v>
      </c>
      <c r="D1116" s="39" t="s">
        <v>3934</v>
      </c>
      <c r="E1116" s="41" t="s">
        <v>2622</v>
      </c>
      <c r="F1116" s="39" t="s">
        <v>3935</v>
      </c>
      <c r="G1116" s="41" t="s">
        <v>3936</v>
      </c>
      <c r="H1116" s="41" t="s">
        <v>3937</v>
      </c>
    </row>
    <row r="1117" spans="1:8" hidden="1" x14ac:dyDescent="0.25">
      <c r="A1117" s="3">
        <v>1115</v>
      </c>
      <c r="B1117" s="41" t="s">
        <v>4016</v>
      </c>
      <c r="C1117" s="39" t="s">
        <v>4017</v>
      </c>
      <c r="D1117" s="39" t="s">
        <v>1591</v>
      </c>
      <c r="E1117" s="41" t="s">
        <v>130</v>
      </c>
      <c r="F1117" s="39" t="s">
        <v>469</v>
      </c>
      <c r="G1117" s="41" t="s">
        <v>4013</v>
      </c>
      <c r="H1117" s="41" t="s">
        <v>4018</v>
      </c>
    </row>
    <row r="1118" spans="1:8" hidden="1" x14ac:dyDescent="0.25">
      <c r="A1118" s="3">
        <v>1116</v>
      </c>
      <c r="B1118" s="41" t="s">
        <v>4000</v>
      </c>
      <c r="C1118" s="39" t="s">
        <v>4001</v>
      </c>
      <c r="D1118" s="39" t="s">
        <v>3706</v>
      </c>
      <c r="E1118" s="41" t="s">
        <v>89</v>
      </c>
      <c r="F1118" s="39" t="s">
        <v>84</v>
      </c>
      <c r="G1118" s="41" t="s">
        <v>4002</v>
      </c>
      <c r="H1118" s="41" t="s">
        <v>4003</v>
      </c>
    </row>
    <row r="1119" spans="1:8" hidden="1" x14ac:dyDescent="0.25">
      <c r="A1119" s="3">
        <v>1117</v>
      </c>
      <c r="B1119" s="41" t="s">
        <v>4009</v>
      </c>
      <c r="C1119" s="39" t="s">
        <v>4010</v>
      </c>
      <c r="D1119" s="39" t="s">
        <v>3247</v>
      </c>
      <c r="E1119" s="41" t="s">
        <v>130</v>
      </c>
      <c r="F1119" s="39" t="s">
        <v>84</v>
      </c>
      <c r="G1119" s="41" t="s">
        <v>4006</v>
      </c>
      <c r="H1119" s="41" t="s">
        <v>4003</v>
      </c>
    </row>
    <row r="1120" spans="1:8" hidden="1" x14ac:dyDescent="0.25">
      <c r="A1120" s="3">
        <v>1118</v>
      </c>
      <c r="B1120" s="41" t="s">
        <v>3841</v>
      </c>
      <c r="C1120" s="39" t="s">
        <v>3842</v>
      </c>
      <c r="D1120" s="39" t="s">
        <v>1274</v>
      </c>
      <c r="E1120" s="41" t="s">
        <v>35</v>
      </c>
      <c r="F1120" s="39" t="s">
        <v>147</v>
      </c>
      <c r="G1120" s="41" t="s">
        <v>3840</v>
      </c>
      <c r="H1120" s="41" t="s">
        <v>3798</v>
      </c>
    </row>
    <row r="1121" spans="1:8" hidden="1" x14ac:dyDescent="0.25">
      <c r="A1121" s="3">
        <v>1119</v>
      </c>
      <c r="B1121" s="41" t="s">
        <v>4030</v>
      </c>
      <c r="C1121" s="39" t="s">
        <v>4031</v>
      </c>
      <c r="D1121" s="39" t="s">
        <v>219</v>
      </c>
      <c r="E1121" s="41" t="s">
        <v>130</v>
      </c>
      <c r="F1121" s="39" t="s">
        <v>3257</v>
      </c>
      <c r="G1121" s="41" t="s">
        <v>4032</v>
      </c>
      <c r="H1121" s="41" t="s">
        <v>3808</v>
      </c>
    </row>
    <row r="1122" spans="1:8" hidden="1" x14ac:dyDescent="0.25">
      <c r="A1122" s="3">
        <v>1120</v>
      </c>
      <c r="B1122" s="41" t="s">
        <v>4022</v>
      </c>
      <c r="C1122" s="39" t="s">
        <v>4023</v>
      </c>
      <c r="D1122" s="39" t="s">
        <v>4024</v>
      </c>
      <c r="E1122" s="41" t="s">
        <v>617</v>
      </c>
      <c r="F1122" s="39" t="s">
        <v>1825</v>
      </c>
      <c r="G1122" s="41" t="s">
        <v>4021</v>
      </c>
      <c r="H1122" s="41" t="s">
        <v>3814</v>
      </c>
    </row>
    <row r="1123" spans="1:8" hidden="1" x14ac:dyDescent="0.25">
      <c r="A1123" s="3">
        <v>1121</v>
      </c>
      <c r="B1123" s="41" t="s">
        <v>3889</v>
      </c>
      <c r="C1123" s="39" t="s">
        <v>3890</v>
      </c>
      <c r="D1123" s="39" t="s">
        <v>272</v>
      </c>
      <c r="E1123" s="41" t="s">
        <v>14</v>
      </c>
      <c r="F1123" s="39" t="s">
        <v>58</v>
      </c>
      <c r="G1123" s="41" t="s">
        <v>3891</v>
      </c>
      <c r="H1123" s="41" t="s">
        <v>3892</v>
      </c>
    </row>
    <row r="1124" spans="1:8" hidden="1" x14ac:dyDescent="0.25">
      <c r="A1124" s="3">
        <v>1122</v>
      </c>
      <c r="B1124" s="41" t="s">
        <v>3985</v>
      </c>
      <c r="C1124" s="39" t="s">
        <v>3986</v>
      </c>
      <c r="D1124" s="39" t="s">
        <v>188</v>
      </c>
      <c r="E1124" s="41" t="s">
        <v>14</v>
      </c>
      <c r="F1124" s="39" t="s">
        <v>283</v>
      </c>
      <c r="G1124" s="41" t="s">
        <v>3987</v>
      </c>
      <c r="H1124" s="41" t="s">
        <v>3988</v>
      </c>
    </row>
    <row r="1125" spans="1:8" hidden="1" x14ac:dyDescent="0.25">
      <c r="A1125" s="3">
        <v>1123</v>
      </c>
      <c r="B1125" s="41" t="s">
        <v>4025</v>
      </c>
      <c r="C1125" s="39" t="s">
        <v>4026</v>
      </c>
      <c r="D1125" s="39" t="s">
        <v>294</v>
      </c>
      <c r="E1125" s="41" t="s">
        <v>14</v>
      </c>
      <c r="F1125" s="39" t="s">
        <v>1825</v>
      </c>
      <c r="G1125" s="41" t="s">
        <v>4021</v>
      </c>
      <c r="H1125" s="41" t="s">
        <v>3988</v>
      </c>
    </row>
    <row r="1126" spans="1:8" hidden="1" x14ac:dyDescent="0.25">
      <c r="A1126" s="3">
        <v>1124</v>
      </c>
      <c r="B1126" s="41" t="s">
        <v>4027</v>
      </c>
      <c r="C1126" s="39" t="s">
        <v>4028</v>
      </c>
      <c r="D1126" s="39" t="s">
        <v>252</v>
      </c>
      <c r="E1126" s="41" t="s">
        <v>14</v>
      </c>
      <c r="F1126" s="39" t="s">
        <v>324</v>
      </c>
      <c r="G1126" s="41" t="s">
        <v>4029</v>
      </c>
      <c r="H1126" s="41" t="s">
        <v>3817</v>
      </c>
    </row>
    <row r="1127" spans="1:8" hidden="1" x14ac:dyDescent="0.25">
      <c r="A1127" s="3">
        <v>1125</v>
      </c>
      <c r="B1127" s="41" t="s">
        <v>3958</v>
      </c>
      <c r="C1127" s="39" t="s">
        <v>3339</v>
      </c>
      <c r="D1127" s="39" t="s">
        <v>272</v>
      </c>
      <c r="E1127" s="41" t="s">
        <v>130</v>
      </c>
      <c r="F1127" s="39" t="s">
        <v>84</v>
      </c>
      <c r="G1127" s="41" t="s">
        <v>3959</v>
      </c>
      <c r="H1127" s="41" t="s">
        <v>3960</v>
      </c>
    </row>
    <row r="1128" spans="1:8" hidden="1" x14ac:dyDescent="0.25">
      <c r="A1128" s="3">
        <v>1126</v>
      </c>
      <c r="B1128" s="41" t="s">
        <v>4056</v>
      </c>
      <c r="C1128" s="39" t="s">
        <v>4057</v>
      </c>
      <c r="D1128" s="39" t="s">
        <v>219</v>
      </c>
      <c r="E1128" s="41" t="s">
        <v>14</v>
      </c>
      <c r="F1128" s="39" t="s">
        <v>1354</v>
      </c>
      <c r="G1128" s="41" t="s">
        <v>4058</v>
      </c>
      <c r="H1128" s="41" t="s">
        <v>3826</v>
      </c>
    </row>
    <row r="1129" spans="1:8" hidden="1" x14ac:dyDescent="0.25">
      <c r="A1129" s="3">
        <v>1127</v>
      </c>
      <c r="B1129" s="41" t="s">
        <v>3955</v>
      </c>
      <c r="C1129" s="39" t="s">
        <v>1678</v>
      </c>
      <c r="D1129" s="39" t="s">
        <v>1261</v>
      </c>
      <c r="E1129" s="41" t="s">
        <v>130</v>
      </c>
      <c r="F1129" s="39" t="s">
        <v>225</v>
      </c>
      <c r="G1129" s="41" t="s">
        <v>3954</v>
      </c>
      <c r="H1129" s="41" t="s">
        <v>3834</v>
      </c>
    </row>
    <row r="1130" spans="1:8" hidden="1" x14ac:dyDescent="0.25">
      <c r="A1130" s="3">
        <v>1128</v>
      </c>
      <c r="B1130" s="41" t="s">
        <v>3945</v>
      </c>
      <c r="C1130" s="39" t="s">
        <v>3946</v>
      </c>
      <c r="D1130" s="39" t="s">
        <v>691</v>
      </c>
      <c r="E1130" s="41" t="s">
        <v>89</v>
      </c>
      <c r="F1130" s="39" t="s">
        <v>413</v>
      </c>
      <c r="G1130" s="41" t="s">
        <v>3947</v>
      </c>
      <c r="H1130" s="41" t="s">
        <v>3840</v>
      </c>
    </row>
    <row r="1131" spans="1:8" hidden="1" x14ac:dyDescent="0.25">
      <c r="A1131" s="3">
        <v>1129</v>
      </c>
      <c r="B1131" s="41" t="s">
        <v>3952</v>
      </c>
      <c r="C1131" s="39" t="s">
        <v>3953</v>
      </c>
      <c r="D1131" s="39" t="s">
        <v>116</v>
      </c>
      <c r="E1131" s="41" t="s">
        <v>130</v>
      </c>
      <c r="F1131" s="39" t="s">
        <v>225</v>
      </c>
      <c r="G1131" s="41" t="s">
        <v>3954</v>
      </c>
      <c r="H1131" s="41" t="s">
        <v>3840</v>
      </c>
    </row>
    <row r="1132" spans="1:8" hidden="1" x14ac:dyDescent="0.25">
      <c r="A1132" s="3">
        <v>1130</v>
      </c>
      <c r="B1132" s="41" t="s">
        <v>3893</v>
      </c>
      <c r="C1132" s="39" t="s">
        <v>3894</v>
      </c>
      <c r="D1132" s="39" t="s">
        <v>1959</v>
      </c>
      <c r="E1132" s="41" t="s">
        <v>728</v>
      </c>
      <c r="F1132" s="39" t="s">
        <v>783</v>
      </c>
      <c r="G1132" s="41" t="s">
        <v>3895</v>
      </c>
      <c r="H1132" s="41" t="s">
        <v>3896</v>
      </c>
    </row>
    <row r="1133" spans="1:8" hidden="1" x14ac:dyDescent="0.25">
      <c r="A1133" s="3">
        <v>1131</v>
      </c>
      <c r="B1133" s="41" t="s">
        <v>3921</v>
      </c>
      <c r="C1133" s="39" t="s">
        <v>3922</v>
      </c>
      <c r="D1133" s="39" t="s">
        <v>3923</v>
      </c>
      <c r="E1133" s="41" t="s">
        <v>130</v>
      </c>
      <c r="F1133" s="39" t="s">
        <v>64</v>
      </c>
      <c r="G1133" s="41" t="s">
        <v>3924</v>
      </c>
      <c r="H1133" s="41" t="s">
        <v>3925</v>
      </c>
    </row>
    <row r="1134" spans="1:8" hidden="1" x14ac:dyDescent="0.25">
      <c r="A1134" s="3">
        <v>1132</v>
      </c>
      <c r="B1134" s="41" t="s">
        <v>3886</v>
      </c>
      <c r="C1134" s="39" t="s">
        <v>3887</v>
      </c>
      <c r="D1134" s="39" t="s">
        <v>2813</v>
      </c>
      <c r="E1134" s="41" t="s">
        <v>278</v>
      </c>
      <c r="F1134" s="39" t="s">
        <v>84</v>
      </c>
      <c r="G1134" s="41" t="s">
        <v>3888</v>
      </c>
      <c r="H1134" s="41" t="s">
        <v>3859</v>
      </c>
    </row>
    <row r="1135" spans="1:8" hidden="1" x14ac:dyDescent="0.25">
      <c r="A1135" s="3">
        <v>1133</v>
      </c>
      <c r="B1135" s="41" t="s">
        <v>3969</v>
      </c>
      <c r="C1135" s="39" t="s">
        <v>1788</v>
      </c>
      <c r="D1135" s="39" t="s">
        <v>719</v>
      </c>
      <c r="E1135" s="41" t="s">
        <v>130</v>
      </c>
      <c r="F1135" s="39" t="s">
        <v>106</v>
      </c>
      <c r="G1135" s="41" t="s">
        <v>3970</v>
      </c>
      <c r="H1135" s="41" t="s">
        <v>3859</v>
      </c>
    </row>
    <row r="1136" spans="1:8" hidden="1" x14ac:dyDescent="0.25">
      <c r="A1136" s="3">
        <v>1134</v>
      </c>
      <c r="B1136" s="41" t="s">
        <v>4038</v>
      </c>
      <c r="C1136" s="39" t="s">
        <v>4039</v>
      </c>
      <c r="D1136" s="39" t="s">
        <v>78</v>
      </c>
      <c r="E1136" s="41" t="s">
        <v>130</v>
      </c>
      <c r="F1136" s="39" t="s">
        <v>147</v>
      </c>
      <c r="G1136" s="41" t="s">
        <v>4035</v>
      </c>
      <c r="H1136" s="41" t="s">
        <v>3859</v>
      </c>
    </row>
    <row r="1137" spans="1:8" hidden="1" x14ac:dyDescent="0.25">
      <c r="A1137" s="3">
        <v>1135</v>
      </c>
      <c r="B1137" s="41" t="s">
        <v>4036</v>
      </c>
      <c r="C1137" s="39" t="s">
        <v>4037</v>
      </c>
      <c r="D1137" s="39" t="s">
        <v>3154</v>
      </c>
      <c r="E1137" s="41" t="s">
        <v>278</v>
      </c>
      <c r="F1137" s="39" t="s">
        <v>147</v>
      </c>
      <c r="G1137" s="41" t="s">
        <v>4035</v>
      </c>
      <c r="H1137" s="41" t="s">
        <v>3864</v>
      </c>
    </row>
    <row r="1138" spans="1:8" hidden="1" x14ac:dyDescent="0.25">
      <c r="A1138" s="3">
        <v>1136</v>
      </c>
      <c r="B1138" s="41" t="s">
        <v>4008</v>
      </c>
      <c r="C1138" s="39" t="s">
        <v>2961</v>
      </c>
      <c r="D1138" s="39" t="s">
        <v>368</v>
      </c>
      <c r="E1138" s="41" t="s">
        <v>14</v>
      </c>
      <c r="F1138" s="39" t="s">
        <v>95</v>
      </c>
      <c r="G1138" s="41" t="s">
        <v>4006</v>
      </c>
      <c r="H1138" s="41" t="s">
        <v>3869</v>
      </c>
    </row>
    <row r="1139" spans="1:8" hidden="1" x14ac:dyDescent="0.25">
      <c r="A1139" s="3">
        <v>1137</v>
      </c>
      <c r="B1139" s="41" t="s">
        <v>4054</v>
      </c>
      <c r="C1139" s="39" t="s">
        <v>276</v>
      </c>
      <c r="D1139" s="39" t="s">
        <v>1890</v>
      </c>
      <c r="E1139" s="41" t="s">
        <v>617</v>
      </c>
      <c r="F1139" s="39" t="s">
        <v>73</v>
      </c>
      <c r="G1139" s="41" t="s">
        <v>4055</v>
      </c>
      <c r="H1139" s="41" t="s">
        <v>3869</v>
      </c>
    </row>
    <row r="1140" spans="1:8" hidden="1" x14ac:dyDescent="0.25">
      <c r="A1140" s="3">
        <v>1138</v>
      </c>
      <c r="B1140" s="41" t="s">
        <v>4004</v>
      </c>
      <c r="C1140" s="39" t="s">
        <v>4005</v>
      </c>
      <c r="D1140" s="39" t="s">
        <v>204</v>
      </c>
      <c r="E1140" s="41" t="s">
        <v>14</v>
      </c>
      <c r="F1140" s="39" t="s">
        <v>95</v>
      </c>
      <c r="G1140" s="41" t="s">
        <v>4006</v>
      </c>
      <c r="H1140" s="41" t="s">
        <v>4007</v>
      </c>
    </row>
    <row r="1141" spans="1:8" hidden="1" x14ac:dyDescent="0.25">
      <c r="A1141" s="3">
        <v>1139</v>
      </c>
      <c r="B1141" s="41" t="s">
        <v>4065</v>
      </c>
      <c r="C1141" s="39" t="s">
        <v>4066</v>
      </c>
      <c r="D1141" s="39" t="s">
        <v>4067</v>
      </c>
      <c r="E1141" s="41" t="s">
        <v>617</v>
      </c>
      <c r="F1141" s="39" t="s">
        <v>101</v>
      </c>
      <c r="G1141" s="41" t="s">
        <v>4063</v>
      </c>
      <c r="H1141" s="41" t="s">
        <v>3873</v>
      </c>
    </row>
    <row r="1142" spans="1:8" hidden="1" x14ac:dyDescent="0.25">
      <c r="A1142" s="3">
        <v>1140</v>
      </c>
      <c r="B1142" s="41" t="s">
        <v>4011</v>
      </c>
      <c r="C1142" s="39" t="s">
        <v>4012</v>
      </c>
      <c r="D1142" s="39" t="s">
        <v>219</v>
      </c>
      <c r="E1142" s="41" t="s">
        <v>100</v>
      </c>
      <c r="F1142" s="39" t="s">
        <v>2434</v>
      </c>
      <c r="G1142" s="41" t="s">
        <v>4013</v>
      </c>
      <c r="H1142" s="41" t="s">
        <v>3876</v>
      </c>
    </row>
    <row r="1143" spans="1:8" hidden="1" x14ac:dyDescent="0.25">
      <c r="A1143" s="3">
        <v>1141</v>
      </c>
      <c r="B1143" s="41" t="s">
        <v>4014</v>
      </c>
      <c r="C1143" s="39" t="s">
        <v>4015</v>
      </c>
      <c r="D1143" s="39" t="s">
        <v>621</v>
      </c>
      <c r="E1143" s="41" t="s">
        <v>100</v>
      </c>
      <c r="F1143" s="39" t="s">
        <v>2434</v>
      </c>
      <c r="G1143" s="41" t="s">
        <v>4013</v>
      </c>
      <c r="H1143" s="41" t="s">
        <v>3879</v>
      </c>
    </row>
    <row r="1144" spans="1:8" hidden="1" x14ac:dyDescent="0.25">
      <c r="A1144" s="3">
        <v>1142</v>
      </c>
      <c r="B1144" s="41" t="s">
        <v>4095</v>
      </c>
      <c r="C1144" s="39" t="s">
        <v>4096</v>
      </c>
      <c r="D1144" s="39" t="s">
        <v>123</v>
      </c>
      <c r="E1144" s="41" t="s">
        <v>89</v>
      </c>
      <c r="F1144" s="39" t="s">
        <v>2628</v>
      </c>
      <c r="G1144" s="41" t="s">
        <v>4097</v>
      </c>
      <c r="H1144" s="41" t="s">
        <v>3885</v>
      </c>
    </row>
    <row r="1145" spans="1:8" hidden="1" x14ac:dyDescent="0.25">
      <c r="A1145" s="3">
        <v>1143</v>
      </c>
      <c r="B1145" s="41" t="s">
        <v>3961</v>
      </c>
      <c r="C1145" s="39" t="s">
        <v>3962</v>
      </c>
      <c r="D1145" s="39" t="s">
        <v>3716</v>
      </c>
      <c r="E1145" s="41" t="s">
        <v>100</v>
      </c>
      <c r="F1145" s="39" t="s">
        <v>867</v>
      </c>
      <c r="G1145" s="41" t="s">
        <v>3963</v>
      </c>
      <c r="H1145" s="41" t="s">
        <v>3888</v>
      </c>
    </row>
    <row r="1146" spans="1:8" hidden="1" x14ac:dyDescent="0.25">
      <c r="A1146" s="3">
        <v>1144</v>
      </c>
      <c r="B1146" s="41" t="s">
        <v>3995</v>
      </c>
      <c r="C1146" s="39" t="s">
        <v>2297</v>
      </c>
      <c r="D1146" s="39" t="s">
        <v>252</v>
      </c>
      <c r="E1146" s="41" t="s">
        <v>100</v>
      </c>
      <c r="F1146" s="39" t="s">
        <v>64</v>
      </c>
      <c r="G1146" s="41" t="s">
        <v>3996</v>
      </c>
      <c r="H1146" s="41" t="s">
        <v>3891</v>
      </c>
    </row>
    <row r="1147" spans="1:8" hidden="1" x14ac:dyDescent="0.25">
      <c r="A1147" s="3">
        <v>1145</v>
      </c>
      <c r="B1147" s="41" t="s">
        <v>3926</v>
      </c>
      <c r="C1147" s="39" t="s">
        <v>3927</v>
      </c>
      <c r="D1147" s="39" t="s">
        <v>3928</v>
      </c>
      <c r="E1147" s="41" t="s">
        <v>130</v>
      </c>
      <c r="F1147" s="39" t="s">
        <v>798</v>
      </c>
      <c r="G1147" s="41" t="s">
        <v>3924</v>
      </c>
      <c r="H1147" s="41" t="s">
        <v>3895</v>
      </c>
    </row>
    <row r="1148" spans="1:8" hidden="1" x14ac:dyDescent="0.25">
      <c r="A1148" s="3">
        <v>1146</v>
      </c>
      <c r="B1148" s="41" t="s">
        <v>4043</v>
      </c>
      <c r="C1148" s="39" t="s">
        <v>4044</v>
      </c>
      <c r="D1148" s="39" t="s">
        <v>155</v>
      </c>
      <c r="E1148" s="41" t="s">
        <v>100</v>
      </c>
      <c r="F1148" s="39" t="s">
        <v>2759</v>
      </c>
      <c r="G1148" s="41" t="s">
        <v>4045</v>
      </c>
      <c r="H1148" s="41" t="s">
        <v>3895</v>
      </c>
    </row>
    <row r="1149" spans="1:8" hidden="1" x14ac:dyDescent="0.25">
      <c r="A1149" s="3">
        <v>1147</v>
      </c>
      <c r="B1149" s="41" t="s">
        <v>4059</v>
      </c>
      <c r="C1149" s="39" t="s">
        <v>4060</v>
      </c>
      <c r="D1149" s="39" t="s">
        <v>894</v>
      </c>
      <c r="E1149" s="41" t="s">
        <v>728</v>
      </c>
      <c r="F1149" s="39" t="s">
        <v>345</v>
      </c>
      <c r="G1149" s="41" t="s">
        <v>4058</v>
      </c>
      <c r="H1149" s="41" t="s">
        <v>3895</v>
      </c>
    </row>
    <row r="1150" spans="1:8" hidden="1" x14ac:dyDescent="0.25">
      <c r="A1150" s="3">
        <v>1148</v>
      </c>
      <c r="B1150" s="41" t="s">
        <v>3909</v>
      </c>
      <c r="C1150" s="39" t="s">
        <v>3910</v>
      </c>
      <c r="D1150" s="39" t="s">
        <v>362</v>
      </c>
      <c r="E1150" s="41" t="s">
        <v>130</v>
      </c>
      <c r="F1150" s="39" t="s">
        <v>925</v>
      </c>
      <c r="G1150" s="41" t="s">
        <v>3911</v>
      </c>
      <c r="H1150" s="41" t="s">
        <v>3912</v>
      </c>
    </row>
    <row r="1151" spans="1:8" hidden="1" x14ac:dyDescent="0.25">
      <c r="A1151" s="3">
        <v>1149</v>
      </c>
      <c r="B1151" s="41" t="s">
        <v>3997</v>
      </c>
      <c r="C1151" s="39" t="s">
        <v>433</v>
      </c>
      <c r="D1151" s="39" t="s">
        <v>3998</v>
      </c>
      <c r="E1151" s="41" t="s">
        <v>2622</v>
      </c>
      <c r="F1151" s="39" t="s">
        <v>419</v>
      </c>
      <c r="G1151" s="41" t="s">
        <v>3999</v>
      </c>
      <c r="H1151" s="41" t="s">
        <v>3912</v>
      </c>
    </row>
    <row r="1152" spans="1:8" hidden="1" x14ac:dyDescent="0.25">
      <c r="A1152" s="3">
        <v>1150</v>
      </c>
      <c r="B1152" s="41" t="s">
        <v>3906</v>
      </c>
      <c r="C1152" s="39" t="s">
        <v>2848</v>
      </c>
      <c r="D1152" s="39" t="s">
        <v>3001</v>
      </c>
      <c r="E1152" s="41" t="s">
        <v>1315</v>
      </c>
      <c r="F1152" s="39" t="s">
        <v>1404</v>
      </c>
      <c r="G1152" s="41" t="s">
        <v>3907</v>
      </c>
      <c r="H1152" s="41" t="s">
        <v>3908</v>
      </c>
    </row>
    <row r="1153" spans="1:8" hidden="1" x14ac:dyDescent="0.25">
      <c r="A1153" s="3">
        <v>1151</v>
      </c>
      <c r="B1153" s="41" t="s">
        <v>3916</v>
      </c>
      <c r="C1153" s="39" t="s">
        <v>1343</v>
      </c>
      <c r="D1153" s="39" t="s">
        <v>188</v>
      </c>
      <c r="E1153" s="41" t="s">
        <v>35</v>
      </c>
      <c r="F1153" s="39" t="s">
        <v>413</v>
      </c>
      <c r="G1153" s="41" t="s">
        <v>3917</v>
      </c>
      <c r="H1153" s="41" t="s">
        <v>3908</v>
      </c>
    </row>
    <row r="1154" spans="1:8" hidden="1" x14ac:dyDescent="0.25">
      <c r="A1154" s="3">
        <v>1152</v>
      </c>
      <c r="B1154" s="41" t="s">
        <v>3929</v>
      </c>
      <c r="C1154" s="39" t="s">
        <v>3930</v>
      </c>
      <c r="D1154" s="39" t="s">
        <v>1235</v>
      </c>
      <c r="E1154" s="41" t="s">
        <v>100</v>
      </c>
      <c r="F1154" s="39" t="s">
        <v>147</v>
      </c>
      <c r="G1154" s="41" t="s">
        <v>3931</v>
      </c>
      <c r="H1154" s="41" t="s">
        <v>3908</v>
      </c>
    </row>
    <row r="1155" spans="1:8" hidden="1" x14ac:dyDescent="0.25">
      <c r="A1155" s="3">
        <v>1153</v>
      </c>
      <c r="B1155" s="41" t="s">
        <v>3938</v>
      </c>
      <c r="C1155" s="39" t="s">
        <v>1112</v>
      </c>
      <c r="D1155" s="39" t="s">
        <v>146</v>
      </c>
      <c r="E1155" s="41" t="s">
        <v>89</v>
      </c>
      <c r="F1155" s="39" t="s">
        <v>101</v>
      </c>
      <c r="G1155" s="41" t="s">
        <v>3939</v>
      </c>
      <c r="H1155" s="41" t="s">
        <v>3908</v>
      </c>
    </row>
    <row r="1156" spans="1:8" hidden="1" x14ac:dyDescent="0.25">
      <c r="A1156" s="3">
        <v>1154</v>
      </c>
      <c r="B1156" s="41" t="s">
        <v>4108</v>
      </c>
      <c r="C1156" s="39" t="s">
        <v>4109</v>
      </c>
      <c r="D1156" s="39" t="s">
        <v>4110</v>
      </c>
      <c r="E1156" s="41" t="s">
        <v>100</v>
      </c>
      <c r="F1156" s="39" t="s">
        <v>95</v>
      </c>
      <c r="G1156" s="41" t="s">
        <v>4111</v>
      </c>
      <c r="H1156" s="41" t="s">
        <v>3899</v>
      </c>
    </row>
    <row r="1157" spans="1:8" hidden="1" x14ac:dyDescent="0.25">
      <c r="A1157" s="3">
        <v>1155</v>
      </c>
      <c r="B1157" s="41" t="s">
        <v>3948</v>
      </c>
      <c r="C1157" s="39" t="s">
        <v>3949</v>
      </c>
      <c r="D1157" s="39" t="s">
        <v>1890</v>
      </c>
      <c r="E1157" s="41" t="s">
        <v>617</v>
      </c>
      <c r="F1157" s="39" t="s">
        <v>84</v>
      </c>
      <c r="G1157" s="41" t="s">
        <v>3950</v>
      </c>
      <c r="H1157" s="41" t="s">
        <v>3951</v>
      </c>
    </row>
    <row r="1158" spans="1:8" hidden="1" x14ac:dyDescent="0.25">
      <c r="A1158" s="3">
        <v>1156</v>
      </c>
      <c r="B1158" s="41" t="s">
        <v>3956</v>
      </c>
      <c r="C1158" s="39" t="s">
        <v>2561</v>
      </c>
      <c r="D1158" s="39" t="s">
        <v>3247</v>
      </c>
      <c r="E1158" s="41" t="s">
        <v>634</v>
      </c>
      <c r="F1158" s="39" t="s">
        <v>101</v>
      </c>
      <c r="G1158" s="41" t="s">
        <v>3957</v>
      </c>
      <c r="H1158" s="41" t="s">
        <v>3951</v>
      </c>
    </row>
    <row r="1159" spans="1:8" hidden="1" x14ac:dyDescent="0.25">
      <c r="A1159" s="3">
        <v>1157</v>
      </c>
      <c r="B1159" s="41" t="s">
        <v>4019</v>
      </c>
      <c r="C1159" s="39" t="s">
        <v>4020</v>
      </c>
      <c r="D1159" s="39" t="s">
        <v>916</v>
      </c>
      <c r="E1159" s="41" t="s">
        <v>100</v>
      </c>
      <c r="F1159" s="39" t="s">
        <v>1404</v>
      </c>
      <c r="G1159" s="41" t="s">
        <v>4021</v>
      </c>
      <c r="H1159" s="41" t="s">
        <v>3904</v>
      </c>
    </row>
    <row r="1160" spans="1:8" hidden="1" x14ac:dyDescent="0.25">
      <c r="A1160" s="3">
        <v>1158</v>
      </c>
      <c r="B1160" s="41" t="s">
        <v>4132</v>
      </c>
      <c r="C1160" s="39" t="s">
        <v>82</v>
      </c>
      <c r="D1160" s="39" t="s">
        <v>3232</v>
      </c>
      <c r="E1160" s="41" t="s">
        <v>661</v>
      </c>
      <c r="F1160" s="39" t="s">
        <v>220</v>
      </c>
      <c r="G1160" s="41" t="s">
        <v>4133</v>
      </c>
      <c r="H1160" s="41" t="s">
        <v>3911</v>
      </c>
    </row>
    <row r="1161" spans="1:8" hidden="1" x14ac:dyDescent="0.25">
      <c r="A1161" s="3">
        <v>1159</v>
      </c>
      <c r="B1161" s="41" t="s">
        <v>4068</v>
      </c>
      <c r="C1161" s="39" t="s">
        <v>4069</v>
      </c>
      <c r="D1161" s="39" t="s">
        <v>78</v>
      </c>
      <c r="E1161" s="41" t="s">
        <v>14</v>
      </c>
      <c r="F1161" s="39" t="s">
        <v>1771</v>
      </c>
      <c r="G1161" s="41" t="s">
        <v>4070</v>
      </c>
      <c r="H1161" s="41" t="s">
        <v>3917</v>
      </c>
    </row>
    <row r="1162" spans="1:8" hidden="1" x14ac:dyDescent="0.25">
      <c r="A1162" s="3">
        <v>1160</v>
      </c>
      <c r="B1162" s="41" t="s">
        <v>4116</v>
      </c>
      <c r="C1162" s="39" t="s">
        <v>4117</v>
      </c>
      <c r="D1162" s="39" t="s">
        <v>490</v>
      </c>
      <c r="E1162" s="41" t="s">
        <v>100</v>
      </c>
      <c r="F1162" s="39" t="s">
        <v>723</v>
      </c>
      <c r="G1162" s="41" t="s">
        <v>4118</v>
      </c>
      <c r="H1162" s="41" t="s">
        <v>4119</v>
      </c>
    </row>
    <row r="1163" spans="1:8" hidden="1" x14ac:dyDescent="0.25">
      <c r="A1163" s="3">
        <v>1161</v>
      </c>
      <c r="B1163" s="41" t="s">
        <v>4125</v>
      </c>
      <c r="C1163" s="39" t="s">
        <v>4126</v>
      </c>
      <c r="D1163" s="39" t="s">
        <v>1186</v>
      </c>
      <c r="E1163" s="41" t="s">
        <v>100</v>
      </c>
      <c r="F1163" s="39" t="s">
        <v>793</v>
      </c>
      <c r="G1163" s="41" t="s">
        <v>4127</v>
      </c>
      <c r="H1163" s="41" t="s">
        <v>4128</v>
      </c>
    </row>
    <row r="1164" spans="1:8" hidden="1" x14ac:dyDescent="0.25">
      <c r="A1164" s="3">
        <v>1162</v>
      </c>
      <c r="B1164" s="41" t="s">
        <v>4073</v>
      </c>
      <c r="C1164" s="39" t="s">
        <v>4074</v>
      </c>
      <c r="D1164" s="39" t="s">
        <v>481</v>
      </c>
      <c r="E1164" s="41" t="s">
        <v>52</v>
      </c>
      <c r="F1164" s="39" t="s">
        <v>64</v>
      </c>
      <c r="G1164" s="41" t="s">
        <v>4070</v>
      </c>
      <c r="H1164" s="41" t="s">
        <v>3931</v>
      </c>
    </row>
    <row r="1165" spans="1:8" hidden="1" x14ac:dyDescent="0.25">
      <c r="A1165" s="3">
        <v>1163</v>
      </c>
      <c r="B1165" s="41" t="s">
        <v>3977</v>
      </c>
      <c r="C1165" s="39" t="s">
        <v>3978</v>
      </c>
      <c r="D1165" s="39" t="s">
        <v>248</v>
      </c>
      <c r="E1165" s="41" t="s">
        <v>100</v>
      </c>
      <c r="F1165" s="39" t="s">
        <v>64</v>
      </c>
      <c r="G1165" s="41" t="s">
        <v>3979</v>
      </c>
      <c r="H1165" s="41" t="s">
        <v>3939</v>
      </c>
    </row>
    <row r="1166" spans="1:8" hidden="1" x14ac:dyDescent="0.25">
      <c r="A1166" s="3">
        <v>1164</v>
      </c>
      <c r="B1166" s="41" t="s">
        <v>4040</v>
      </c>
      <c r="C1166" s="39" t="s">
        <v>4041</v>
      </c>
      <c r="D1166" s="39" t="s">
        <v>57</v>
      </c>
      <c r="E1166" s="41" t="s">
        <v>100</v>
      </c>
      <c r="F1166" s="39" t="s">
        <v>58</v>
      </c>
      <c r="G1166" s="41" t="s">
        <v>4042</v>
      </c>
      <c r="H1166" s="41" t="s">
        <v>3939</v>
      </c>
    </row>
    <row r="1167" spans="1:8" hidden="1" x14ac:dyDescent="0.25">
      <c r="A1167" s="3">
        <v>1165</v>
      </c>
      <c r="B1167" s="41" t="s">
        <v>4049</v>
      </c>
      <c r="C1167" s="39" t="s">
        <v>3305</v>
      </c>
      <c r="D1167" s="39" t="s">
        <v>412</v>
      </c>
      <c r="E1167" s="41" t="s">
        <v>14</v>
      </c>
      <c r="F1167" s="39" t="s">
        <v>4050</v>
      </c>
      <c r="G1167" s="41" t="s">
        <v>4047</v>
      </c>
      <c r="H1167" s="41" t="s">
        <v>3939</v>
      </c>
    </row>
    <row r="1168" spans="1:8" hidden="1" x14ac:dyDescent="0.25">
      <c r="A1168" s="3">
        <v>1166</v>
      </c>
      <c r="B1168" s="41" t="s">
        <v>4134</v>
      </c>
      <c r="C1168" s="39" t="s">
        <v>4135</v>
      </c>
      <c r="D1168" s="39" t="s">
        <v>2262</v>
      </c>
      <c r="E1168" s="41" t="s">
        <v>728</v>
      </c>
      <c r="F1168" s="39" t="s">
        <v>283</v>
      </c>
      <c r="G1168" s="41" t="s">
        <v>4136</v>
      </c>
      <c r="H1168" s="41" t="s">
        <v>3939</v>
      </c>
    </row>
    <row r="1169" spans="1:8" hidden="1" x14ac:dyDescent="0.25">
      <c r="A1169" s="3">
        <v>1167</v>
      </c>
      <c r="B1169" s="41" t="s">
        <v>4144</v>
      </c>
      <c r="C1169" s="39" t="s">
        <v>2297</v>
      </c>
      <c r="D1169" s="39" t="s">
        <v>204</v>
      </c>
      <c r="E1169" s="41" t="s">
        <v>89</v>
      </c>
      <c r="F1169" s="39" t="s">
        <v>1054</v>
      </c>
      <c r="G1169" s="41" t="s">
        <v>4141</v>
      </c>
      <c r="H1169" s="41" t="s">
        <v>3939</v>
      </c>
    </row>
    <row r="1170" spans="1:8" hidden="1" x14ac:dyDescent="0.25">
      <c r="A1170" s="3">
        <v>1168</v>
      </c>
      <c r="B1170" s="41" t="s">
        <v>4051</v>
      </c>
      <c r="C1170" s="39" t="s">
        <v>4052</v>
      </c>
      <c r="D1170" s="39" t="s">
        <v>2462</v>
      </c>
      <c r="E1170" s="41" t="s">
        <v>728</v>
      </c>
      <c r="F1170" s="39" t="s">
        <v>172</v>
      </c>
      <c r="G1170" s="41" t="s">
        <v>4053</v>
      </c>
      <c r="H1170" s="41" t="s">
        <v>3947</v>
      </c>
    </row>
    <row r="1171" spans="1:8" hidden="1" x14ac:dyDescent="0.25">
      <c r="A1171" s="3">
        <v>1169</v>
      </c>
      <c r="B1171" s="41" t="s">
        <v>3974</v>
      </c>
      <c r="C1171" s="39" t="s">
        <v>3975</v>
      </c>
      <c r="D1171" s="39" t="s">
        <v>78</v>
      </c>
      <c r="E1171" s="41" t="s">
        <v>100</v>
      </c>
      <c r="F1171" s="39" t="s">
        <v>124</v>
      </c>
      <c r="G1171" s="41" t="s">
        <v>3973</v>
      </c>
      <c r="H1171" s="41" t="s">
        <v>3976</v>
      </c>
    </row>
    <row r="1172" spans="1:8" hidden="1" x14ac:dyDescent="0.25">
      <c r="A1172" s="3">
        <v>1170</v>
      </c>
      <c r="B1172" s="41" t="s">
        <v>3992</v>
      </c>
      <c r="C1172" s="39" t="s">
        <v>3993</v>
      </c>
      <c r="D1172" s="39" t="s">
        <v>719</v>
      </c>
      <c r="E1172" s="41" t="s">
        <v>100</v>
      </c>
      <c r="F1172" s="39" t="s">
        <v>1214</v>
      </c>
      <c r="G1172" s="41" t="s">
        <v>3994</v>
      </c>
      <c r="H1172" s="41" t="s">
        <v>3976</v>
      </c>
    </row>
    <row r="1173" spans="1:8" hidden="1" x14ac:dyDescent="0.25">
      <c r="A1173" s="3">
        <v>1171</v>
      </c>
      <c r="B1173" s="41" t="s">
        <v>3980</v>
      </c>
      <c r="C1173" s="39" t="s">
        <v>3981</v>
      </c>
      <c r="D1173" s="39" t="s">
        <v>3982</v>
      </c>
      <c r="E1173" s="41" t="s">
        <v>661</v>
      </c>
      <c r="F1173" s="39" t="s">
        <v>369</v>
      </c>
      <c r="G1173" s="41" t="s">
        <v>3983</v>
      </c>
      <c r="H1173" s="41" t="s">
        <v>3984</v>
      </c>
    </row>
    <row r="1174" spans="1:8" hidden="1" x14ac:dyDescent="0.25">
      <c r="A1174" s="3">
        <v>1172</v>
      </c>
      <c r="B1174" s="41" t="s">
        <v>4071</v>
      </c>
      <c r="C1174" s="39" t="s">
        <v>4072</v>
      </c>
      <c r="D1174" s="39" t="s">
        <v>387</v>
      </c>
      <c r="E1174" s="41" t="s">
        <v>100</v>
      </c>
      <c r="F1174" s="39" t="s">
        <v>1214</v>
      </c>
      <c r="G1174" s="41" t="s">
        <v>4070</v>
      </c>
      <c r="H1174" s="41" t="s">
        <v>3984</v>
      </c>
    </row>
    <row r="1175" spans="1:8" hidden="1" x14ac:dyDescent="0.25">
      <c r="A1175" s="3">
        <v>1173</v>
      </c>
      <c r="B1175" s="41" t="s">
        <v>4033</v>
      </c>
      <c r="C1175" s="39" t="s">
        <v>4034</v>
      </c>
      <c r="D1175" s="39" t="s">
        <v>83</v>
      </c>
      <c r="E1175" s="41" t="s">
        <v>130</v>
      </c>
      <c r="F1175" s="39" t="s">
        <v>64</v>
      </c>
      <c r="G1175" s="41" t="s">
        <v>4035</v>
      </c>
      <c r="H1175" s="41" t="s">
        <v>3950</v>
      </c>
    </row>
    <row r="1176" spans="1:8" hidden="1" x14ac:dyDescent="0.25">
      <c r="A1176" s="3">
        <v>1174</v>
      </c>
      <c r="B1176" s="41" t="s">
        <v>4142</v>
      </c>
      <c r="C1176" s="39" t="s">
        <v>4143</v>
      </c>
      <c r="D1176" s="39" t="s">
        <v>1274</v>
      </c>
      <c r="E1176" s="41" t="s">
        <v>89</v>
      </c>
      <c r="F1176" s="39" t="s">
        <v>283</v>
      </c>
      <c r="G1176" s="41" t="s">
        <v>4141</v>
      </c>
      <c r="H1176" s="41" t="s">
        <v>3950</v>
      </c>
    </row>
    <row r="1177" spans="1:8" hidden="1" x14ac:dyDescent="0.25">
      <c r="A1177" s="3">
        <v>1175</v>
      </c>
      <c r="B1177" s="41" t="s">
        <v>3971</v>
      </c>
      <c r="C1177" s="39" t="s">
        <v>3972</v>
      </c>
      <c r="D1177" s="39" t="s">
        <v>2792</v>
      </c>
      <c r="E1177" s="41" t="s">
        <v>661</v>
      </c>
      <c r="F1177" s="39" t="s">
        <v>84</v>
      </c>
      <c r="G1177" s="41" t="s">
        <v>3973</v>
      </c>
      <c r="H1177" s="41" t="s">
        <v>3954</v>
      </c>
    </row>
    <row r="1178" spans="1:8" hidden="1" x14ac:dyDescent="0.25">
      <c r="A1178" s="3">
        <v>1176</v>
      </c>
      <c r="B1178" s="41" t="s">
        <v>4155</v>
      </c>
      <c r="C1178" s="39" t="s">
        <v>4156</v>
      </c>
      <c r="D1178" s="39" t="s">
        <v>4157</v>
      </c>
      <c r="E1178" s="41" t="s">
        <v>278</v>
      </c>
      <c r="F1178" s="39" t="s">
        <v>2373</v>
      </c>
      <c r="G1178" s="41" t="s">
        <v>4158</v>
      </c>
      <c r="H1178" s="41" t="s">
        <v>3959</v>
      </c>
    </row>
    <row r="1179" spans="1:8" hidden="1" x14ac:dyDescent="0.25">
      <c r="A1179" s="3">
        <v>1177</v>
      </c>
      <c r="B1179" s="41" t="s">
        <v>4098</v>
      </c>
      <c r="C1179" s="39" t="s">
        <v>4099</v>
      </c>
      <c r="D1179" s="39" t="s">
        <v>802</v>
      </c>
      <c r="E1179" s="41" t="s">
        <v>130</v>
      </c>
      <c r="F1179" s="39" t="s">
        <v>1404</v>
      </c>
      <c r="G1179" s="41" t="s">
        <v>4097</v>
      </c>
      <c r="H1179" s="41" t="s">
        <v>4100</v>
      </c>
    </row>
    <row r="1180" spans="1:8" hidden="1" x14ac:dyDescent="0.25">
      <c r="A1180" s="3">
        <v>1178</v>
      </c>
      <c r="B1180" s="41" t="s">
        <v>4210</v>
      </c>
      <c r="C1180" s="39" t="s">
        <v>4211</v>
      </c>
      <c r="D1180" s="39" t="s">
        <v>219</v>
      </c>
      <c r="E1180" s="41" t="s">
        <v>634</v>
      </c>
      <c r="F1180" s="39" t="s">
        <v>605</v>
      </c>
      <c r="G1180" s="41" t="s">
        <v>4212</v>
      </c>
      <c r="H1180" s="41" t="s">
        <v>3963</v>
      </c>
    </row>
    <row r="1181" spans="1:8" hidden="1" x14ac:dyDescent="0.25">
      <c r="A1181" s="3">
        <v>1179</v>
      </c>
      <c r="B1181" s="41" t="s">
        <v>3989</v>
      </c>
      <c r="C1181" s="39" t="s">
        <v>3990</v>
      </c>
      <c r="D1181" s="39" t="s">
        <v>72</v>
      </c>
      <c r="E1181" s="41" t="s">
        <v>634</v>
      </c>
      <c r="F1181" s="39" t="s">
        <v>47</v>
      </c>
      <c r="G1181" s="41" t="s">
        <v>3991</v>
      </c>
      <c r="H1181" s="41" t="s">
        <v>3970</v>
      </c>
    </row>
    <row r="1182" spans="1:8" hidden="1" x14ac:dyDescent="0.25">
      <c r="A1182" s="3">
        <v>1180</v>
      </c>
      <c r="B1182" s="41" t="s">
        <v>4078</v>
      </c>
      <c r="C1182" s="39" t="s">
        <v>3045</v>
      </c>
      <c r="D1182" s="39" t="s">
        <v>4079</v>
      </c>
      <c r="E1182" s="41" t="s">
        <v>728</v>
      </c>
      <c r="F1182" s="39" t="s">
        <v>867</v>
      </c>
      <c r="G1182" s="41" t="s">
        <v>4077</v>
      </c>
      <c r="H1182" s="41" t="s">
        <v>3970</v>
      </c>
    </row>
    <row r="1183" spans="1:8" hidden="1" x14ac:dyDescent="0.25">
      <c r="A1183" s="3">
        <v>1181</v>
      </c>
      <c r="B1183" s="41" t="s">
        <v>4080</v>
      </c>
      <c r="C1183" s="39" t="s">
        <v>396</v>
      </c>
      <c r="D1183" s="39" t="s">
        <v>2997</v>
      </c>
      <c r="E1183" s="41" t="s">
        <v>278</v>
      </c>
      <c r="F1183" s="39" t="s">
        <v>867</v>
      </c>
      <c r="G1183" s="41" t="s">
        <v>4077</v>
      </c>
      <c r="H1183" s="41" t="s">
        <v>3970</v>
      </c>
    </row>
    <row r="1184" spans="1:8" hidden="1" x14ac:dyDescent="0.25">
      <c r="A1184" s="3">
        <v>1182</v>
      </c>
      <c r="B1184" s="41" t="s">
        <v>4061</v>
      </c>
      <c r="C1184" s="39" t="s">
        <v>4062</v>
      </c>
      <c r="D1184" s="39" t="s">
        <v>83</v>
      </c>
      <c r="E1184" s="41" t="s">
        <v>130</v>
      </c>
      <c r="F1184" s="39" t="s">
        <v>3330</v>
      </c>
      <c r="G1184" s="41" t="s">
        <v>4063</v>
      </c>
      <c r="H1184" s="41" t="s">
        <v>4064</v>
      </c>
    </row>
    <row r="1185" spans="1:8" hidden="1" x14ac:dyDescent="0.25">
      <c r="A1185" s="3">
        <v>1183</v>
      </c>
      <c r="B1185" s="41" t="s">
        <v>4192</v>
      </c>
      <c r="C1185" s="39" t="s">
        <v>4193</v>
      </c>
      <c r="D1185" s="39" t="s">
        <v>272</v>
      </c>
      <c r="E1185" s="41" t="s">
        <v>89</v>
      </c>
      <c r="F1185" s="39" t="s">
        <v>1714</v>
      </c>
      <c r="G1185" s="41" t="s">
        <v>4194</v>
      </c>
      <c r="H1185" s="41" t="s">
        <v>4195</v>
      </c>
    </row>
    <row r="1186" spans="1:8" hidden="1" x14ac:dyDescent="0.25">
      <c r="A1186" s="3">
        <v>1184</v>
      </c>
      <c r="B1186" s="41" t="s">
        <v>4228</v>
      </c>
      <c r="C1186" s="39" t="s">
        <v>4229</v>
      </c>
      <c r="D1186" s="39" t="s">
        <v>1235</v>
      </c>
      <c r="E1186" s="41" t="s">
        <v>14</v>
      </c>
      <c r="F1186" s="39" t="s">
        <v>84</v>
      </c>
      <c r="G1186" s="41" t="s">
        <v>4230</v>
      </c>
      <c r="H1186" s="41" t="s">
        <v>3983</v>
      </c>
    </row>
    <row r="1187" spans="1:8" hidden="1" x14ac:dyDescent="0.25">
      <c r="A1187" s="3">
        <v>1185</v>
      </c>
      <c r="B1187" s="41" t="s">
        <v>4104</v>
      </c>
      <c r="C1187" s="39" t="s">
        <v>4105</v>
      </c>
      <c r="D1187" s="39" t="s">
        <v>135</v>
      </c>
      <c r="E1187" s="41" t="s">
        <v>14</v>
      </c>
      <c r="F1187" s="39" t="s">
        <v>147</v>
      </c>
      <c r="G1187" s="41" t="s">
        <v>4106</v>
      </c>
      <c r="H1187" s="41" t="s">
        <v>4107</v>
      </c>
    </row>
    <row r="1188" spans="1:8" hidden="1" x14ac:dyDescent="0.25">
      <c r="A1188" s="3">
        <v>1186</v>
      </c>
      <c r="B1188" s="41" t="s">
        <v>4137</v>
      </c>
      <c r="C1188" s="39" t="s">
        <v>4138</v>
      </c>
      <c r="D1188" s="39" t="s">
        <v>426</v>
      </c>
      <c r="E1188" s="41" t="s">
        <v>14</v>
      </c>
      <c r="F1188" s="39" t="s">
        <v>369</v>
      </c>
      <c r="G1188" s="41" t="s">
        <v>4136</v>
      </c>
      <c r="H1188" s="41" t="s">
        <v>4006</v>
      </c>
    </row>
    <row r="1189" spans="1:8" hidden="1" x14ac:dyDescent="0.25">
      <c r="A1189" s="3">
        <v>1187</v>
      </c>
      <c r="B1189" s="41" t="s">
        <v>4112</v>
      </c>
      <c r="C1189" s="39" t="s">
        <v>4113</v>
      </c>
      <c r="D1189" s="39" t="s">
        <v>72</v>
      </c>
      <c r="E1189" s="41" t="s">
        <v>634</v>
      </c>
      <c r="F1189" s="39" t="s">
        <v>239</v>
      </c>
      <c r="G1189" s="41" t="s">
        <v>4114</v>
      </c>
      <c r="H1189" s="41" t="s">
        <v>4115</v>
      </c>
    </row>
    <row r="1190" spans="1:8" hidden="1" x14ac:dyDescent="0.25">
      <c r="A1190" s="3">
        <v>1188</v>
      </c>
      <c r="B1190" s="41" t="s">
        <v>4176</v>
      </c>
      <c r="C1190" s="39" t="s">
        <v>3990</v>
      </c>
      <c r="D1190" s="39" t="s">
        <v>192</v>
      </c>
      <c r="E1190" s="41" t="s">
        <v>14</v>
      </c>
      <c r="F1190" s="39" t="s">
        <v>101</v>
      </c>
      <c r="G1190" s="41" t="s">
        <v>4177</v>
      </c>
      <c r="H1190" s="41" t="s">
        <v>4178</v>
      </c>
    </row>
    <row r="1191" spans="1:8" hidden="1" x14ac:dyDescent="0.25">
      <c r="A1191" s="3">
        <v>1189</v>
      </c>
      <c r="B1191" s="41" t="s">
        <v>4234</v>
      </c>
      <c r="C1191" s="39" t="s">
        <v>4235</v>
      </c>
      <c r="D1191" s="39" t="s">
        <v>78</v>
      </c>
      <c r="E1191" s="41" t="s">
        <v>52</v>
      </c>
      <c r="F1191" s="39" t="s">
        <v>2696</v>
      </c>
      <c r="G1191" s="41" t="s">
        <v>4236</v>
      </c>
      <c r="H1191" s="41" t="s">
        <v>4178</v>
      </c>
    </row>
    <row r="1192" spans="1:8" hidden="1" x14ac:dyDescent="0.25">
      <c r="A1192" s="3">
        <v>1190</v>
      </c>
      <c r="B1192" s="41" t="s">
        <v>4046</v>
      </c>
      <c r="C1192" s="39" t="s">
        <v>489</v>
      </c>
      <c r="D1192" s="39" t="s">
        <v>971</v>
      </c>
      <c r="E1192" s="41" t="s">
        <v>2674</v>
      </c>
      <c r="F1192" s="39" t="s">
        <v>491</v>
      </c>
      <c r="G1192" s="41" t="s">
        <v>4047</v>
      </c>
      <c r="H1192" s="41" t="s">
        <v>4048</v>
      </c>
    </row>
    <row r="1193" spans="1:8" hidden="1" x14ac:dyDescent="0.25">
      <c r="A1193" s="3">
        <v>1191</v>
      </c>
      <c r="B1193" s="41" t="s">
        <v>4122</v>
      </c>
      <c r="C1193" s="39" t="s">
        <v>4123</v>
      </c>
      <c r="D1193" s="39" t="s">
        <v>916</v>
      </c>
      <c r="E1193" s="41" t="s">
        <v>130</v>
      </c>
      <c r="F1193" s="39" t="s">
        <v>147</v>
      </c>
      <c r="G1193" s="41" t="s">
        <v>4124</v>
      </c>
      <c r="H1193" s="41" t="s">
        <v>4048</v>
      </c>
    </row>
    <row r="1194" spans="1:8" hidden="1" x14ac:dyDescent="0.25">
      <c r="A1194" s="3">
        <v>1192</v>
      </c>
      <c r="B1194" s="41" t="s">
        <v>4152</v>
      </c>
      <c r="C1194" s="39" t="s">
        <v>4153</v>
      </c>
      <c r="D1194" s="39" t="s">
        <v>294</v>
      </c>
      <c r="E1194" s="41" t="s">
        <v>100</v>
      </c>
      <c r="F1194" s="39" t="s">
        <v>867</v>
      </c>
      <c r="G1194" s="41" t="s">
        <v>4154</v>
      </c>
      <c r="H1194" s="41" t="s">
        <v>4048</v>
      </c>
    </row>
    <row r="1195" spans="1:8" hidden="1" x14ac:dyDescent="0.25">
      <c r="A1195" s="3">
        <v>1193</v>
      </c>
      <c r="B1195" s="41" t="s">
        <v>4120</v>
      </c>
      <c r="C1195" s="39" t="s">
        <v>4121</v>
      </c>
      <c r="D1195" s="39" t="s">
        <v>387</v>
      </c>
      <c r="E1195" s="41" t="s">
        <v>52</v>
      </c>
      <c r="F1195" s="39" t="s">
        <v>605</v>
      </c>
      <c r="G1195" s="41" t="s">
        <v>4118</v>
      </c>
      <c r="H1195" s="41" t="s">
        <v>4035</v>
      </c>
    </row>
    <row r="1196" spans="1:8" hidden="1" x14ac:dyDescent="0.25">
      <c r="A1196" s="3">
        <v>1194</v>
      </c>
      <c r="B1196" s="41" t="s">
        <v>4204</v>
      </c>
      <c r="C1196" s="39" t="s">
        <v>4205</v>
      </c>
      <c r="D1196" s="39" t="s">
        <v>1235</v>
      </c>
      <c r="E1196" s="41" t="s">
        <v>89</v>
      </c>
      <c r="F1196" s="39" t="s">
        <v>783</v>
      </c>
      <c r="G1196" s="41" t="s">
        <v>4203</v>
      </c>
      <c r="H1196" s="41" t="s">
        <v>4206</v>
      </c>
    </row>
    <row r="1197" spans="1:8" hidden="1" x14ac:dyDescent="0.25">
      <c r="A1197" s="3">
        <v>1195</v>
      </c>
      <c r="B1197" s="41" t="s">
        <v>4215</v>
      </c>
      <c r="C1197" s="39" t="s">
        <v>4216</v>
      </c>
      <c r="D1197" s="39" t="s">
        <v>987</v>
      </c>
      <c r="E1197" s="41" t="s">
        <v>100</v>
      </c>
      <c r="F1197" s="39" t="s">
        <v>64</v>
      </c>
      <c r="G1197" s="41" t="s">
        <v>4217</v>
      </c>
      <c r="H1197" s="41" t="s">
        <v>4206</v>
      </c>
    </row>
    <row r="1198" spans="1:8" hidden="1" x14ac:dyDescent="0.25">
      <c r="A1198" s="3">
        <v>1196</v>
      </c>
      <c r="B1198" s="41" t="s">
        <v>4240</v>
      </c>
      <c r="C1198" s="39" t="s">
        <v>4241</v>
      </c>
      <c r="D1198" s="39" t="s">
        <v>2984</v>
      </c>
      <c r="E1198" s="41" t="s">
        <v>1851</v>
      </c>
      <c r="F1198" s="39" t="s">
        <v>941</v>
      </c>
      <c r="G1198" s="41" t="s">
        <v>4242</v>
      </c>
      <c r="H1198" s="41" t="s">
        <v>4042</v>
      </c>
    </row>
    <row r="1199" spans="1:8" hidden="1" x14ac:dyDescent="0.25">
      <c r="A1199" s="3">
        <v>1197</v>
      </c>
      <c r="B1199" s="41" t="s">
        <v>4090</v>
      </c>
      <c r="C1199" s="39" t="s">
        <v>4091</v>
      </c>
      <c r="D1199" s="39" t="s">
        <v>4092</v>
      </c>
      <c r="E1199" s="41" t="s">
        <v>2622</v>
      </c>
      <c r="F1199" s="39" t="s">
        <v>1825</v>
      </c>
      <c r="G1199" s="41" t="s">
        <v>4093</v>
      </c>
      <c r="H1199" s="41" t="s">
        <v>4094</v>
      </c>
    </row>
    <row r="1200" spans="1:8" hidden="1" x14ac:dyDescent="0.25">
      <c r="A1200" s="3">
        <v>1198</v>
      </c>
      <c r="B1200" s="41" t="s">
        <v>4172</v>
      </c>
      <c r="C1200" s="39" t="s">
        <v>4173</v>
      </c>
      <c r="D1200" s="39" t="s">
        <v>4174</v>
      </c>
      <c r="E1200" s="41" t="s">
        <v>14</v>
      </c>
      <c r="F1200" s="39" t="s">
        <v>413</v>
      </c>
      <c r="G1200" s="41" t="s">
        <v>4175</v>
      </c>
      <c r="H1200" s="41" t="s">
        <v>4094</v>
      </c>
    </row>
    <row r="1201" spans="1:8" hidden="1" x14ac:dyDescent="0.25">
      <c r="A1201" s="3">
        <v>1199</v>
      </c>
      <c r="B1201" s="41" t="s">
        <v>4139</v>
      </c>
      <c r="C1201" s="39" t="s">
        <v>4140</v>
      </c>
      <c r="D1201" s="39" t="s">
        <v>182</v>
      </c>
      <c r="E1201" s="41" t="s">
        <v>100</v>
      </c>
      <c r="F1201" s="39" t="s">
        <v>643</v>
      </c>
      <c r="G1201" s="41" t="s">
        <v>4141</v>
      </c>
      <c r="H1201" s="41" t="s">
        <v>4045</v>
      </c>
    </row>
    <row r="1202" spans="1:8" hidden="1" x14ac:dyDescent="0.25">
      <c r="A1202" s="3">
        <v>1200</v>
      </c>
      <c r="B1202" s="41" t="s">
        <v>4159</v>
      </c>
      <c r="C1202" s="39" t="s">
        <v>4160</v>
      </c>
      <c r="D1202" s="39" t="s">
        <v>1582</v>
      </c>
      <c r="E1202" s="41" t="s">
        <v>89</v>
      </c>
      <c r="F1202" s="39" t="s">
        <v>491</v>
      </c>
      <c r="G1202" s="41" t="s">
        <v>4161</v>
      </c>
      <c r="H1202" s="41" t="s">
        <v>4162</v>
      </c>
    </row>
    <row r="1203" spans="1:8" hidden="1" x14ac:dyDescent="0.25">
      <c r="A1203" s="3">
        <v>1201</v>
      </c>
      <c r="B1203" s="41" t="s">
        <v>4269</v>
      </c>
      <c r="C1203" s="39" t="s">
        <v>4270</v>
      </c>
      <c r="D1203" s="39" t="s">
        <v>252</v>
      </c>
      <c r="E1203" s="41" t="s">
        <v>130</v>
      </c>
      <c r="F1203" s="39" t="s">
        <v>577</v>
      </c>
      <c r="G1203" s="41" t="s">
        <v>4271</v>
      </c>
      <c r="H1203" s="41" t="s">
        <v>4162</v>
      </c>
    </row>
    <row r="1204" spans="1:8" hidden="1" x14ac:dyDescent="0.25">
      <c r="A1204" s="3">
        <v>1202</v>
      </c>
      <c r="B1204" s="41" t="s">
        <v>4101</v>
      </c>
      <c r="C1204" s="39" t="s">
        <v>4102</v>
      </c>
      <c r="D1204" s="39" t="s">
        <v>2198</v>
      </c>
      <c r="E1204" s="41" t="s">
        <v>130</v>
      </c>
      <c r="F1204" s="39" t="s">
        <v>84</v>
      </c>
      <c r="G1204" s="41" t="s">
        <v>4103</v>
      </c>
      <c r="H1204" s="41" t="s">
        <v>4047</v>
      </c>
    </row>
    <row r="1205" spans="1:8" hidden="1" x14ac:dyDescent="0.25">
      <c r="A1205" s="3">
        <v>1203</v>
      </c>
      <c r="B1205" s="41" t="s">
        <v>4149</v>
      </c>
      <c r="C1205" s="39" t="s">
        <v>4150</v>
      </c>
      <c r="D1205" s="39" t="s">
        <v>3185</v>
      </c>
      <c r="E1205" s="41" t="s">
        <v>278</v>
      </c>
      <c r="F1205" s="39" t="s">
        <v>58</v>
      </c>
      <c r="G1205" s="41" t="s">
        <v>4151</v>
      </c>
      <c r="H1205" s="41" t="s">
        <v>4055</v>
      </c>
    </row>
    <row r="1206" spans="1:8" hidden="1" x14ac:dyDescent="0.25">
      <c r="A1206" s="3">
        <v>1204</v>
      </c>
      <c r="B1206" s="41" t="s">
        <v>4196</v>
      </c>
      <c r="C1206" s="39" t="s">
        <v>4197</v>
      </c>
      <c r="D1206" s="39" t="s">
        <v>4198</v>
      </c>
      <c r="E1206" s="41" t="s">
        <v>100</v>
      </c>
      <c r="F1206" s="39" t="s">
        <v>702</v>
      </c>
      <c r="G1206" s="41" t="s">
        <v>4199</v>
      </c>
      <c r="H1206" s="41" t="s">
        <v>4200</v>
      </c>
    </row>
    <row r="1207" spans="1:8" hidden="1" x14ac:dyDescent="0.25">
      <c r="A1207" s="3">
        <v>1205</v>
      </c>
      <c r="B1207" s="41" t="s">
        <v>4201</v>
      </c>
      <c r="C1207" s="39" t="s">
        <v>4202</v>
      </c>
      <c r="D1207" s="39" t="s">
        <v>94</v>
      </c>
      <c r="E1207" s="41" t="s">
        <v>14</v>
      </c>
      <c r="F1207" s="39" t="s">
        <v>84</v>
      </c>
      <c r="G1207" s="41" t="s">
        <v>4203</v>
      </c>
      <c r="H1207" s="41" t="s">
        <v>4200</v>
      </c>
    </row>
    <row r="1208" spans="1:8" hidden="1" x14ac:dyDescent="0.25">
      <c r="A1208" s="3">
        <v>1206</v>
      </c>
      <c r="B1208" s="41" t="s">
        <v>4253</v>
      </c>
      <c r="C1208" s="39" t="s">
        <v>1816</v>
      </c>
      <c r="D1208" s="39" t="s">
        <v>248</v>
      </c>
      <c r="E1208" s="41" t="s">
        <v>100</v>
      </c>
      <c r="F1208" s="39" t="s">
        <v>73</v>
      </c>
      <c r="G1208" s="41" t="s">
        <v>4254</v>
      </c>
      <c r="H1208" s="41" t="s">
        <v>4200</v>
      </c>
    </row>
    <row r="1209" spans="1:8" hidden="1" x14ac:dyDescent="0.25">
      <c r="A1209" s="3">
        <v>1207</v>
      </c>
      <c r="B1209" s="41" t="s">
        <v>4184</v>
      </c>
      <c r="C1209" s="39" t="s">
        <v>4185</v>
      </c>
      <c r="D1209" s="39" t="s">
        <v>4186</v>
      </c>
      <c r="E1209" s="41" t="s">
        <v>728</v>
      </c>
      <c r="F1209" s="39" t="s">
        <v>783</v>
      </c>
      <c r="G1209" s="41" t="s">
        <v>4187</v>
      </c>
      <c r="H1209" s="41" t="s">
        <v>4070</v>
      </c>
    </row>
    <row r="1210" spans="1:8" hidden="1" x14ac:dyDescent="0.25">
      <c r="A1210" s="3">
        <v>1208</v>
      </c>
      <c r="B1210" s="41" t="s">
        <v>4086</v>
      </c>
      <c r="C1210" s="39" t="s">
        <v>4087</v>
      </c>
      <c r="D1210" s="39" t="s">
        <v>94</v>
      </c>
      <c r="E1210" s="41" t="s">
        <v>35</v>
      </c>
      <c r="F1210" s="39" t="s">
        <v>1214</v>
      </c>
      <c r="G1210" s="41" t="s">
        <v>4088</v>
      </c>
      <c r="H1210" s="41" t="s">
        <v>4089</v>
      </c>
    </row>
    <row r="1211" spans="1:8" hidden="1" x14ac:dyDescent="0.25">
      <c r="A1211" s="3">
        <v>1209</v>
      </c>
      <c r="B1211" s="41" t="s">
        <v>4075</v>
      </c>
      <c r="C1211" s="39" t="s">
        <v>4076</v>
      </c>
      <c r="D1211" s="39" t="s">
        <v>1590</v>
      </c>
      <c r="E1211" s="41" t="s">
        <v>14</v>
      </c>
      <c r="F1211" s="39" t="s">
        <v>1214</v>
      </c>
      <c r="G1211" s="41" t="s">
        <v>4077</v>
      </c>
      <c r="H1211" s="41" t="s">
        <v>4077</v>
      </c>
    </row>
    <row r="1212" spans="1:8" hidden="1" x14ac:dyDescent="0.25">
      <c r="A1212" s="3">
        <v>1210</v>
      </c>
      <c r="B1212" s="41" t="s">
        <v>4081</v>
      </c>
      <c r="C1212" s="39" t="s">
        <v>4082</v>
      </c>
      <c r="D1212" s="39" t="s">
        <v>243</v>
      </c>
      <c r="E1212" s="41" t="s">
        <v>14</v>
      </c>
      <c r="F1212" s="39" t="s">
        <v>486</v>
      </c>
      <c r="G1212" s="41" t="s">
        <v>4077</v>
      </c>
      <c r="H1212" s="41" t="s">
        <v>4077</v>
      </c>
    </row>
    <row r="1213" spans="1:8" hidden="1" x14ac:dyDescent="0.25">
      <c r="A1213" s="3">
        <v>1211</v>
      </c>
      <c r="B1213" s="41" t="s">
        <v>4083</v>
      </c>
      <c r="C1213" s="39" t="s">
        <v>4084</v>
      </c>
      <c r="D1213" s="39" t="s">
        <v>2274</v>
      </c>
      <c r="E1213" s="41" t="s">
        <v>728</v>
      </c>
      <c r="F1213" s="39" t="s">
        <v>4085</v>
      </c>
      <c r="G1213" s="41" t="s">
        <v>4077</v>
      </c>
      <c r="H1213" s="41" t="s">
        <v>4077</v>
      </c>
    </row>
    <row r="1214" spans="1:8" hidden="1" x14ac:dyDescent="0.25">
      <c r="A1214" s="3">
        <v>1212</v>
      </c>
      <c r="B1214" s="41" t="s">
        <v>4262</v>
      </c>
      <c r="C1214" s="39" t="s">
        <v>4263</v>
      </c>
      <c r="D1214" s="39" t="s">
        <v>272</v>
      </c>
      <c r="E1214" s="41" t="s">
        <v>89</v>
      </c>
      <c r="F1214" s="39" t="s">
        <v>2603</v>
      </c>
      <c r="G1214" s="41" t="s">
        <v>4264</v>
      </c>
      <c r="H1214" s="41" t="s">
        <v>4265</v>
      </c>
    </row>
    <row r="1215" spans="1:8" hidden="1" x14ac:dyDescent="0.25">
      <c r="A1215" s="3">
        <v>1213</v>
      </c>
      <c r="B1215" s="41" t="s">
        <v>4257</v>
      </c>
      <c r="C1215" s="39" t="s">
        <v>4258</v>
      </c>
      <c r="D1215" s="39" t="s">
        <v>916</v>
      </c>
      <c r="E1215" s="41" t="s">
        <v>100</v>
      </c>
      <c r="F1215" s="39" t="s">
        <v>1821</v>
      </c>
      <c r="G1215" s="41" t="s">
        <v>4254</v>
      </c>
      <c r="H1215" s="41" t="s">
        <v>4093</v>
      </c>
    </row>
    <row r="1216" spans="1:8" hidden="1" x14ac:dyDescent="0.25">
      <c r="A1216" s="3">
        <v>1214</v>
      </c>
      <c r="B1216" s="41" t="s">
        <v>4163</v>
      </c>
      <c r="C1216" s="39" t="s">
        <v>4164</v>
      </c>
      <c r="D1216" s="39" t="s">
        <v>1186</v>
      </c>
      <c r="E1216" s="41" t="s">
        <v>1315</v>
      </c>
      <c r="F1216" s="39" t="s">
        <v>486</v>
      </c>
      <c r="G1216" s="41" t="s">
        <v>4165</v>
      </c>
      <c r="H1216" s="41" t="s">
        <v>4097</v>
      </c>
    </row>
    <row r="1217" spans="1:8" hidden="1" x14ac:dyDescent="0.25">
      <c r="A1217" s="3">
        <v>1215</v>
      </c>
      <c r="B1217" s="41" t="s">
        <v>4166</v>
      </c>
      <c r="C1217" s="39" t="s">
        <v>811</v>
      </c>
      <c r="D1217" s="39" t="s">
        <v>3015</v>
      </c>
      <c r="E1217" s="41" t="s">
        <v>4167</v>
      </c>
      <c r="F1217" s="39" t="s">
        <v>486</v>
      </c>
      <c r="G1217" s="41" t="s">
        <v>4165</v>
      </c>
      <c r="H1217" s="41" t="s">
        <v>4103</v>
      </c>
    </row>
    <row r="1218" spans="1:8" hidden="1" x14ac:dyDescent="0.25">
      <c r="A1218" s="3">
        <v>1216</v>
      </c>
      <c r="B1218" s="41" t="s">
        <v>4305</v>
      </c>
      <c r="C1218" s="39" t="s">
        <v>4306</v>
      </c>
      <c r="D1218" s="39" t="s">
        <v>490</v>
      </c>
      <c r="E1218" s="41" t="s">
        <v>89</v>
      </c>
      <c r="F1218" s="39" t="s">
        <v>316</v>
      </c>
      <c r="G1218" s="41" t="s">
        <v>4307</v>
      </c>
      <c r="H1218" s="41" t="s">
        <v>4111</v>
      </c>
    </row>
    <row r="1219" spans="1:8" hidden="1" x14ac:dyDescent="0.25">
      <c r="A1219" s="3">
        <v>1217</v>
      </c>
      <c r="B1219" s="41" t="s">
        <v>4129</v>
      </c>
      <c r="C1219" s="39" t="s">
        <v>4130</v>
      </c>
      <c r="D1219" s="39" t="s">
        <v>2813</v>
      </c>
      <c r="E1219" s="41" t="s">
        <v>2622</v>
      </c>
      <c r="F1219" s="39" t="s">
        <v>220</v>
      </c>
      <c r="G1219" s="41" t="s">
        <v>4131</v>
      </c>
      <c r="H1219" s="41" t="s">
        <v>4114</v>
      </c>
    </row>
    <row r="1220" spans="1:8" hidden="1" x14ac:dyDescent="0.25">
      <c r="A1220" s="3">
        <v>1218</v>
      </c>
      <c r="B1220" s="41" t="s">
        <v>4145</v>
      </c>
      <c r="C1220" s="39" t="s">
        <v>4146</v>
      </c>
      <c r="D1220" s="39" t="s">
        <v>4147</v>
      </c>
      <c r="E1220" s="41" t="s">
        <v>14</v>
      </c>
      <c r="F1220" s="39" t="s">
        <v>413</v>
      </c>
      <c r="G1220" s="41" t="s">
        <v>4148</v>
      </c>
      <c r="H1220" s="41" t="s">
        <v>4114</v>
      </c>
    </row>
    <row r="1221" spans="1:8" hidden="1" x14ac:dyDescent="0.25">
      <c r="A1221" s="3">
        <v>1219</v>
      </c>
      <c r="B1221" s="41" t="s">
        <v>4247</v>
      </c>
      <c r="C1221" s="39" t="s">
        <v>4248</v>
      </c>
      <c r="D1221" s="39" t="s">
        <v>196</v>
      </c>
      <c r="E1221" s="41" t="s">
        <v>35</v>
      </c>
      <c r="F1221" s="39" t="s">
        <v>886</v>
      </c>
      <c r="G1221" s="41" t="s">
        <v>4249</v>
      </c>
      <c r="H1221" s="41" t="s">
        <v>4118</v>
      </c>
    </row>
    <row r="1222" spans="1:8" hidden="1" x14ac:dyDescent="0.25">
      <c r="A1222" s="3">
        <v>1220</v>
      </c>
      <c r="B1222" s="41" t="s">
        <v>4284</v>
      </c>
      <c r="C1222" s="39" t="s">
        <v>4285</v>
      </c>
      <c r="D1222" s="39" t="s">
        <v>4174</v>
      </c>
      <c r="E1222" s="41" t="s">
        <v>35</v>
      </c>
      <c r="F1222" s="39" t="s">
        <v>64</v>
      </c>
      <c r="G1222" s="41" t="s">
        <v>4286</v>
      </c>
      <c r="H1222" s="41" t="s">
        <v>4124</v>
      </c>
    </row>
    <row r="1223" spans="1:8" hidden="1" x14ac:dyDescent="0.25">
      <c r="A1223" s="3">
        <v>1221</v>
      </c>
      <c r="B1223" s="41" t="s">
        <v>4226</v>
      </c>
      <c r="C1223" s="39" t="s">
        <v>587</v>
      </c>
      <c r="D1223" s="39" t="s">
        <v>204</v>
      </c>
      <c r="E1223" s="41" t="s">
        <v>89</v>
      </c>
      <c r="F1223" s="39" t="s">
        <v>64</v>
      </c>
      <c r="G1223" s="41" t="s">
        <v>4227</v>
      </c>
      <c r="H1223" s="41" t="s">
        <v>4131</v>
      </c>
    </row>
    <row r="1224" spans="1:8" hidden="1" x14ac:dyDescent="0.25">
      <c r="A1224" s="3">
        <v>1222</v>
      </c>
      <c r="B1224" s="41" t="s">
        <v>4290</v>
      </c>
      <c r="C1224" s="39" t="s">
        <v>4291</v>
      </c>
      <c r="D1224" s="39" t="s">
        <v>219</v>
      </c>
      <c r="E1224" s="41" t="s">
        <v>130</v>
      </c>
      <c r="F1224" s="39" t="s">
        <v>1814</v>
      </c>
      <c r="G1224" s="41" t="s">
        <v>4292</v>
      </c>
      <c r="H1224" s="41" t="s">
        <v>4293</v>
      </c>
    </row>
    <row r="1225" spans="1:8" hidden="1" x14ac:dyDescent="0.25">
      <c r="A1225" s="3">
        <v>1223</v>
      </c>
      <c r="B1225" s="41" t="s">
        <v>4168</v>
      </c>
      <c r="C1225" s="39" t="s">
        <v>4169</v>
      </c>
      <c r="D1225" s="39" t="s">
        <v>4170</v>
      </c>
      <c r="E1225" s="41" t="s">
        <v>661</v>
      </c>
      <c r="F1225" s="39" t="s">
        <v>1404</v>
      </c>
      <c r="G1225" s="41" t="s">
        <v>4165</v>
      </c>
      <c r="H1225" s="41" t="s">
        <v>4171</v>
      </c>
    </row>
    <row r="1226" spans="1:8" hidden="1" x14ac:dyDescent="0.25">
      <c r="A1226" s="3">
        <v>1224</v>
      </c>
      <c r="B1226" s="41" t="s">
        <v>4213</v>
      </c>
      <c r="C1226" s="39" t="s">
        <v>4214</v>
      </c>
      <c r="D1226" s="39" t="s">
        <v>72</v>
      </c>
      <c r="E1226" s="41" t="s">
        <v>100</v>
      </c>
      <c r="F1226" s="39" t="s">
        <v>941</v>
      </c>
      <c r="G1226" s="41" t="s">
        <v>4212</v>
      </c>
      <c r="H1226" s="41" t="s">
        <v>4171</v>
      </c>
    </row>
    <row r="1227" spans="1:8" hidden="1" x14ac:dyDescent="0.25">
      <c r="A1227" s="3">
        <v>1225</v>
      </c>
      <c r="B1227" s="41" t="s">
        <v>4337</v>
      </c>
      <c r="C1227" s="39" t="s">
        <v>2881</v>
      </c>
      <c r="D1227" s="39" t="s">
        <v>83</v>
      </c>
      <c r="E1227" s="41" t="s">
        <v>100</v>
      </c>
      <c r="F1227" s="39" t="s">
        <v>2628</v>
      </c>
      <c r="G1227" s="41" t="s">
        <v>4336</v>
      </c>
      <c r="H1227" s="41" t="s">
        <v>4171</v>
      </c>
    </row>
    <row r="1228" spans="1:8" hidden="1" x14ac:dyDescent="0.25">
      <c r="A1228" s="3">
        <v>1226</v>
      </c>
      <c r="B1228" s="41" t="s">
        <v>4179</v>
      </c>
      <c r="C1228" s="39" t="s">
        <v>4180</v>
      </c>
      <c r="D1228" s="39" t="s">
        <v>4181</v>
      </c>
      <c r="E1228" s="41" t="s">
        <v>728</v>
      </c>
      <c r="F1228" s="39" t="s">
        <v>1531</v>
      </c>
      <c r="G1228" s="41" t="s">
        <v>4182</v>
      </c>
      <c r="H1228" s="41" t="s">
        <v>4183</v>
      </c>
    </row>
    <row r="1229" spans="1:8" hidden="1" x14ac:dyDescent="0.25">
      <c r="A1229" s="3">
        <v>1227</v>
      </c>
      <c r="B1229" s="41" t="s">
        <v>4354</v>
      </c>
      <c r="C1229" s="39" t="s">
        <v>4355</v>
      </c>
      <c r="D1229" s="39" t="s">
        <v>450</v>
      </c>
      <c r="E1229" s="41" t="s">
        <v>89</v>
      </c>
      <c r="F1229" s="39" t="s">
        <v>3257</v>
      </c>
      <c r="G1229" s="41" t="s">
        <v>4356</v>
      </c>
      <c r="H1229" s="41" t="s">
        <v>4151</v>
      </c>
    </row>
    <row r="1230" spans="1:8" hidden="1" x14ac:dyDescent="0.25">
      <c r="A1230" s="3">
        <v>1228</v>
      </c>
      <c r="B1230" s="41" t="s">
        <v>4300</v>
      </c>
      <c r="C1230" s="39" t="s">
        <v>4301</v>
      </c>
      <c r="D1230" s="39" t="s">
        <v>4302</v>
      </c>
      <c r="E1230" s="41" t="s">
        <v>100</v>
      </c>
      <c r="F1230" s="39" t="s">
        <v>1814</v>
      </c>
      <c r="G1230" s="41" t="s">
        <v>4303</v>
      </c>
      <c r="H1230" s="41" t="s">
        <v>4304</v>
      </c>
    </row>
    <row r="1231" spans="1:8" hidden="1" x14ac:dyDescent="0.25">
      <c r="A1231" s="3">
        <v>1229</v>
      </c>
      <c r="B1231" s="41" t="s">
        <v>4350</v>
      </c>
      <c r="C1231" s="39" t="s">
        <v>1988</v>
      </c>
      <c r="D1231" s="39" t="s">
        <v>584</v>
      </c>
      <c r="E1231" s="41" t="s">
        <v>89</v>
      </c>
      <c r="F1231" s="39" t="s">
        <v>4351</v>
      </c>
      <c r="G1231" s="41" t="s">
        <v>4352</v>
      </c>
      <c r="H1231" s="41" t="s">
        <v>4353</v>
      </c>
    </row>
    <row r="1232" spans="1:8" hidden="1" x14ac:dyDescent="0.25">
      <c r="A1232" s="3">
        <v>1230</v>
      </c>
      <c r="B1232" s="41" t="s">
        <v>4188</v>
      </c>
      <c r="C1232" s="39" t="s">
        <v>4189</v>
      </c>
      <c r="D1232" s="39" t="s">
        <v>4190</v>
      </c>
      <c r="E1232" s="41" t="s">
        <v>1851</v>
      </c>
      <c r="F1232" s="39" t="s">
        <v>47</v>
      </c>
      <c r="G1232" s="41" t="s">
        <v>4191</v>
      </c>
      <c r="H1232" s="41" t="s">
        <v>4161</v>
      </c>
    </row>
    <row r="1233" spans="1:9" hidden="1" x14ac:dyDescent="0.25">
      <c r="A1233" s="3">
        <v>1231</v>
      </c>
      <c r="B1233" s="41" t="s">
        <v>4222</v>
      </c>
      <c r="C1233" s="39" t="s">
        <v>4223</v>
      </c>
      <c r="D1233" s="39" t="s">
        <v>3086</v>
      </c>
      <c r="E1233" s="41" t="s">
        <v>130</v>
      </c>
      <c r="F1233" s="39" t="s">
        <v>58</v>
      </c>
      <c r="G1233" s="41" t="s">
        <v>4220</v>
      </c>
      <c r="H1233" s="41" t="s">
        <v>4161</v>
      </c>
    </row>
    <row r="1234" spans="1:9" hidden="1" x14ac:dyDescent="0.25">
      <c r="A1234" s="3">
        <v>1232</v>
      </c>
      <c r="B1234" s="41" t="s">
        <v>4218</v>
      </c>
      <c r="C1234" s="39" t="s">
        <v>4219</v>
      </c>
      <c r="D1234" s="39" t="s">
        <v>3015</v>
      </c>
      <c r="E1234" s="41" t="s">
        <v>728</v>
      </c>
      <c r="F1234" s="39" t="s">
        <v>58</v>
      </c>
      <c r="G1234" s="41" t="s">
        <v>4220</v>
      </c>
      <c r="H1234" s="41" t="s">
        <v>4221</v>
      </c>
    </row>
    <row r="1235" spans="1:9" hidden="1" x14ac:dyDescent="0.25">
      <c r="A1235" s="3">
        <v>1233</v>
      </c>
      <c r="B1235" s="41" t="s">
        <v>4224</v>
      </c>
      <c r="C1235" s="39" t="s">
        <v>3370</v>
      </c>
      <c r="D1235" s="39" t="s">
        <v>1658</v>
      </c>
      <c r="E1235" s="41" t="s">
        <v>2674</v>
      </c>
      <c r="F1235" s="39" t="s">
        <v>64</v>
      </c>
      <c r="G1235" s="41" t="s">
        <v>4225</v>
      </c>
      <c r="H1235" s="41" t="s">
        <v>4221</v>
      </c>
    </row>
    <row r="1236" spans="1:9" hidden="1" x14ac:dyDescent="0.25">
      <c r="A1236" s="3">
        <v>1234</v>
      </c>
      <c r="B1236" s="41" t="s">
        <v>4250</v>
      </c>
      <c r="C1236" s="39" t="s">
        <v>4251</v>
      </c>
      <c r="D1236" s="39" t="s">
        <v>248</v>
      </c>
      <c r="E1236" s="41" t="s">
        <v>52</v>
      </c>
      <c r="F1236" s="39" t="s">
        <v>147</v>
      </c>
      <c r="G1236" s="41" t="s">
        <v>4252</v>
      </c>
      <c r="H1236" s="41" t="s">
        <v>4221</v>
      </c>
    </row>
    <row r="1237" spans="1:9" hidden="1" x14ac:dyDescent="0.25">
      <c r="A1237" s="3">
        <v>1235</v>
      </c>
      <c r="B1237" s="41" t="s">
        <v>4259</v>
      </c>
      <c r="C1237" s="39" t="s">
        <v>4260</v>
      </c>
      <c r="D1237" s="39" t="s">
        <v>272</v>
      </c>
      <c r="E1237" s="41" t="s">
        <v>89</v>
      </c>
      <c r="F1237" s="39" t="s">
        <v>147</v>
      </c>
      <c r="G1237" s="41" t="s">
        <v>4261</v>
      </c>
      <c r="H1237" s="41" t="s">
        <v>4165</v>
      </c>
    </row>
    <row r="1238" spans="1:9" hidden="1" x14ac:dyDescent="0.25">
      <c r="A1238" s="3">
        <v>1236</v>
      </c>
      <c r="B1238" s="41" t="s">
        <v>4207</v>
      </c>
      <c r="C1238" s="39" t="s">
        <v>4208</v>
      </c>
      <c r="D1238" s="39" t="s">
        <v>387</v>
      </c>
      <c r="E1238" s="41" t="s">
        <v>14</v>
      </c>
      <c r="F1238" s="39" t="s">
        <v>147</v>
      </c>
      <c r="G1238" s="41" t="s">
        <v>4209</v>
      </c>
      <c r="H1238" s="41" t="s">
        <v>4182</v>
      </c>
    </row>
    <row r="1239" spans="1:9" hidden="1" x14ac:dyDescent="0.25">
      <c r="A1239" s="3">
        <v>1237</v>
      </c>
      <c r="B1239" s="41" t="s">
        <v>4255</v>
      </c>
      <c r="C1239" s="39" t="s">
        <v>4256</v>
      </c>
      <c r="D1239" s="39" t="s">
        <v>252</v>
      </c>
      <c r="E1239" s="41" t="s">
        <v>130</v>
      </c>
      <c r="F1239" s="39" t="s">
        <v>58</v>
      </c>
      <c r="G1239" s="41" t="s">
        <v>4254</v>
      </c>
      <c r="H1239" s="41" t="s">
        <v>4191</v>
      </c>
    </row>
    <row r="1240" spans="1:9" hidden="1" x14ac:dyDescent="0.25">
      <c r="A1240" s="3">
        <v>1238</v>
      </c>
      <c r="B1240" s="41" t="s">
        <v>4357</v>
      </c>
      <c r="C1240" s="39" t="s">
        <v>4358</v>
      </c>
      <c r="D1240" s="39" t="s">
        <v>1235</v>
      </c>
      <c r="E1240" s="41" t="s">
        <v>130</v>
      </c>
      <c r="F1240" s="39" t="s">
        <v>1714</v>
      </c>
      <c r="G1240" s="41" t="s">
        <v>4359</v>
      </c>
      <c r="H1240" s="41" t="s">
        <v>4360</v>
      </c>
    </row>
    <row r="1241" spans="1:9" hidden="1" x14ac:dyDescent="0.25">
      <c r="A1241" s="3">
        <v>1239</v>
      </c>
      <c r="B1241" s="41" t="s">
        <v>4277</v>
      </c>
      <c r="C1241" s="39" t="s">
        <v>4278</v>
      </c>
      <c r="D1241" s="39" t="s">
        <v>739</v>
      </c>
      <c r="E1241" s="41" t="s">
        <v>130</v>
      </c>
      <c r="F1241" s="39" t="s">
        <v>867</v>
      </c>
      <c r="G1241" s="41" t="s">
        <v>4279</v>
      </c>
      <c r="H1241" s="41" t="s">
        <v>4280</v>
      </c>
    </row>
    <row r="1242" spans="1:9" hidden="1" x14ac:dyDescent="0.25">
      <c r="A1242" s="3">
        <v>1240</v>
      </c>
      <c r="B1242" s="41" t="s">
        <v>4274</v>
      </c>
      <c r="C1242" s="39" t="s">
        <v>4275</v>
      </c>
      <c r="D1242" s="39" t="s">
        <v>625</v>
      </c>
      <c r="E1242" s="41" t="s">
        <v>35</v>
      </c>
      <c r="F1242" s="39" t="s">
        <v>867</v>
      </c>
      <c r="G1242" s="41" t="s">
        <v>4276</v>
      </c>
      <c r="H1242" s="41" t="s">
        <v>4199</v>
      </c>
    </row>
    <row r="1243" spans="1:9" hidden="1" x14ac:dyDescent="0.25">
      <c r="A1243" s="3">
        <v>1241</v>
      </c>
      <c r="B1243" s="41" t="s">
        <v>4237</v>
      </c>
      <c r="C1243" s="39" t="s">
        <v>2621</v>
      </c>
      <c r="D1243" s="39" t="s">
        <v>78</v>
      </c>
      <c r="E1243" s="41" t="s">
        <v>14</v>
      </c>
      <c r="F1243" s="39" t="s">
        <v>668</v>
      </c>
      <c r="G1243" s="41" t="s">
        <v>4238</v>
      </c>
      <c r="H1243" s="41" t="s">
        <v>4239</v>
      </c>
    </row>
    <row r="1244" spans="1:9" hidden="1" x14ac:dyDescent="0.25">
      <c r="A1244" s="3">
        <v>1242</v>
      </c>
      <c r="B1244" s="41" t="s">
        <v>4373</v>
      </c>
      <c r="C1244" s="39" t="s">
        <v>4374</v>
      </c>
      <c r="D1244" s="39" t="s">
        <v>57</v>
      </c>
      <c r="E1244" s="41" t="s">
        <v>130</v>
      </c>
      <c r="F1244" s="39" t="s">
        <v>2603</v>
      </c>
      <c r="G1244" s="41" t="s">
        <v>4375</v>
      </c>
      <c r="H1244" s="41" t="s">
        <v>4203</v>
      </c>
      <c r="I1244" s="39"/>
    </row>
    <row r="1245" spans="1:9" hidden="1" x14ac:dyDescent="0.25">
      <c r="A1245" s="3">
        <v>1243</v>
      </c>
      <c r="B1245" s="41" t="s">
        <v>4231</v>
      </c>
      <c r="C1245" s="39" t="s">
        <v>4072</v>
      </c>
      <c r="D1245" s="39" t="s">
        <v>248</v>
      </c>
      <c r="E1245" s="41" t="s">
        <v>1851</v>
      </c>
      <c r="F1245" s="39" t="s">
        <v>672</v>
      </c>
      <c r="G1245" s="41" t="s">
        <v>4232</v>
      </c>
      <c r="H1245" s="41" t="s">
        <v>4233</v>
      </c>
    </row>
    <row r="1246" spans="1:9" hidden="1" x14ac:dyDescent="0.25">
      <c r="A1246" s="3">
        <v>1244</v>
      </c>
      <c r="B1246" s="41" t="s">
        <v>4317</v>
      </c>
      <c r="C1246" s="39" t="s">
        <v>4318</v>
      </c>
      <c r="D1246" s="39" t="s">
        <v>72</v>
      </c>
      <c r="E1246" s="41" t="s">
        <v>14</v>
      </c>
      <c r="F1246" s="39" t="s">
        <v>58</v>
      </c>
      <c r="G1246" s="41" t="s">
        <v>4319</v>
      </c>
      <c r="H1246" s="41" t="s">
        <v>4320</v>
      </c>
    </row>
    <row r="1247" spans="1:9" hidden="1" x14ac:dyDescent="0.25">
      <c r="A1247" s="3">
        <v>1245</v>
      </c>
      <c r="B1247" s="41" t="s">
        <v>4315</v>
      </c>
      <c r="C1247" s="39" t="s">
        <v>4316</v>
      </c>
      <c r="D1247" s="39" t="s">
        <v>123</v>
      </c>
      <c r="E1247" s="41" t="s">
        <v>89</v>
      </c>
      <c r="F1247" s="39" t="s">
        <v>58</v>
      </c>
      <c r="G1247" s="41" t="s">
        <v>4310</v>
      </c>
      <c r="H1247" s="41" t="s">
        <v>4220</v>
      </c>
    </row>
    <row r="1248" spans="1:9" hidden="1" x14ac:dyDescent="0.25">
      <c r="A1248" s="3">
        <v>1246</v>
      </c>
      <c r="B1248" s="41" t="s">
        <v>4266</v>
      </c>
      <c r="C1248" s="39" t="s">
        <v>4267</v>
      </c>
      <c r="D1248" s="39" t="s">
        <v>450</v>
      </c>
      <c r="E1248" s="41" t="s">
        <v>100</v>
      </c>
      <c r="F1248" s="39" t="s">
        <v>2924</v>
      </c>
      <c r="G1248" s="41" t="s">
        <v>4268</v>
      </c>
      <c r="H1248" s="41" t="s">
        <v>4225</v>
      </c>
    </row>
    <row r="1249" spans="1:9" hidden="1" x14ac:dyDescent="0.25">
      <c r="A1249" s="3">
        <v>1247</v>
      </c>
      <c r="B1249" s="41" t="s">
        <v>4243</v>
      </c>
      <c r="C1249" s="39" t="s">
        <v>4244</v>
      </c>
      <c r="D1249" s="39" t="s">
        <v>4067</v>
      </c>
      <c r="E1249" s="41" t="s">
        <v>617</v>
      </c>
      <c r="F1249" s="39" t="s">
        <v>4245</v>
      </c>
      <c r="G1249" s="41" t="s">
        <v>4246</v>
      </c>
      <c r="H1249" s="41" t="s">
        <v>4230</v>
      </c>
    </row>
    <row r="1250" spans="1:9" hidden="1" x14ac:dyDescent="0.25">
      <c r="A1250" s="3">
        <v>1248</v>
      </c>
      <c r="B1250" s="41" t="s">
        <v>4365</v>
      </c>
      <c r="C1250" s="39" t="s">
        <v>4366</v>
      </c>
      <c r="D1250" s="39" t="s">
        <v>2314</v>
      </c>
      <c r="E1250" s="41" t="s">
        <v>728</v>
      </c>
      <c r="F1250" s="39" t="s">
        <v>2521</v>
      </c>
      <c r="G1250" s="41" t="s">
        <v>4367</v>
      </c>
      <c r="H1250" s="41" t="s">
        <v>4368</v>
      </c>
      <c r="I1250" s="39"/>
    </row>
    <row r="1251" spans="1:9" hidden="1" x14ac:dyDescent="0.25">
      <c r="A1251" s="3">
        <v>1249</v>
      </c>
      <c r="B1251" s="41" t="s">
        <v>4400</v>
      </c>
      <c r="C1251" s="39" t="s">
        <v>3201</v>
      </c>
      <c r="D1251" s="39" t="s">
        <v>78</v>
      </c>
      <c r="E1251" s="41" t="s">
        <v>89</v>
      </c>
      <c r="F1251" s="39" t="s">
        <v>58</v>
      </c>
      <c r="G1251" s="41" t="s">
        <v>4401</v>
      </c>
      <c r="H1251" s="41" t="s">
        <v>4402</v>
      </c>
      <c r="I1251" s="39"/>
    </row>
    <row r="1252" spans="1:9" hidden="1" x14ac:dyDescent="0.25">
      <c r="A1252" s="3">
        <v>1250</v>
      </c>
      <c r="B1252" s="41" t="s">
        <v>4419</v>
      </c>
      <c r="C1252" s="39" t="s">
        <v>4420</v>
      </c>
      <c r="D1252" s="39" t="s">
        <v>2819</v>
      </c>
      <c r="E1252" s="41" t="s">
        <v>278</v>
      </c>
      <c r="F1252" s="39" t="s">
        <v>469</v>
      </c>
      <c r="G1252" s="41" t="s">
        <v>4417</v>
      </c>
      <c r="H1252" s="41" t="s">
        <v>4421</v>
      </c>
    </row>
    <row r="1253" spans="1:9" hidden="1" x14ac:dyDescent="0.25">
      <c r="A1253" s="3">
        <v>1251</v>
      </c>
      <c r="B1253" s="41" t="s">
        <v>4308</v>
      </c>
      <c r="C1253" s="39" t="s">
        <v>4309</v>
      </c>
      <c r="D1253" s="39" t="s">
        <v>3580</v>
      </c>
      <c r="E1253" s="41" t="s">
        <v>100</v>
      </c>
      <c r="F1253" s="39" t="s">
        <v>369</v>
      </c>
      <c r="G1253" s="41" t="s">
        <v>4310</v>
      </c>
      <c r="H1253" s="41" t="s">
        <v>4311</v>
      </c>
    </row>
    <row r="1254" spans="1:9" hidden="1" x14ac:dyDescent="0.25">
      <c r="A1254" s="3">
        <v>1252</v>
      </c>
      <c r="B1254" s="41" t="s">
        <v>4376</v>
      </c>
      <c r="C1254" s="39" t="s">
        <v>4377</v>
      </c>
      <c r="D1254" s="39" t="s">
        <v>83</v>
      </c>
      <c r="E1254" s="41" t="s">
        <v>130</v>
      </c>
      <c r="F1254" s="39" t="s">
        <v>4378</v>
      </c>
      <c r="G1254" s="41" t="s">
        <v>4379</v>
      </c>
      <c r="H1254" s="41" t="s">
        <v>4380</v>
      </c>
      <c r="I1254" s="39"/>
    </row>
    <row r="1255" spans="1:9" hidden="1" x14ac:dyDescent="0.25">
      <c r="A1255" s="3">
        <v>1253</v>
      </c>
      <c r="B1255" s="41" t="s">
        <v>4297</v>
      </c>
      <c r="C1255" s="39" t="s">
        <v>4298</v>
      </c>
      <c r="D1255" s="39" t="s">
        <v>4299</v>
      </c>
      <c r="E1255" s="41" t="s">
        <v>1851</v>
      </c>
      <c r="F1255" s="39" t="s">
        <v>1054</v>
      </c>
      <c r="G1255" s="41" t="s">
        <v>4296</v>
      </c>
      <c r="H1255" s="41" t="s">
        <v>4242</v>
      </c>
    </row>
    <row r="1256" spans="1:9" hidden="1" x14ac:dyDescent="0.25">
      <c r="A1256" s="3">
        <v>1254</v>
      </c>
      <c r="B1256" s="41" t="s">
        <v>4321</v>
      </c>
      <c r="C1256" s="39" t="s">
        <v>4322</v>
      </c>
      <c r="D1256" s="39" t="s">
        <v>188</v>
      </c>
      <c r="E1256" s="41" t="s">
        <v>35</v>
      </c>
      <c r="F1256" s="39" t="s">
        <v>363</v>
      </c>
      <c r="G1256" s="41" t="s">
        <v>4323</v>
      </c>
      <c r="H1256" s="41" t="s">
        <v>4324</v>
      </c>
    </row>
    <row r="1257" spans="1:9" hidden="1" x14ac:dyDescent="0.25">
      <c r="A1257" s="3">
        <v>1255</v>
      </c>
      <c r="B1257" s="41" t="s">
        <v>4331</v>
      </c>
      <c r="C1257" s="39" t="s">
        <v>4332</v>
      </c>
      <c r="D1257" s="39" t="s">
        <v>739</v>
      </c>
      <c r="E1257" s="41" t="s">
        <v>14</v>
      </c>
      <c r="F1257" s="39" t="s">
        <v>101</v>
      </c>
      <c r="G1257" s="41" t="s">
        <v>4333</v>
      </c>
      <c r="H1257" s="41" t="s">
        <v>4324</v>
      </c>
    </row>
    <row r="1258" spans="1:9" hidden="1" x14ac:dyDescent="0.25">
      <c r="A1258" s="3">
        <v>1256</v>
      </c>
      <c r="B1258" s="41" t="s">
        <v>4338</v>
      </c>
      <c r="C1258" s="39" t="s">
        <v>4339</v>
      </c>
      <c r="D1258" s="39" t="s">
        <v>2198</v>
      </c>
      <c r="E1258" s="41" t="s">
        <v>1315</v>
      </c>
      <c r="F1258" s="39" t="s">
        <v>1214</v>
      </c>
      <c r="G1258" s="41" t="s">
        <v>4340</v>
      </c>
      <c r="H1258" s="41" t="s">
        <v>4324</v>
      </c>
    </row>
    <row r="1259" spans="1:9" hidden="1" x14ac:dyDescent="0.25">
      <c r="A1259" s="3">
        <v>1257</v>
      </c>
      <c r="B1259" s="41" t="s">
        <v>4272</v>
      </c>
      <c r="C1259" s="39" t="s">
        <v>4273</v>
      </c>
      <c r="D1259" s="39" t="s">
        <v>219</v>
      </c>
      <c r="E1259" s="41" t="s">
        <v>35</v>
      </c>
      <c r="F1259" s="39" t="s">
        <v>1404</v>
      </c>
      <c r="G1259" s="41" t="s">
        <v>4271</v>
      </c>
      <c r="H1259" s="41" t="s">
        <v>4249</v>
      </c>
    </row>
    <row r="1260" spans="1:9" hidden="1" x14ac:dyDescent="0.25">
      <c r="A1260" s="3">
        <v>1258</v>
      </c>
      <c r="B1260" s="41" t="s">
        <v>4442</v>
      </c>
      <c r="C1260" s="39" t="s">
        <v>3504</v>
      </c>
      <c r="D1260" s="39" t="s">
        <v>570</v>
      </c>
      <c r="E1260" s="41" t="s">
        <v>1851</v>
      </c>
      <c r="F1260" s="39" t="s">
        <v>1714</v>
      </c>
      <c r="G1260" s="41" t="s">
        <v>4443</v>
      </c>
      <c r="H1260" s="41" t="s">
        <v>4252</v>
      </c>
    </row>
    <row r="1261" spans="1:9" hidden="1" x14ac:dyDescent="0.25">
      <c r="A1261" s="3">
        <v>1259</v>
      </c>
      <c r="B1261" s="41" t="s">
        <v>4444</v>
      </c>
      <c r="C1261" s="39" t="s">
        <v>4445</v>
      </c>
      <c r="D1261" s="39" t="s">
        <v>412</v>
      </c>
      <c r="E1261" s="41" t="s">
        <v>100</v>
      </c>
      <c r="F1261" s="39" t="s">
        <v>73</v>
      </c>
      <c r="G1261" s="41" t="s">
        <v>4443</v>
      </c>
      <c r="H1261" s="41" t="s">
        <v>4254</v>
      </c>
    </row>
    <row r="1262" spans="1:9" hidden="1" x14ac:dyDescent="0.25">
      <c r="A1262" s="3">
        <v>1260</v>
      </c>
      <c r="B1262" s="41" t="s">
        <v>4281</v>
      </c>
      <c r="C1262" s="39" t="s">
        <v>4282</v>
      </c>
      <c r="D1262" s="39" t="s">
        <v>387</v>
      </c>
      <c r="E1262" s="41" t="s">
        <v>130</v>
      </c>
      <c r="F1262" s="39" t="s">
        <v>58</v>
      </c>
      <c r="G1262" s="41" t="s">
        <v>4283</v>
      </c>
      <c r="H1262" s="41" t="s">
        <v>4264</v>
      </c>
    </row>
    <row r="1263" spans="1:9" hidden="1" x14ac:dyDescent="0.25">
      <c r="A1263" s="3">
        <v>1261</v>
      </c>
      <c r="B1263" s="41" t="s">
        <v>4287</v>
      </c>
      <c r="C1263" s="39" t="s">
        <v>4288</v>
      </c>
      <c r="D1263" s="39" t="s">
        <v>719</v>
      </c>
      <c r="E1263" s="41" t="s">
        <v>89</v>
      </c>
      <c r="F1263" s="39" t="s">
        <v>64</v>
      </c>
      <c r="G1263" s="41" t="s">
        <v>4286</v>
      </c>
      <c r="H1263" s="41" t="s">
        <v>4289</v>
      </c>
    </row>
    <row r="1264" spans="1:9" hidden="1" x14ac:dyDescent="0.25">
      <c r="A1264" s="3">
        <v>1262</v>
      </c>
      <c r="B1264" s="41" t="s">
        <v>4294</v>
      </c>
      <c r="C1264" s="39" t="s">
        <v>4295</v>
      </c>
      <c r="D1264" s="39" t="s">
        <v>426</v>
      </c>
      <c r="E1264" s="41" t="s">
        <v>14</v>
      </c>
      <c r="F1264" s="39" t="s">
        <v>106</v>
      </c>
      <c r="G1264" s="41" t="s">
        <v>4296</v>
      </c>
      <c r="H1264" s="41" t="s">
        <v>4268</v>
      </c>
    </row>
    <row r="1265" spans="1:9" hidden="1" x14ac:dyDescent="0.25">
      <c r="A1265" s="3">
        <v>1263</v>
      </c>
      <c r="B1265" s="41" t="s">
        <v>4328</v>
      </c>
      <c r="C1265" s="39" t="s">
        <v>4329</v>
      </c>
      <c r="D1265" s="39" t="s">
        <v>219</v>
      </c>
      <c r="E1265" s="41" t="s">
        <v>130</v>
      </c>
      <c r="F1265" s="39" t="s">
        <v>64</v>
      </c>
      <c r="G1265" s="41" t="s">
        <v>4330</v>
      </c>
      <c r="H1265" s="41" t="s">
        <v>4268</v>
      </c>
    </row>
    <row r="1266" spans="1:9" hidden="1" x14ac:dyDescent="0.25">
      <c r="A1266" s="3">
        <v>1264</v>
      </c>
      <c r="B1266" s="41" t="s">
        <v>4325</v>
      </c>
      <c r="C1266" s="39" t="s">
        <v>2310</v>
      </c>
      <c r="D1266" s="39" t="s">
        <v>1420</v>
      </c>
      <c r="E1266" s="41" t="s">
        <v>728</v>
      </c>
      <c r="F1266" s="39" t="s">
        <v>147</v>
      </c>
      <c r="G1266" s="41" t="s">
        <v>4326</v>
      </c>
      <c r="H1266" s="41" t="s">
        <v>4271</v>
      </c>
      <c r="I1266" s="3"/>
    </row>
    <row r="1267" spans="1:9" hidden="1" x14ac:dyDescent="0.25">
      <c r="A1267" s="3">
        <v>1265</v>
      </c>
      <c r="B1267" s="41" t="s">
        <v>4327</v>
      </c>
      <c r="C1267" s="39" t="s">
        <v>958</v>
      </c>
      <c r="D1267" s="39" t="s">
        <v>987</v>
      </c>
      <c r="E1267" s="41" t="s">
        <v>634</v>
      </c>
      <c r="F1267" s="39" t="s">
        <v>147</v>
      </c>
      <c r="G1267" s="41" t="s">
        <v>4326</v>
      </c>
      <c r="H1267" s="41" t="s">
        <v>4271</v>
      </c>
      <c r="I1267" s="3"/>
    </row>
    <row r="1268" spans="1:9" hidden="1" x14ac:dyDescent="0.25">
      <c r="A1268" s="3">
        <v>1266</v>
      </c>
      <c r="B1268" s="41" t="s">
        <v>4334</v>
      </c>
      <c r="C1268" s="39" t="s">
        <v>4335</v>
      </c>
      <c r="D1268" s="39" t="s">
        <v>303</v>
      </c>
      <c r="E1268" s="41" t="s">
        <v>100</v>
      </c>
      <c r="F1268" s="39" t="s">
        <v>668</v>
      </c>
      <c r="G1268" s="41" t="s">
        <v>4336</v>
      </c>
      <c r="H1268" s="41" t="s">
        <v>4279</v>
      </c>
      <c r="I1268" s="3"/>
    </row>
    <row r="1269" spans="1:9" hidden="1" x14ac:dyDescent="0.25">
      <c r="A1269" s="3">
        <v>1267</v>
      </c>
      <c r="B1269" s="41" t="s">
        <v>4390</v>
      </c>
      <c r="C1269" s="39" t="s">
        <v>4391</v>
      </c>
      <c r="D1269" s="39" t="s">
        <v>1068</v>
      </c>
      <c r="E1269" s="41" t="s">
        <v>1851</v>
      </c>
      <c r="F1269" s="39" t="s">
        <v>64</v>
      </c>
      <c r="G1269" s="41" t="s">
        <v>4392</v>
      </c>
      <c r="H1269" s="41" t="s">
        <v>4393</v>
      </c>
      <c r="I1269" s="39"/>
    </row>
    <row r="1270" spans="1:9" hidden="1" x14ac:dyDescent="0.25">
      <c r="A1270" s="3">
        <v>1268</v>
      </c>
      <c r="B1270" s="41" t="s">
        <v>4425</v>
      </c>
      <c r="C1270" s="39" t="s">
        <v>4426</v>
      </c>
      <c r="D1270" s="39" t="s">
        <v>877</v>
      </c>
      <c r="E1270" s="41" t="s">
        <v>89</v>
      </c>
      <c r="F1270" s="39" t="s">
        <v>783</v>
      </c>
      <c r="G1270" s="41" t="s">
        <v>4427</v>
      </c>
      <c r="H1270" s="41" t="s">
        <v>4286</v>
      </c>
      <c r="I1270" s="3"/>
    </row>
    <row r="1271" spans="1:9" hidden="1" x14ac:dyDescent="0.25">
      <c r="A1271" s="3">
        <v>1269</v>
      </c>
      <c r="B1271" s="41" t="s">
        <v>4312</v>
      </c>
      <c r="C1271" s="39" t="s">
        <v>4313</v>
      </c>
      <c r="D1271" s="39" t="s">
        <v>387</v>
      </c>
      <c r="E1271" s="41" t="s">
        <v>14</v>
      </c>
      <c r="F1271" s="39" t="s">
        <v>147</v>
      </c>
      <c r="G1271" s="41" t="s">
        <v>4310</v>
      </c>
      <c r="H1271" s="41" t="s">
        <v>4314</v>
      </c>
      <c r="I1271" s="3"/>
    </row>
    <row r="1272" spans="1:9" hidden="1" x14ac:dyDescent="0.25">
      <c r="A1272" s="3">
        <v>1270</v>
      </c>
      <c r="B1272" s="41" t="s">
        <v>4347</v>
      </c>
      <c r="C1272" s="39" t="s">
        <v>1299</v>
      </c>
      <c r="D1272" s="39" t="s">
        <v>1299</v>
      </c>
      <c r="E1272" s="41" t="s">
        <v>1299</v>
      </c>
      <c r="F1272" s="39" t="s">
        <v>289</v>
      </c>
      <c r="G1272" s="41" t="s">
        <v>4348</v>
      </c>
      <c r="H1272" s="41" t="s">
        <v>4349</v>
      </c>
      <c r="I1272" s="3"/>
    </row>
    <row r="1273" spans="1:9" hidden="1" x14ac:dyDescent="0.25">
      <c r="A1273" s="3">
        <v>1271</v>
      </c>
      <c r="B1273" s="41" t="s">
        <v>4414</v>
      </c>
      <c r="C1273" s="39" t="s">
        <v>4415</v>
      </c>
      <c r="D1273" s="39" t="s">
        <v>4416</v>
      </c>
      <c r="E1273" s="41" t="s">
        <v>661</v>
      </c>
      <c r="F1273" s="39" t="s">
        <v>941</v>
      </c>
      <c r="G1273" s="41" t="s">
        <v>4417</v>
      </c>
      <c r="H1273" s="41" t="s">
        <v>4418</v>
      </c>
      <c r="I1273" s="39"/>
    </row>
    <row r="1274" spans="1:9" hidden="1" x14ac:dyDescent="0.25">
      <c r="A1274" s="3">
        <v>1272</v>
      </c>
      <c r="B1274" s="41" t="s">
        <v>4439</v>
      </c>
      <c r="C1274" s="39" t="s">
        <v>4440</v>
      </c>
      <c r="D1274" s="39" t="s">
        <v>843</v>
      </c>
      <c r="E1274" s="41" t="s">
        <v>100</v>
      </c>
      <c r="F1274" s="39" t="s">
        <v>244</v>
      </c>
      <c r="G1274" s="41" t="s">
        <v>4441</v>
      </c>
      <c r="H1274" s="41" t="s">
        <v>4418</v>
      </c>
      <c r="I1274" s="3"/>
    </row>
    <row r="1275" spans="1:9" hidden="1" x14ac:dyDescent="0.25">
      <c r="A1275" s="3">
        <v>1273</v>
      </c>
      <c r="B1275" s="41" t="s">
        <v>4341</v>
      </c>
      <c r="C1275" s="39" t="s">
        <v>1362</v>
      </c>
      <c r="D1275" s="39" t="s">
        <v>4342</v>
      </c>
      <c r="E1275" s="41" t="s">
        <v>177</v>
      </c>
      <c r="F1275" s="39" t="s">
        <v>79</v>
      </c>
      <c r="G1275" s="41" t="s">
        <v>4343</v>
      </c>
      <c r="H1275" s="41" t="s">
        <v>4296</v>
      </c>
      <c r="I1275" s="3"/>
    </row>
    <row r="1276" spans="1:9" hidden="1" x14ac:dyDescent="0.25">
      <c r="A1276" s="3">
        <v>1274</v>
      </c>
      <c r="B1276" s="41" t="s">
        <v>4369</v>
      </c>
      <c r="C1276" s="39" t="s">
        <v>4370</v>
      </c>
      <c r="D1276" s="39" t="s">
        <v>4371</v>
      </c>
      <c r="E1276" s="41" t="s">
        <v>634</v>
      </c>
      <c r="F1276" s="39" t="s">
        <v>84</v>
      </c>
      <c r="G1276" s="41" t="s">
        <v>4372</v>
      </c>
      <c r="H1276" s="41" t="s">
        <v>4296</v>
      </c>
      <c r="I1276" s="39"/>
    </row>
    <row r="1277" spans="1:9" hidden="1" x14ac:dyDescent="0.25">
      <c r="A1277" s="3">
        <v>1275</v>
      </c>
      <c r="B1277" s="41" t="s">
        <v>4344</v>
      </c>
      <c r="C1277" s="39" t="s">
        <v>4345</v>
      </c>
      <c r="D1277" s="39" t="s">
        <v>155</v>
      </c>
      <c r="E1277" s="41" t="s">
        <v>89</v>
      </c>
      <c r="F1277" s="39" t="s">
        <v>58</v>
      </c>
      <c r="G1277" s="41" t="s">
        <v>4343</v>
      </c>
      <c r="H1277" s="41" t="s">
        <v>4346</v>
      </c>
      <c r="I1277" s="3"/>
    </row>
    <row r="1278" spans="1:9" hidden="1" x14ac:dyDescent="0.25">
      <c r="A1278" s="3">
        <v>1276</v>
      </c>
      <c r="B1278" s="41" t="s">
        <v>4462</v>
      </c>
      <c r="C1278" s="39" t="s">
        <v>4463</v>
      </c>
      <c r="D1278" s="39" t="s">
        <v>1420</v>
      </c>
      <c r="E1278" s="41" t="s">
        <v>177</v>
      </c>
      <c r="F1278" s="39" t="s">
        <v>283</v>
      </c>
      <c r="G1278" s="41" t="s">
        <v>4464</v>
      </c>
      <c r="H1278" s="41" t="s">
        <v>4307</v>
      </c>
      <c r="I1278" s="3"/>
    </row>
    <row r="1279" spans="1:9" hidden="1" x14ac:dyDescent="0.25">
      <c r="A1279" s="3">
        <v>1277</v>
      </c>
      <c r="B1279" s="41" t="s">
        <v>4403</v>
      </c>
      <c r="C1279" s="39" t="s">
        <v>4404</v>
      </c>
      <c r="D1279" s="39" t="s">
        <v>219</v>
      </c>
      <c r="E1279" s="41" t="s">
        <v>89</v>
      </c>
      <c r="F1279" s="39" t="s">
        <v>491</v>
      </c>
      <c r="G1279" s="41" t="s">
        <v>4405</v>
      </c>
      <c r="H1279" s="41" t="s">
        <v>4319</v>
      </c>
      <c r="I1279" s="39"/>
    </row>
    <row r="1280" spans="1:9" hidden="1" x14ac:dyDescent="0.25">
      <c r="A1280" s="3">
        <v>1278</v>
      </c>
      <c r="B1280" s="41" t="s">
        <v>4406</v>
      </c>
      <c r="C1280" s="39" t="s">
        <v>4407</v>
      </c>
      <c r="D1280" s="39" t="s">
        <v>4408</v>
      </c>
      <c r="E1280" s="41" t="s">
        <v>661</v>
      </c>
      <c r="F1280" s="39" t="s">
        <v>47</v>
      </c>
      <c r="G1280" s="41" t="s">
        <v>4405</v>
      </c>
      <c r="H1280" s="41" t="s">
        <v>4409</v>
      </c>
      <c r="I1280" s="39"/>
    </row>
    <row r="1281" spans="1:10" hidden="1" x14ac:dyDescent="0.25">
      <c r="A1281" s="3">
        <v>1279</v>
      </c>
      <c r="B1281" s="41" t="s">
        <v>4477</v>
      </c>
      <c r="C1281" s="39" t="s">
        <v>4478</v>
      </c>
      <c r="D1281" s="39" t="s">
        <v>4479</v>
      </c>
      <c r="E1281" s="41" t="s">
        <v>130</v>
      </c>
      <c r="F1281" s="39" t="s">
        <v>79</v>
      </c>
      <c r="G1281" s="41" t="s">
        <v>4480</v>
      </c>
      <c r="H1281" s="41" t="s">
        <v>4409</v>
      </c>
      <c r="I1281" s="3"/>
    </row>
    <row r="1282" spans="1:10" hidden="1" x14ac:dyDescent="0.25">
      <c r="A1282" s="3">
        <v>1280</v>
      </c>
      <c r="B1282" s="41" t="s">
        <v>4451</v>
      </c>
      <c r="C1282" s="39" t="s">
        <v>4452</v>
      </c>
      <c r="D1282" s="39" t="s">
        <v>188</v>
      </c>
      <c r="E1282" s="41" t="s">
        <v>14</v>
      </c>
      <c r="F1282" s="39" t="s">
        <v>4453</v>
      </c>
      <c r="G1282" s="41" t="s">
        <v>4454</v>
      </c>
      <c r="H1282" s="41" t="s">
        <v>4323</v>
      </c>
    </row>
    <row r="1283" spans="1:10" hidden="1" x14ac:dyDescent="0.25">
      <c r="A1283" s="3">
        <v>1281</v>
      </c>
      <c r="B1283" s="41" t="s">
        <v>4386</v>
      </c>
      <c r="C1283" s="39" t="s">
        <v>4387</v>
      </c>
      <c r="D1283" s="39" t="s">
        <v>1014</v>
      </c>
      <c r="E1283" s="41" t="s">
        <v>130</v>
      </c>
      <c r="F1283" s="39" t="s">
        <v>1214</v>
      </c>
      <c r="G1283" s="41" t="s">
        <v>4388</v>
      </c>
      <c r="H1283" s="41" t="s">
        <v>4389</v>
      </c>
      <c r="I1283" s="39"/>
    </row>
    <row r="1284" spans="1:10" hidden="1" x14ac:dyDescent="0.25">
      <c r="A1284" s="3">
        <v>1282</v>
      </c>
      <c r="B1284" s="41" t="s">
        <v>4496</v>
      </c>
      <c r="C1284" s="39" t="s">
        <v>4497</v>
      </c>
      <c r="D1284" s="39" t="s">
        <v>3459</v>
      </c>
      <c r="E1284" s="41" t="s">
        <v>278</v>
      </c>
      <c r="F1284" s="39" t="s">
        <v>73</v>
      </c>
      <c r="G1284" s="41" t="s">
        <v>4498</v>
      </c>
      <c r="H1284" s="41" t="s">
        <v>4330</v>
      </c>
    </row>
    <row r="1285" spans="1:10" x14ac:dyDescent="0.25">
      <c r="A1285" s="3">
        <v>1283</v>
      </c>
      <c r="B1285" s="41" t="s">
        <v>4410</v>
      </c>
      <c r="C1285" s="54" t="s">
        <v>4411</v>
      </c>
      <c r="D1285" s="54" t="s">
        <v>2462</v>
      </c>
      <c r="E1285" s="55" t="s">
        <v>278</v>
      </c>
      <c r="F1285" s="54" t="s">
        <v>1446</v>
      </c>
      <c r="G1285" s="55" t="s">
        <v>4412</v>
      </c>
      <c r="H1285" s="55" t="s">
        <v>4413</v>
      </c>
      <c r="I1285" s="56">
        <f>100-A1285/1957%+20</f>
        <v>54.440470107307107</v>
      </c>
      <c r="J1285" s="57">
        <v>22</v>
      </c>
    </row>
    <row r="1286" spans="1:10" hidden="1" x14ac:dyDescent="0.25">
      <c r="A1286" s="3">
        <v>1284</v>
      </c>
      <c r="B1286" s="41" t="s">
        <v>4475</v>
      </c>
      <c r="C1286" s="39" t="s">
        <v>2751</v>
      </c>
      <c r="D1286" s="39" t="s">
        <v>72</v>
      </c>
      <c r="E1286" s="41" t="s">
        <v>100</v>
      </c>
      <c r="F1286" s="39" t="s">
        <v>64</v>
      </c>
      <c r="G1286" s="41" t="s">
        <v>4476</v>
      </c>
      <c r="H1286" s="41" t="s">
        <v>4413</v>
      </c>
    </row>
    <row r="1287" spans="1:10" hidden="1" x14ac:dyDescent="0.25">
      <c r="A1287" s="3">
        <v>1285</v>
      </c>
      <c r="B1287" s="41" t="s">
        <v>4489</v>
      </c>
      <c r="C1287" s="39" t="s">
        <v>4490</v>
      </c>
      <c r="D1287" s="39" t="s">
        <v>94</v>
      </c>
      <c r="E1287" s="41" t="s">
        <v>100</v>
      </c>
      <c r="F1287" s="39" t="s">
        <v>84</v>
      </c>
      <c r="G1287" s="41" t="s">
        <v>4491</v>
      </c>
      <c r="H1287" s="41" t="s">
        <v>4413</v>
      </c>
    </row>
    <row r="1288" spans="1:10" hidden="1" x14ac:dyDescent="0.25">
      <c r="A1288" s="3">
        <v>1286</v>
      </c>
      <c r="B1288" s="41" t="s">
        <v>4422</v>
      </c>
      <c r="C1288" s="39" t="s">
        <v>4423</v>
      </c>
      <c r="D1288" s="39" t="s">
        <v>2198</v>
      </c>
      <c r="E1288" s="41" t="s">
        <v>130</v>
      </c>
      <c r="F1288" s="39" t="s">
        <v>101</v>
      </c>
      <c r="G1288" s="41" t="s">
        <v>4424</v>
      </c>
      <c r="H1288" s="41" t="s">
        <v>4340</v>
      </c>
    </row>
    <row r="1289" spans="1:10" hidden="1" x14ac:dyDescent="0.25">
      <c r="A1289" s="3">
        <v>1287</v>
      </c>
      <c r="B1289" s="41" t="s">
        <v>4428</v>
      </c>
      <c r="C1289" s="39" t="s">
        <v>4429</v>
      </c>
      <c r="D1289" s="39" t="s">
        <v>4430</v>
      </c>
      <c r="E1289" s="41" t="s">
        <v>100</v>
      </c>
      <c r="F1289" s="39" t="s">
        <v>363</v>
      </c>
      <c r="G1289" s="41" t="s">
        <v>4431</v>
      </c>
      <c r="H1289" s="41" t="s">
        <v>4340</v>
      </c>
    </row>
    <row r="1290" spans="1:10" hidden="1" x14ac:dyDescent="0.25">
      <c r="A1290" s="3">
        <v>1288</v>
      </c>
      <c r="B1290" s="41" t="s">
        <v>4394</v>
      </c>
      <c r="C1290" s="39" t="s">
        <v>4395</v>
      </c>
      <c r="D1290" s="39" t="s">
        <v>83</v>
      </c>
      <c r="E1290" s="41" t="s">
        <v>130</v>
      </c>
      <c r="F1290" s="39" t="s">
        <v>84</v>
      </c>
      <c r="G1290" s="41" t="s">
        <v>4396</v>
      </c>
      <c r="H1290" s="41" t="s">
        <v>4343</v>
      </c>
      <c r="I1290" s="39"/>
    </row>
    <row r="1291" spans="1:10" hidden="1" x14ac:dyDescent="0.25">
      <c r="A1291" s="3">
        <v>1289</v>
      </c>
      <c r="B1291" s="41" t="s">
        <v>4361</v>
      </c>
      <c r="C1291" s="39" t="s">
        <v>4362</v>
      </c>
      <c r="D1291" s="39" t="s">
        <v>843</v>
      </c>
      <c r="E1291" s="41" t="s">
        <v>89</v>
      </c>
      <c r="F1291" s="39" t="s">
        <v>58</v>
      </c>
      <c r="G1291" s="41" t="s">
        <v>4363</v>
      </c>
      <c r="H1291" s="41" t="s">
        <v>4364</v>
      </c>
      <c r="I1291" s="39"/>
    </row>
    <row r="1292" spans="1:10" hidden="1" x14ac:dyDescent="0.25">
      <c r="A1292" s="3">
        <v>1290</v>
      </c>
      <c r="B1292" s="41" t="s">
        <v>4485</v>
      </c>
      <c r="C1292" s="39" t="s">
        <v>4486</v>
      </c>
      <c r="D1292" s="39" t="s">
        <v>219</v>
      </c>
      <c r="E1292" s="41" t="s">
        <v>130</v>
      </c>
      <c r="F1292" s="39" t="s">
        <v>1330</v>
      </c>
      <c r="G1292" s="41" t="s">
        <v>4487</v>
      </c>
      <c r="H1292" s="41" t="s">
        <v>4488</v>
      </c>
    </row>
    <row r="1293" spans="1:10" hidden="1" x14ac:dyDescent="0.25">
      <c r="A1293" s="3">
        <v>1291</v>
      </c>
      <c r="B1293" s="41" t="s">
        <v>4432</v>
      </c>
      <c r="C1293" s="39" t="s">
        <v>4433</v>
      </c>
      <c r="D1293" s="39" t="s">
        <v>1235</v>
      </c>
      <c r="E1293" s="41" t="s">
        <v>100</v>
      </c>
      <c r="F1293" s="39" t="s">
        <v>147</v>
      </c>
      <c r="G1293" s="41" t="s">
        <v>4434</v>
      </c>
      <c r="H1293" s="41" t="s">
        <v>4348</v>
      </c>
    </row>
    <row r="1294" spans="1:10" hidden="1" x14ac:dyDescent="0.25">
      <c r="A1294" s="3">
        <v>1292</v>
      </c>
      <c r="B1294" s="41" t="s">
        <v>4383</v>
      </c>
      <c r="C1294" s="39" t="s">
        <v>4384</v>
      </c>
      <c r="D1294" s="39" t="s">
        <v>229</v>
      </c>
      <c r="E1294" s="41" t="s">
        <v>1315</v>
      </c>
      <c r="F1294" s="39" t="s">
        <v>84</v>
      </c>
      <c r="G1294" s="41" t="s">
        <v>4385</v>
      </c>
      <c r="H1294" s="41" t="s">
        <v>4352</v>
      </c>
      <c r="I1294" s="39"/>
    </row>
    <row r="1295" spans="1:10" hidden="1" x14ac:dyDescent="0.25">
      <c r="A1295" s="3">
        <v>1293</v>
      </c>
      <c r="B1295" s="41" t="s">
        <v>4381</v>
      </c>
      <c r="C1295" s="39" t="s">
        <v>2881</v>
      </c>
      <c r="D1295" s="39" t="s">
        <v>660</v>
      </c>
      <c r="E1295" s="41" t="s">
        <v>661</v>
      </c>
      <c r="F1295" s="39" t="s">
        <v>58</v>
      </c>
      <c r="G1295" s="41" t="s">
        <v>4382</v>
      </c>
      <c r="H1295" s="41" t="s">
        <v>4356</v>
      </c>
      <c r="I1295" s="39"/>
    </row>
    <row r="1296" spans="1:10" hidden="1" x14ac:dyDescent="0.25">
      <c r="A1296" s="3">
        <v>1294</v>
      </c>
      <c r="B1296" s="41" t="s">
        <v>4536</v>
      </c>
      <c r="C1296" s="39" t="s">
        <v>804</v>
      </c>
      <c r="D1296" s="39" t="s">
        <v>802</v>
      </c>
      <c r="E1296" s="41" t="s">
        <v>100</v>
      </c>
      <c r="F1296" s="39" t="s">
        <v>1354</v>
      </c>
      <c r="G1296" s="41" t="s">
        <v>4534</v>
      </c>
      <c r="H1296" s="41" t="s">
        <v>4537</v>
      </c>
    </row>
    <row r="1297" spans="1:9" hidden="1" x14ac:dyDescent="0.25">
      <c r="A1297" s="3">
        <v>1295</v>
      </c>
      <c r="B1297" s="41" t="s">
        <v>4538</v>
      </c>
      <c r="C1297" s="39" t="s">
        <v>4539</v>
      </c>
      <c r="D1297" s="39" t="s">
        <v>387</v>
      </c>
      <c r="E1297" s="41" t="s">
        <v>14</v>
      </c>
      <c r="F1297" s="39" t="s">
        <v>1354</v>
      </c>
      <c r="G1297" s="41" t="s">
        <v>4540</v>
      </c>
      <c r="H1297" s="41" t="s">
        <v>4359</v>
      </c>
    </row>
    <row r="1298" spans="1:9" hidden="1" x14ac:dyDescent="0.25">
      <c r="A1298" s="3">
        <v>1296</v>
      </c>
      <c r="B1298" s="41" t="s">
        <v>4541</v>
      </c>
      <c r="C1298" s="39" t="s">
        <v>4542</v>
      </c>
      <c r="D1298" s="39" t="s">
        <v>393</v>
      </c>
      <c r="E1298" s="41" t="s">
        <v>35</v>
      </c>
      <c r="F1298" s="39" t="s">
        <v>1354</v>
      </c>
      <c r="G1298" s="41" t="s">
        <v>4540</v>
      </c>
      <c r="H1298" s="41" t="s">
        <v>4359</v>
      </c>
    </row>
    <row r="1299" spans="1:9" hidden="1" x14ac:dyDescent="0.25">
      <c r="A1299" s="3">
        <v>1297</v>
      </c>
      <c r="B1299" s="41" t="s">
        <v>4481</v>
      </c>
      <c r="C1299" s="39" t="s">
        <v>4482</v>
      </c>
      <c r="D1299" s="39" t="s">
        <v>4483</v>
      </c>
      <c r="E1299" s="41" t="s">
        <v>661</v>
      </c>
      <c r="F1299" s="39" t="s">
        <v>239</v>
      </c>
      <c r="G1299" s="41" t="s">
        <v>4484</v>
      </c>
      <c r="H1299" s="41" t="s">
        <v>4367</v>
      </c>
    </row>
    <row r="1300" spans="1:9" hidden="1" x14ac:dyDescent="0.25">
      <c r="A1300" s="3">
        <v>1298</v>
      </c>
      <c r="B1300" s="41" t="s">
        <v>4435</v>
      </c>
      <c r="C1300" s="39" t="s">
        <v>4436</v>
      </c>
      <c r="D1300" s="39" t="s">
        <v>4437</v>
      </c>
      <c r="E1300" s="41" t="s">
        <v>728</v>
      </c>
      <c r="F1300" s="39" t="s">
        <v>79</v>
      </c>
      <c r="G1300" s="41" t="s">
        <v>4438</v>
      </c>
      <c r="H1300" s="41" t="s">
        <v>4372</v>
      </c>
    </row>
    <row r="1301" spans="1:9" hidden="1" x14ac:dyDescent="0.25">
      <c r="A1301" s="3">
        <v>1299</v>
      </c>
      <c r="B1301" s="41" t="s">
        <v>4397</v>
      </c>
      <c r="C1301" s="39" t="s">
        <v>1265</v>
      </c>
      <c r="D1301" s="39" t="s">
        <v>743</v>
      </c>
      <c r="E1301" s="41" t="s">
        <v>728</v>
      </c>
      <c r="F1301" s="39" t="s">
        <v>925</v>
      </c>
      <c r="G1301" s="41" t="s">
        <v>4398</v>
      </c>
      <c r="H1301" s="41" t="s">
        <v>4399</v>
      </c>
      <c r="I1301" s="39"/>
    </row>
    <row r="1302" spans="1:9" hidden="1" x14ac:dyDescent="0.25">
      <c r="A1302" s="3">
        <v>1300</v>
      </c>
      <c r="B1302" s="41" t="s">
        <v>4528</v>
      </c>
      <c r="C1302" s="39" t="s">
        <v>4529</v>
      </c>
      <c r="D1302" s="39" t="s">
        <v>234</v>
      </c>
      <c r="E1302" s="41" t="s">
        <v>89</v>
      </c>
      <c r="F1302" s="39" t="s">
        <v>2094</v>
      </c>
      <c r="G1302" s="41" t="s">
        <v>4530</v>
      </c>
      <c r="H1302" s="41" t="s">
        <v>4531</v>
      </c>
    </row>
    <row r="1303" spans="1:9" hidden="1" x14ac:dyDescent="0.25">
      <c r="A1303" s="3">
        <v>1301</v>
      </c>
      <c r="B1303" s="41" t="s">
        <v>4567</v>
      </c>
      <c r="C1303" s="39" t="s">
        <v>4568</v>
      </c>
      <c r="D1303" s="39" t="s">
        <v>252</v>
      </c>
      <c r="E1303" s="41" t="s">
        <v>35</v>
      </c>
      <c r="F1303" s="39" t="s">
        <v>268</v>
      </c>
      <c r="G1303" s="41" t="s">
        <v>4566</v>
      </c>
      <c r="H1303" s="41" t="s">
        <v>4388</v>
      </c>
    </row>
    <row r="1304" spans="1:9" hidden="1" x14ac:dyDescent="0.25">
      <c r="A1304" s="3">
        <v>1302</v>
      </c>
      <c r="B1304" s="41" t="s">
        <v>4532</v>
      </c>
      <c r="C1304" s="39" t="s">
        <v>4533</v>
      </c>
      <c r="D1304" s="39" t="s">
        <v>2813</v>
      </c>
      <c r="E1304" s="41" t="s">
        <v>278</v>
      </c>
      <c r="F1304" s="39" t="s">
        <v>451</v>
      </c>
      <c r="G1304" s="41" t="s">
        <v>4534</v>
      </c>
      <c r="H1304" s="41" t="s">
        <v>4535</v>
      </c>
    </row>
    <row r="1305" spans="1:9" hidden="1" x14ac:dyDescent="0.25">
      <c r="A1305" s="3">
        <v>1303</v>
      </c>
      <c r="B1305" s="41" t="s">
        <v>4459</v>
      </c>
      <c r="C1305" s="39" t="s">
        <v>4460</v>
      </c>
      <c r="D1305" s="39" t="s">
        <v>2036</v>
      </c>
      <c r="E1305" s="41" t="s">
        <v>278</v>
      </c>
      <c r="F1305" s="39" t="s">
        <v>867</v>
      </c>
      <c r="G1305" s="41" t="s">
        <v>4457</v>
      </c>
      <c r="H1305" s="41" t="s">
        <v>4461</v>
      </c>
    </row>
    <row r="1306" spans="1:9" hidden="1" x14ac:dyDescent="0.25">
      <c r="A1306" s="3">
        <v>1304</v>
      </c>
      <c r="B1306" s="41" t="s">
        <v>4455</v>
      </c>
      <c r="C1306" s="39" t="s">
        <v>4456</v>
      </c>
      <c r="D1306" s="39" t="s">
        <v>719</v>
      </c>
      <c r="E1306" s="41" t="s">
        <v>89</v>
      </c>
      <c r="F1306" s="39" t="s">
        <v>58</v>
      </c>
      <c r="G1306" s="41" t="s">
        <v>4457</v>
      </c>
      <c r="H1306" s="41" t="s">
        <v>4458</v>
      </c>
    </row>
    <row r="1307" spans="1:9" hidden="1" x14ac:dyDescent="0.25">
      <c r="A1307" s="3">
        <v>1305</v>
      </c>
      <c r="B1307" s="41" t="s">
        <v>4585</v>
      </c>
      <c r="C1307" s="39" t="s">
        <v>4586</v>
      </c>
      <c r="D1307" s="39" t="s">
        <v>971</v>
      </c>
      <c r="E1307" s="41" t="s">
        <v>661</v>
      </c>
      <c r="F1307" s="39" t="s">
        <v>3103</v>
      </c>
      <c r="G1307" s="41" t="s">
        <v>4587</v>
      </c>
      <c r="H1307" s="41" t="s">
        <v>4424</v>
      </c>
    </row>
    <row r="1308" spans="1:9" hidden="1" x14ac:dyDescent="0.25">
      <c r="A1308" s="3">
        <v>1306</v>
      </c>
      <c r="B1308" s="41" t="s">
        <v>4588</v>
      </c>
      <c r="C1308" s="39" t="s">
        <v>4589</v>
      </c>
      <c r="D1308" s="39" t="s">
        <v>51</v>
      </c>
      <c r="E1308" s="41" t="s">
        <v>100</v>
      </c>
      <c r="F1308" s="39" t="s">
        <v>3103</v>
      </c>
      <c r="G1308" s="41" t="s">
        <v>4587</v>
      </c>
      <c r="H1308" s="41" t="s">
        <v>4590</v>
      </c>
    </row>
    <row r="1309" spans="1:9" hidden="1" x14ac:dyDescent="0.25">
      <c r="A1309" s="3">
        <v>1307</v>
      </c>
      <c r="B1309" s="41" t="s">
        <v>4546</v>
      </c>
      <c r="C1309" s="39" t="s">
        <v>4547</v>
      </c>
      <c r="D1309" s="39" t="s">
        <v>94</v>
      </c>
      <c r="E1309" s="41" t="s">
        <v>52</v>
      </c>
      <c r="F1309" s="39" t="s">
        <v>124</v>
      </c>
      <c r="G1309" s="41" t="s">
        <v>4545</v>
      </c>
      <c r="H1309" s="41" t="s">
        <v>4548</v>
      </c>
    </row>
    <row r="1310" spans="1:9" hidden="1" x14ac:dyDescent="0.25">
      <c r="A1310" s="3">
        <v>1308</v>
      </c>
      <c r="B1310" s="41" t="s">
        <v>4465</v>
      </c>
      <c r="C1310" s="39" t="s">
        <v>4466</v>
      </c>
      <c r="D1310" s="39" t="s">
        <v>248</v>
      </c>
      <c r="E1310" s="41" t="s">
        <v>130</v>
      </c>
      <c r="F1310" s="39" t="s">
        <v>577</v>
      </c>
      <c r="G1310" s="41" t="s">
        <v>4467</v>
      </c>
      <c r="H1310" s="41" t="s">
        <v>4427</v>
      </c>
    </row>
    <row r="1311" spans="1:9" hidden="1" x14ac:dyDescent="0.25">
      <c r="A1311" s="3">
        <v>1309</v>
      </c>
      <c r="B1311" s="41" t="s">
        <v>4468</v>
      </c>
      <c r="C1311" s="39" t="s">
        <v>4469</v>
      </c>
      <c r="D1311" s="39" t="s">
        <v>916</v>
      </c>
      <c r="E1311" s="41" t="s">
        <v>634</v>
      </c>
      <c r="F1311" s="39" t="s">
        <v>577</v>
      </c>
      <c r="G1311" s="41" t="s">
        <v>4470</v>
      </c>
      <c r="H1311" s="41" t="s">
        <v>4471</v>
      </c>
    </row>
    <row r="1312" spans="1:9" hidden="1" x14ac:dyDescent="0.25">
      <c r="A1312" s="3">
        <v>1310</v>
      </c>
      <c r="B1312" s="41" t="s">
        <v>4472</v>
      </c>
      <c r="C1312" s="39" t="s">
        <v>4473</v>
      </c>
      <c r="D1312" s="39" t="s">
        <v>4474</v>
      </c>
      <c r="E1312" s="41" t="s">
        <v>728</v>
      </c>
      <c r="F1312" s="39" t="s">
        <v>577</v>
      </c>
      <c r="G1312" s="41" t="s">
        <v>4470</v>
      </c>
      <c r="H1312" s="41" t="s">
        <v>4471</v>
      </c>
    </row>
    <row r="1313" spans="1:8" hidden="1" x14ac:dyDescent="0.25">
      <c r="A1313" s="3">
        <v>1311</v>
      </c>
      <c r="B1313" s="41" t="s">
        <v>4446</v>
      </c>
      <c r="C1313" s="39" t="s">
        <v>4447</v>
      </c>
      <c r="D1313" s="39" t="s">
        <v>4448</v>
      </c>
      <c r="E1313" s="41" t="s">
        <v>278</v>
      </c>
      <c r="F1313" s="39" t="s">
        <v>2696</v>
      </c>
      <c r="G1313" s="41" t="s">
        <v>4449</v>
      </c>
      <c r="H1313" s="41" t="s">
        <v>4450</v>
      </c>
    </row>
    <row r="1314" spans="1:8" hidden="1" x14ac:dyDescent="0.25">
      <c r="A1314" s="3">
        <v>1312</v>
      </c>
      <c r="B1314" s="41" t="s">
        <v>4556</v>
      </c>
      <c r="C1314" s="39" t="s">
        <v>4557</v>
      </c>
      <c r="D1314" s="39" t="s">
        <v>625</v>
      </c>
      <c r="E1314" s="41" t="s">
        <v>14</v>
      </c>
      <c r="F1314" s="39" t="s">
        <v>1069</v>
      </c>
      <c r="G1314" s="41" t="s">
        <v>4558</v>
      </c>
      <c r="H1314" s="41" t="s">
        <v>4450</v>
      </c>
    </row>
    <row r="1315" spans="1:8" hidden="1" x14ac:dyDescent="0.25">
      <c r="A1315" s="3">
        <v>1313</v>
      </c>
      <c r="B1315" s="41" t="s">
        <v>4565</v>
      </c>
      <c r="C1315" s="39" t="s">
        <v>2856</v>
      </c>
      <c r="D1315" s="39" t="s">
        <v>1261</v>
      </c>
      <c r="E1315" s="41" t="s">
        <v>52</v>
      </c>
      <c r="F1315" s="39" t="s">
        <v>283</v>
      </c>
      <c r="G1315" s="41" t="s">
        <v>4566</v>
      </c>
      <c r="H1315" s="41" t="s">
        <v>4450</v>
      </c>
    </row>
    <row r="1316" spans="1:8" hidden="1" x14ac:dyDescent="0.25">
      <c r="A1316" s="3">
        <v>1314</v>
      </c>
      <c r="B1316" s="41" t="s">
        <v>4543</v>
      </c>
      <c r="C1316" s="39" t="s">
        <v>4544</v>
      </c>
      <c r="D1316" s="39" t="s">
        <v>219</v>
      </c>
      <c r="E1316" s="41" t="s">
        <v>130</v>
      </c>
      <c r="F1316" s="39" t="s">
        <v>941</v>
      </c>
      <c r="G1316" s="41" t="s">
        <v>4545</v>
      </c>
      <c r="H1316" s="41" t="s">
        <v>4438</v>
      </c>
    </row>
    <row r="1317" spans="1:8" hidden="1" x14ac:dyDescent="0.25">
      <c r="A1317" s="3">
        <v>1315</v>
      </c>
      <c r="B1317" s="41" t="s">
        <v>4563</v>
      </c>
      <c r="C1317" s="39" t="s">
        <v>4564</v>
      </c>
      <c r="D1317" s="39" t="s">
        <v>248</v>
      </c>
      <c r="E1317" s="41" t="s">
        <v>89</v>
      </c>
      <c r="F1317" s="39" t="s">
        <v>289</v>
      </c>
      <c r="G1317" s="41" t="s">
        <v>4561</v>
      </c>
      <c r="H1317" s="41" t="s">
        <v>4438</v>
      </c>
    </row>
    <row r="1318" spans="1:8" hidden="1" x14ac:dyDescent="0.25">
      <c r="A1318" s="3">
        <v>1316</v>
      </c>
      <c r="B1318" s="41" t="s">
        <v>4623</v>
      </c>
      <c r="C1318" s="39" t="s">
        <v>3363</v>
      </c>
      <c r="D1318" s="39" t="s">
        <v>4624</v>
      </c>
      <c r="E1318" s="41" t="s">
        <v>634</v>
      </c>
      <c r="F1318" s="39" t="s">
        <v>1054</v>
      </c>
      <c r="G1318" s="41" t="s">
        <v>4622</v>
      </c>
      <c r="H1318" s="41" t="s">
        <v>4625</v>
      </c>
    </row>
    <row r="1319" spans="1:8" hidden="1" x14ac:dyDescent="0.25">
      <c r="A1319" s="3">
        <v>1317</v>
      </c>
      <c r="B1319" s="41" t="s">
        <v>4503</v>
      </c>
      <c r="C1319" s="39" t="s">
        <v>4504</v>
      </c>
      <c r="D1319" s="39" t="s">
        <v>3015</v>
      </c>
      <c r="E1319" s="41" t="s">
        <v>177</v>
      </c>
      <c r="F1319" s="39" t="s">
        <v>1785</v>
      </c>
      <c r="G1319" s="41" t="s">
        <v>4505</v>
      </c>
      <c r="H1319" s="41" t="s">
        <v>4506</v>
      </c>
    </row>
    <row r="1320" spans="1:8" hidden="1" x14ac:dyDescent="0.25">
      <c r="A1320" s="3">
        <v>1318</v>
      </c>
      <c r="B1320" s="41" t="s">
        <v>4518</v>
      </c>
      <c r="C1320" s="39" t="s">
        <v>4519</v>
      </c>
      <c r="D1320" s="39" t="s">
        <v>196</v>
      </c>
      <c r="E1320" s="41" t="s">
        <v>100</v>
      </c>
      <c r="F1320" s="39" t="s">
        <v>58</v>
      </c>
      <c r="G1320" s="41" t="s">
        <v>4513</v>
      </c>
      <c r="H1320" s="41" t="s">
        <v>4520</v>
      </c>
    </row>
    <row r="1321" spans="1:8" hidden="1" x14ac:dyDescent="0.25">
      <c r="A1321" s="3">
        <v>1319</v>
      </c>
      <c r="B1321" s="41" t="s">
        <v>4559</v>
      </c>
      <c r="C1321" s="39" t="s">
        <v>4560</v>
      </c>
      <c r="D1321" s="39" t="s">
        <v>3631</v>
      </c>
      <c r="E1321" s="41" t="s">
        <v>100</v>
      </c>
      <c r="F1321" s="39" t="s">
        <v>239</v>
      </c>
      <c r="G1321" s="41" t="s">
        <v>4561</v>
      </c>
      <c r="H1321" s="41" t="s">
        <v>4562</v>
      </c>
    </row>
    <row r="1322" spans="1:8" hidden="1" x14ac:dyDescent="0.25">
      <c r="A1322" s="3">
        <v>1320</v>
      </c>
      <c r="B1322" s="41" t="s">
        <v>4507</v>
      </c>
      <c r="C1322" s="39" t="s">
        <v>4508</v>
      </c>
      <c r="D1322" s="39" t="s">
        <v>782</v>
      </c>
      <c r="E1322" s="41" t="s">
        <v>14</v>
      </c>
      <c r="F1322" s="39" t="s">
        <v>4509</v>
      </c>
      <c r="G1322" s="41" t="s">
        <v>4510</v>
      </c>
      <c r="H1322" s="41" t="s">
        <v>4511</v>
      </c>
    </row>
    <row r="1323" spans="1:8" hidden="1" x14ac:dyDescent="0.25">
      <c r="A1323" s="3">
        <v>1321</v>
      </c>
      <c r="B1323" s="41" t="s">
        <v>4501</v>
      </c>
      <c r="C1323" s="39" t="s">
        <v>885</v>
      </c>
      <c r="D1323" s="39" t="s">
        <v>72</v>
      </c>
      <c r="E1323" s="41" t="s">
        <v>100</v>
      </c>
      <c r="F1323" s="39" t="s">
        <v>941</v>
      </c>
      <c r="G1323" s="41" t="s">
        <v>4502</v>
      </c>
      <c r="H1323" s="41" t="s">
        <v>4454</v>
      </c>
    </row>
    <row r="1324" spans="1:8" hidden="1" x14ac:dyDescent="0.25">
      <c r="A1324" s="3">
        <v>1322</v>
      </c>
      <c r="B1324" s="41" t="s">
        <v>4599</v>
      </c>
      <c r="C1324" s="39" t="s">
        <v>4600</v>
      </c>
      <c r="D1324" s="39" t="s">
        <v>155</v>
      </c>
      <c r="E1324" s="41" t="s">
        <v>89</v>
      </c>
      <c r="F1324" s="39" t="s">
        <v>643</v>
      </c>
      <c r="G1324" s="41" t="s">
        <v>4598</v>
      </c>
      <c r="H1324" s="41" t="s">
        <v>4454</v>
      </c>
    </row>
    <row r="1325" spans="1:8" hidden="1" x14ac:dyDescent="0.25">
      <c r="A1325" s="3">
        <v>1323</v>
      </c>
      <c r="B1325" s="41" t="s">
        <v>4631</v>
      </c>
      <c r="C1325" s="39" t="s">
        <v>4632</v>
      </c>
      <c r="D1325" s="39" t="s">
        <v>412</v>
      </c>
      <c r="E1325" s="41" t="s">
        <v>634</v>
      </c>
      <c r="F1325" s="39" t="s">
        <v>1714</v>
      </c>
      <c r="G1325" s="41" t="s">
        <v>4633</v>
      </c>
      <c r="H1325" s="41" t="s">
        <v>4454</v>
      </c>
    </row>
    <row r="1326" spans="1:8" hidden="1" x14ac:dyDescent="0.25">
      <c r="A1326" s="3">
        <v>1324</v>
      </c>
      <c r="B1326" s="41" t="s">
        <v>4499</v>
      </c>
      <c r="C1326" s="39" t="s">
        <v>4039</v>
      </c>
      <c r="D1326" s="39" t="s">
        <v>188</v>
      </c>
      <c r="E1326" s="41" t="s">
        <v>52</v>
      </c>
      <c r="F1326" s="39" t="s">
        <v>147</v>
      </c>
      <c r="G1326" s="41" t="s">
        <v>4498</v>
      </c>
      <c r="H1326" s="41" t="s">
        <v>4500</v>
      </c>
    </row>
    <row r="1327" spans="1:8" hidden="1" x14ac:dyDescent="0.25">
      <c r="A1327" s="3">
        <v>1325</v>
      </c>
      <c r="B1327" s="41" t="s">
        <v>4644</v>
      </c>
      <c r="C1327" s="39" t="s">
        <v>4645</v>
      </c>
      <c r="D1327" s="39" t="s">
        <v>78</v>
      </c>
      <c r="E1327" s="41" t="s">
        <v>89</v>
      </c>
      <c r="F1327" s="39" t="s">
        <v>486</v>
      </c>
      <c r="G1327" s="41" t="s">
        <v>4646</v>
      </c>
      <c r="H1327" s="41" t="s">
        <v>4500</v>
      </c>
    </row>
    <row r="1328" spans="1:8" hidden="1" x14ac:dyDescent="0.25">
      <c r="A1328" s="3">
        <v>1326</v>
      </c>
      <c r="B1328" s="41" t="s">
        <v>4492</v>
      </c>
      <c r="C1328" s="39" t="s">
        <v>4493</v>
      </c>
      <c r="D1328" s="39" t="s">
        <v>843</v>
      </c>
      <c r="E1328" s="41" t="s">
        <v>634</v>
      </c>
      <c r="F1328" s="39" t="s">
        <v>79</v>
      </c>
      <c r="G1328" s="41" t="s">
        <v>4494</v>
      </c>
      <c r="H1328" s="41" t="s">
        <v>4495</v>
      </c>
    </row>
    <row r="1329" spans="1:8" hidden="1" x14ac:dyDescent="0.25">
      <c r="A1329" s="3">
        <v>1327</v>
      </c>
      <c r="B1329" s="41" t="s">
        <v>4582</v>
      </c>
      <c r="C1329" s="39" t="s">
        <v>4583</v>
      </c>
      <c r="D1329" s="39" t="s">
        <v>51</v>
      </c>
      <c r="E1329" s="41" t="s">
        <v>89</v>
      </c>
      <c r="F1329" s="39" t="s">
        <v>1795</v>
      </c>
      <c r="G1329" s="41" t="s">
        <v>4584</v>
      </c>
      <c r="H1329" s="41" t="s">
        <v>4495</v>
      </c>
    </row>
    <row r="1330" spans="1:8" hidden="1" x14ac:dyDescent="0.25">
      <c r="A1330" s="3">
        <v>1328</v>
      </c>
      <c r="B1330" s="41" t="s">
        <v>4524</v>
      </c>
      <c r="C1330" s="39" t="s">
        <v>4525</v>
      </c>
      <c r="D1330" s="39" t="s">
        <v>4526</v>
      </c>
      <c r="E1330" s="41" t="s">
        <v>661</v>
      </c>
      <c r="F1330" s="39" t="s">
        <v>147</v>
      </c>
      <c r="G1330" s="41" t="s">
        <v>4527</v>
      </c>
      <c r="H1330" s="41" t="s">
        <v>4457</v>
      </c>
    </row>
    <row r="1331" spans="1:8" hidden="1" x14ac:dyDescent="0.25">
      <c r="A1331" s="3">
        <v>1329</v>
      </c>
      <c r="B1331" s="41" t="s">
        <v>4580</v>
      </c>
      <c r="C1331" s="39" t="s">
        <v>3566</v>
      </c>
      <c r="D1331" s="39" t="s">
        <v>916</v>
      </c>
      <c r="E1331" s="41" t="s">
        <v>89</v>
      </c>
      <c r="F1331" s="39" t="s">
        <v>84</v>
      </c>
      <c r="G1331" s="41" t="s">
        <v>4581</v>
      </c>
      <c r="H1331" s="41" t="s">
        <v>4457</v>
      </c>
    </row>
    <row r="1332" spans="1:8" hidden="1" x14ac:dyDescent="0.25">
      <c r="A1332" s="3">
        <v>1330</v>
      </c>
      <c r="B1332" s="41" t="s">
        <v>4634</v>
      </c>
      <c r="C1332" s="39" t="s">
        <v>396</v>
      </c>
      <c r="D1332" s="39" t="s">
        <v>434</v>
      </c>
      <c r="E1332" s="41" t="s">
        <v>100</v>
      </c>
      <c r="F1332" s="39" t="s">
        <v>2094</v>
      </c>
      <c r="G1332" s="41" t="s">
        <v>4633</v>
      </c>
      <c r="H1332" s="41" t="s">
        <v>4635</v>
      </c>
    </row>
    <row r="1333" spans="1:8" hidden="1" x14ac:dyDescent="0.25">
      <c r="A1333" s="3">
        <v>1331</v>
      </c>
      <c r="B1333" s="41" t="s">
        <v>4636</v>
      </c>
      <c r="C1333" s="39" t="s">
        <v>4637</v>
      </c>
      <c r="D1333" s="39" t="s">
        <v>2975</v>
      </c>
      <c r="E1333" s="41" t="s">
        <v>661</v>
      </c>
      <c r="F1333" s="39" t="s">
        <v>2094</v>
      </c>
      <c r="G1333" s="41" t="s">
        <v>4638</v>
      </c>
      <c r="H1333" s="41" t="s">
        <v>4635</v>
      </c>
    </row>
    <row r="1334" spans="1:8" hidden="1" x14ac:dyDescent="0.25">
      <c r="A1334" s="3">
        <v>1332</v>
      </c>
      <c r="B1334" s="41" t="s">
        <v>4655</v>
      </c>
      <c r="C1334" s="39" t="s">
        <v>4656</v>
      </c>
      <c r="D1334" s="39" t="s">
        <v>2792</v>
      </c>
      <c r="E1334" s="41" t="s">
        <v>728</v>
      </c>
      <c r="F1334" s="39" t="s">
        <v>279</v>
      </c>
      <c r="G1334" s="41" t="s">
        <v>4654</v>
      </c>
      <c r="H1334" s="41" t="s">
        <v>4635</v>
      </c>
    </row>
    <row r="1335" spans="1:8" hidden="1" x14ac:dyDescent="0.25">
      <c r="A1335" s="3">
        <v>1333</v>
      </c>
      <c r="B1335" s="41" t="s">
        <v>4663</v>
      </c>
      <c r="C1335" s="39" t="s">
        <v>4664</v>
      </c>
      <c r="D1335" s="39" t="s">
        <v>204</v>
      </c>
      <c r="E1335" s="41" t="s">
        <v>100</v>
      </c>
      <c r="F1335" s="39" t="s">
        <v>4665</v>
      </c>
      <c r="G1335" s="41" t="s">
        <v>4661</v>
      </c>
      <c r="H1335" s="41" t="s">
        <v>4467</v>
      </c>
    </row>
    <row r="1336" spans="1:8" hidden="1" x14ac:dyDescent="0.25">
      <c r="A1336" s="3">
        <v>1334</v>
      </c>
      <c r="B1336" s="41" t="s">
        <v>4521</v>
      </c>
      <c r="C1336" s="39" t="s">
        <v>804</v>
      </c>
      <c r="D1336" s="39" t="s">
        <v>123</v>
      </c>
      <c r="E1336" s="41" t="s">
        <v>130</v>
      </c>
      <c r="F1336" s="39" t="s">
        <v>147</v>
      </c>
      <c r="G1336" s="41" t="s">
        <v>4522</v>
      </c>
      <c r="H1336" s="41" t="s">
        <v>4523</v>
      </c>
    </row>
    <row r="1337" spans="1:8" hidden="1" x14ac:dyDescent="0.25">
      <c r="A1337" s="3">
        <v>1335</v>
      </c>
      <c r="B1337" s="41" t="s">
        <v>4653</v>
      </c>
      <c r="C1337" s="39" t="s">
        <v>1419</v>
      </c>
      <c r="D1337" s="39" t="s">
        <v>248</v>
      </c>
      <c r="E1337" s="41" t="s">
        <v>130</v>
      </c>
      <c r="F1337" s="39" t="s">
        <v>1227</v>
      </c>
      <c r="G1337" s="41" t="s">
        <v>4654</v>
      </c>
      <c r="H1337" s="41" t="s">
        <v>4523</v>
      </c>
    </row>
    <row r="1338" spans="1:8" hidden="1" x14ac:dyDescent="0.25">
      <c r="A1338" s="3">
        <v>1336</v>
      </c>
      <c r="B1338" s="41" t="s">
        <v>4553</v>
      </c>
      <c r="C1338" s="39" t="s">
        <v>4554</v>
      </c>
      <c r="D1338" s="39" t="s">
        <v>94</v>
      </c>
      <c r="E1338" s="41" t="s">
        <v>634</v>
      </c>
      <c r="F1338" s="39" t="s">
        <v>1404</v>
      </c>
      <c r="G1338" s="41" t="s">
        <v>4555</v>
      </c>
      <c r="H1338" s="41" t="s">
        <v>4476</v>
      </c>
    </row>
    <row r="1339" spans="1:8" hidden="1" x14ac:dyDescent="0.25">
      <c r="A1339" s="3">
        <v>1337</v>
      </c>
      <c r="B1339" s="41" t="s">
        <v>4512</v>
      </c>
      <c r="C1339" s="39" t="s">
        <v>1350</v>
      </c>
      <c r="D1339" s="39" t="s">
        <v>192</v>
      </c>
      <c r="E1339" s="41" t="s">
        <v>130</v>
      </c>
      <c r="F1339" s="39" t="s">
        <v>64</v>
      </c>
      <c r="G1339" s="41" t="s">
        <v>4513</v>
      </c>
      <c r="H1339" s="41" t="s">
        <v>4514</v>
      </c>
    </row>
    <row r="1340" spans="1:8" hidden="1" x14ac:dyDescent="0.25">
      <c r="A1340" s="3">
        <v>1338</v>
      </c>
      <c r="B1340" s="41" t="s">
        <v>4659</v>
      </c>
      <c r="C1340" s="39" t="s">
        <v>4660</v>
      </c>
      <c r="D1340" s="39" t="s">
        <v>51</v>
      </c>
      <c r="E1340" s="41" t="s">
        <v>130</v>
      </c>
      <c r="F1340" s="39" t="s">
        <v>941</v>
      </c>
      <c r="G1340" s="41" t="s">
        <v>4661</v>
      </c>
      <c r="H1340" s="41" t="s">
        <v>4662</v>
      </c>
    </row>
    <row r="1341" spans="1:8" hidden="1" x14ac:dyDescent="0.25">
      <c r="A1341" s="3">
        <v>1339</v>
      </c>
      <c r="B1341" s="41" t="s">
        <v>4601</v>
      </c>
      <c r="C1341" s="39" t="s">
        <v>4602</v>
      </c>
      <c r="D1341" s="39" t="s">
        <v>192</v>
      </c>
      <c r="E1341" s="41" t="s">
        <v>35</v>
      </c>
      <c r="F1341" s="39" t="s">
        <v>886</v>
      </c>
      <c r="G1341" s="41" t="s">
        <v>4603</v>
      </c>
      <c r="H1341" s="41" t="s">
        <v>4484</v>
      </c>
    </row>
    <row r="1342" spans="1:8" hidden="1" x14ac:dyDescent="0.25">
      <c r="A1342" s="3">
        <v>1340</v>
      </c>
      <c r="B1342" s="41" t="s">
        <v>4642</v>
      </c>
      <c r="C1342" s="39" t="s">
        <v>4469</v>
      </c>
      <c r="D1342" s="39" t="s">
        <v>1752</v>
      </c>
      <c r="E1342" s="41" t="s">
        <v>14</v>
      </c>
      <c r="F1342" s="39" t="s">
        <v>1330</v>
      </c>
      <c r="G1342" s="41" t="s">
        <v>4643</v>
      </c>
      <c r="H1342" s="41" t="s">
        <v>4487</v>
      </c>
    </row>
    <row r="1343" spans="1:8" hidden="1" x14ac:dyDescent="0.25">
      <c r="A1343" s="3">
        <v>1341</v>
      </c>
      <c r="B1343" s="41" t="s">
        <v>4679</v>
      </c>
      <c r="C1343" s="39" t="s">
        <v>4680</v>
      </c>
      <c r="D1343" s="39" t="s">
        <v>916</v>
      </c>
      <c r="E1343" s="41" t="s">
        <v>100</v>
      </c>
      <c r="F1343" s="39" t="s">
        <v>1310</v>
      </c>
      <c r="G1343" s="41" t="s">
        <v>4681</v>
      </c>
      <c r="H1343" s="41" t="s">
        <v>4494</v>
      </c>
    </row>
    <row r="1344" spans="1:8" hidden="1" x14ac:dyDescent="0.25">
      <c r="A1344" s="3">
        <v>1342</v>
      </c>
      <c r="B1344" s="41" t="s">
        <v>4613</v>
      </c>
      <c r="C1344" s="39" t="s">
        <v>4614</v>
      </c>
      <c r="D1344" s="39" t="s">
        <v>3537</v>
      </c>
      <c r="E1344" s="41" t="s">
        <v>278</v>
      </c>
      <c r="F1344" s="39" t="s">
        <v>316</v>
      </c>
      <c r="G1344" s="41" t="s">
        <v>4610</v>
      </c>
      <c r="H1344" s="41" t="s">
        <v>4615</v>
      </c>
    </row>
    <row r="1345" spans="1:8" hidden="1" x14ac:dyDescent="0.25">
      <c r="A1345" s="3">
        <v>1343</v>
      </c>
      <c r="B1345" s="41" t="s">
        <v>4620</v>
      </c>
      <c r="C1345" s="39" t="s">
        <v>4621</v>
      </c>
      <c r="D1345" s="39" t="s">
        <v>655</v>
      </c>
      <c r="E1345" s="41" t="s">
        <v>130</v>
      </c>
      <c r="F1345" s="39" t="s">
        <v>793</v>
      </c>
      <c r="G1345" s="41" t="s">
        <v>4622</v>
      </c>
      <c r="H1345" s="41" t="s">
        <v>4615</v>
      </c>
    </row>
    <row r="1346" spans="1:8" hidden="1" x14ac:dyDescent="0.25">
      <c r="A1346" s="3">
        <v>1344</v>
      </c>
      <c r="B1346" s="41" t="s">
        <v>4604</v>
      </c>
      <c r="C1346" s="39" t="s">
        <v>4605</v>
      </c>
      <c r="D1346" s="39" t="s">
        <v>4606</v>
      </c>
      <c r="E1346" s="41" t="s">
        <v>617</v>
      </c>
      <c r="F1346" s="39" t="s">
        <v>4607</v>
      </c>
      <c r="G1346" s="41" t="s">
        <v>4608</v>
      </c>
      <c r="H1346" s="41" t="s">
        <v>4498</v>
      </c>
    </row>
    <row r="1347" spans="1:8" hidden="1" x14ac:dyDescent="0.25">
      <c r="A1347" s="3">
        <v>1345</v>
      </c>
      <c r="B1347" s="41" t="s">
        <v>4549</v>
      </c>
      <c r="C1347" s="39" t="s">
        <v>4550</v>
      </c>
      <c r="D1347" s="39" t="s">
        <v>719</v>
      </c>
      <c r="E1347" s="41" t="s">
        <v>1315</v>
      </c>
      <c r="F1347" s="39" t="s">
        <v>3535</v>
      </c>
      <c r="G1347" s="41" t="s">
        <v>4551</v>
      </c>
      <c r="H1347" s="41" t="s">
        <v>4552</v>
      </c>
    </row>
    <row r="1348" spans="1:8" hidden="1" x14ac:dyDescent="0.25">
      <c r="A1348" s="3">
        <v>1346</v>
      </c>
      <c r="B1348" s="41" t="s">
        <v>4515</v>
      </c>
      <c r="C1348" s="39" t="s">
        <v>4516</v>
      </c>
      <c r="D1348" s="39" t="s">
        <v>2314</v>
      </c>
      <c r="E1348" s="41" t="s">
        <v>661</v>
      </c>
      <c r="F1348" s="39" t="s">
        <v>58</v>
      </c>
      <c r="G1348" s="41" t="s">
        <v>4513</v>
      </c>
      <c r="H1348" s="41" t="s">
        <v>4517</v>
      </c>
    </row>
    <row r="1349" spans="1:8" hidden="1" x14ac:dyDescent="0.25">
      <c r="A1349" s="3">
        <v>1347</v>
      </c>
      <c r="B1349" s="41" t="s">
        <v>4595</v>
      </c>
      <c r="C1349" s="39" t="s">
        <v>4596</v>
      </c>
      <c r="D1349" s="39" t="s">
        <v>4597</v>
      </c>
      <c r="E1349" s="41" t="s">
        <v>100</v>
      </c>
      <c r="F1349" s="39" t="s">
        <v>369</v>
      </c>
      <c r="G1349" s="41" t="s">
        <v>4598</v>
      </c>
      <c r="H1349" s="41" t="s">
        <v>4502</v>
      </c>
    </row>
    <row r="1350" spans="1:8" hidden="1" x14ac:dyDescent="0.25">
      <c r="A1350" s="3">
        <v>1348</v>
      </c>
      <c r="B1350" s="41" t="s">
        <v>4682</v>
      </c>
      <c r="C1350" s="39" t="s">
        <v>4683</v>
      </c>
      <c r="D1350" s="39" t="s">
        <v>72</v>
      </c>
      <c r="E1350" s="41" t="s">
        <v>89</v>
      </c>
      <c r="F1350" s="39" t="s">
        <v>2094</v>
      </c>
      <c r="G1350" s="41" t="s">
        <v>4684</v>
      </c>
      <c r="H1350" s="41" t="s">
        <v>4502</v>
      </c>
    </row>
    <row r="1351" spans="1:8" hidden="1" x14ac:dyDescent="0.25">
      <c r="A1351" s="3">
        <v>1349</v>
      </c>
      <c r="B1351" s="41" t="s">
        <v>4573</v>
      </c>
      <c r="C1351" s="39" t="s">
        <v>4574</v>
      </c>
      <c r="D1351" s="39" t="s">
        <v>83</v>
      </c>
      <c r="E1351" s="41" t="s">
        <v>100</v>
      </c>
      <c r="F1351" s="39" t="s">
        <v>996</v>
      </c>
      <c r="G1351" s="41" t="s">
        <v>4575</v>
      </c>
      <c r="H1351" s="41" t="s">
        <v>4576</v>
      </c>
    </row>
    <row r="1352" spans="1:8" hidden="1" x14ac:dyDescent="0.25">
      <c r="A1352" s="3">
        <v>1350</v>
      </c>
      <c r="B1352" s="41" t="s">
        <v>4693</v>
      </c>
      <c r="C1352" s="39" t="s">
        <v>4694</v>
      </c>
      <c r="D1352" s="39" t="s">
        <v>252</v>
      </c>
      <c r="E1352" s="41" t="s">
        <v>52</v>
      </c>
      <c r="F1352" s="39" t="s">
        <v>4695</v>
      </c>
      <c r="G1352" s="41" t="s">
        <v>4696</v>
      </c>
      <c r="H1352" s="41" t="s">
        <v>4513</v>
      </c>
    </row>
    <row r="1353" spans="1:8" hidden="1" x14ac:dyDescent="0.25">
      <c r="A1353" s="3">
        <v>1351</v>
      </c>
      <c r="B1353" s="41" t="s">
        <v>4577</v>
      </c>
      <c r="C1353" s="39" t="s">
        <v>4578</v>
      </c>
      <c r="D1353" s="39" t="s">
        <v>2819</v>
      </c>
      <c r="E1353" s="41" t="s">
        <v>278</v>
      </c>
      <c r="F1353" s="39" t="s">
        <v>702</v>
      </c>
      <c r="G1353" s="41" t="s">
        <v>4575</v>
      </c>
      <c r="H1353" s="41" t="s">
        <v>4579</v>
      </c>
    </row>
    <row r="1354" spans="1:8" hidden="1" x14ac:dyDescent="0.25">
      <c r="A1354" s="3">
        <v>1352</v>
      </c>
      <c r="B1354" s="41" t="s">
        <v>4569</v>
      </c>
      <c r="C1354" s="39" t="s">
        <v>4570</v>
      </c>
      <c r="D1354" s="39" t="s">
        <v>2128</v>
      </c>
      <c r="E1354" s="41" t="s">
        <v>89</v>
      </c>
      <c r="F1354" s="39" t="s">
        <v>101</v>
      </c>
      <c r="G1354" s="41" t="s">
        <v>4571</v>
      </c>
      <c r="H1354" s="41" t="s">
        <v>4572</v>
      </c>
    </row>
    <row r="1355" spans="1:8" hidden="1" x14ac:dyDescent="0.25">
      <c r="A1355" s="3">
        <v>1353</v>
      </c>
      <c r="B1355" s="41" t="s">
        <v>4629</v>
      </c>
      <c r="C1355" s="39" t="s">
        <v>991</v>
      </c>
      <c r="D1355" s="39" t="s">
        <v>123</v>
      </c>
      <c r="E1355" s="41" t="s">
        <v>89</v>
      </c>
      <c r="F1355" s="39" t="s">
        <v>324</v>
      </c>
      <c r="G1355" s="41" t="s">
        <v>4630</v>
      </c>
      <c r="H1355" s="41" t="s">
        <v>4522</v>
      </c>
    </row>
    <row r="1356" spans="1:8" hidden="1" x14ac:dyDescent="0.25">
      <c r="A1356" s="3">
        <v>1354</v>
      </c>
      <c r="B1356" s="41" t="s">
        <v>4639</v>
      </c>
      <c r="C1356" s="39" t="s">
        <v>3017</v>
      </c>
      <c r="D1356" s="39" t="s">
        <v>196</v>
      </c>
      <c r="E1356" s="41" t="s">
        <v>89</v>
      </c>
      <c r="F1356" s="39" t="s">
        <v>793</v>
      </c>
      <c r="G1356" s="41" t="s">
        <v>4640</v>
      </c>
      <c r="H1356" s="41" t="s">
        <v>4641</v>
      </c>
    </row>
    <row r="1357" spans="1:8" hidden="1" x14ac:dyDescent="0.25">
      <c r="A1357" s="3">
        <v>1355</v>
      </c>
      <c r="B1357" s="41" t="s">
        <v>4657</v>
      </c>
      <c r="C1357" s="39" t="s">
        <v>4658</v>
      </c>
      <c r="D1357" s="39" t="s">
        <v>4072</v>
      </c>
      <c r="E1357" s="41" t="s">
        <v>634</v>
      </c>
      <c r="F1357" s="39" t="s">
        <v>239</v>
      </c>
      <c r="G1357" s="41" t="s">
        <v>4654</v>
      </c>
      <c r="H1357" s="41" t="s">
        <v>4641</v>
      </c>
    </row>
    <row r="1358" spans="1:8" hidden="1" x14ac:dyDescent="0.25">
      <c r="A1358" s="3">
        <v>1356</v>
      </c>
      <c r="B1358" s="41" t="s">
        <v>4666</v>
      </c>
      <c r="C1358" s="39" t="s">
        <v>4667</v>
      </c>
      <c r="D1358" s="39" t="s">
        <v>219</v>
      </c>
      <c r="E1358" s="41" t="s">
        <v>100</v>
      </c>
      <c r="F1358" s="39" t="s">
        <v>668</v>
      </c>
      <c r="G1358" s="41" t="s">
        <v>4668</v>
      </c>
      <c r="H1358" s="41" t="s">
        <v>4641</v>
      </c>
    </row>
    <row r="1359" spans="1:8" hidden="1" x14ac:dyDescent="0.25">
      <c r="A1359" s="3">
        <v>1357</v>
      </c>
      <c r="B1359" s="41" t="s">
        <v>4611</v>
      </c>
      <c r="C1359" s="39" t="s">
        <v>4612</v>
      </c>
      <c r="D1359" s="39" t="s">
        <v>303</v>
      </c>
      <c r="E1359" s="41" t="s">
        <v>100</v>
      </c>
      <c r="F1359" s="39" t="s">
        <v>79</v>
      </c>
      <c r="G1359" s="41" t="s">
        <v>4610</v>
      </c>
      <c r="H1359" s="41" t="s">
        <v>4530</v>
      </c>
    </row>
    <row r="1360" spans="1:8" hidden="1" x14ac:dyDescent="0.25">
      <c r="A1360" s="3">
        <v>1358</v>
      </c>
      <c r="B1360" s="41" t="s">
        <v>4669</v>
      </c>
      <c r="C1360" s="39" t="s">
        <v>4670</v>
      </c>
      <c r="D1360" s="39" t="s">
        <v>4671</v>
      </c>
      <c r="E1360" s="41" t="s">
        <v>278</v>
      </c>
      <c r="F1360" s="39" t="s">
        <v>363</v>
      </c>
      <c r="G1360" s="41" t="s">
        <v>4672</v>
      </c>
      <c r="H1360" s="41" t="s">
        <v>4673</v>
      </c>
    </row>
    <row r="1361" spans="1:9" hidden="1" x14ac:dyDescent="0.25">
      <c r="A1361" s="3">
        <v>1359</v>
      </c>
      <c r="B1361" s="41" t="s">
        <v>4674</v>
      </c>
      <c r="C1361" s="39" t="s">
        <v>2053</v>
      </c>
      <c r="D1361" s="39" t="s">
        <v>802</v>
      </c>
      <c r="E1361" s="41" t="s">
        <v>100</v>
      </c>
      <c r="F1361" s="39" t="s">
        <v>147</v>
      </c>
      <c r="G1361" s="41" t="s">
        <v>4675</v>
      </c>
      <c r="H1361" s="41" t="s">
        <v>4673</v>
      </c>
    </row>
    <row r="1362" spans="1:9" hidden="1" x14ac:dyDescent="0.25">
      <c r="A1362" s="3">
        <v>1360</v>
      </c>
      <c r="B1362" s="41" t="s">
        <v>4651</v>
      </c>
      <c r="C1362" s="39" t="s">
        <v>525</v>
      </c>
      <c r="D1362" s="39" t="s">
        <v>1235</v>
      </c>
      <c r="E1362" s="41" t="s">
        <v>130</v>
      </c>
      <c r="F1362" s="39" t="s">
        <v>793</v>
      </c>
      <c r="G1362" s="41" t="s">
        <v>4646</v>
      </c>
      <c r="H1362" s="41" t="s">
        <v>4652</v>
      </c>
    </row>
    <row r="1363" spans="1:9" hidden="1" x14ac:dyDescent="0.25">
      <c r="A1363" s="3">
        <v>1361</v>
      </c>
      <c r="B1363" s="41" t="s">
        <v>4747</v>
      </c>
      <c r="C1363" s="39" t="s">
        <v>354</v>
      </c>
      <c r="D1363" s="39" t="s">
        <v>3716</v>
      </c>
      <c r="E1363" s="41" t="s">
        <v>14</v>
      </c>
      <c r="F1363" s="39" t="s">
        <v>1310</v>
      </c>
      <c r="G1363" s="41" t="s">
        <v>4746</v>
      </c>
      <c r="H1363" s="41" t="s">
        <v>4652</v>
      </c>
    </row>
    <row r="1364" spans="1:9" hidden="1" x14ac:dyDescent="0.25">
      <c r="A1364" s="3">
        <v>1362</v>
      </c>
      <c r="B1364" s="41" t="s">
        <v>4697</v>
      </c>
      <c r="C1364" s="39" t="s">
        <v>4698</v>
      </c>
      <c r="D1364" s="39" t="s">
        <v>655</v>
      </c>
      <c r="E1364" s="41" t="s">
        <v>89</v>
      </c>
      <c r="F1364" s="39" t="s">
        <v>64</v>
      </c>
      <c r="G1364" s="41" t="s">
        <v>4699</v>
      </c>
      <c r="H1364" s="41" t="s">
        <v>4700</v>
      </c>
    </row>
    <row r="1365" spans="1:9" hidden="1" x14ac:dyDescent="0.25">
      <c r="A1365" s="3">
        <v>1363</v>
      </c>
      <c r="B1365" s="41" t="s">
        <v>4616</v>
      </c>
      <c r="C1365" s="39" t="s">
        <v>4617</v>
      </c>
      <c r="D1365" s="39" t="s">
        <v>4618</v>
      </c>
      <c r="E1365" s="41" t="s">
        <v>728</v>
      </c>
      <c r="F1365" s="39" t="s">
        <v>147</v>
      </c>
      <c r="G1365" s="41" t="s">
        <v>4619</v>
      </c>
      <c r="H1365" s="41" t="s">
        <v>4555</v>
      </c>
    </row>
    <row r="1366" spans="1:9" hidden="1" x14ac:dyDescent="0.25">
      <c r="A1366" s="3">
        <v>1364</v>
      </c>
      <c r="B1366" s="41" t="s">
        <v>4701</v>
      </c>
      <c r="C1366" s="39" t="s">
        <v>4702</v>
      </c>
      <c r="D1366" s="39" t="s">
        <v>1068</v>
      </c>
      <c r="E1366" s="41" t="s">
        <v>130</v>
      </c>
      <c r="F1366" s="39" t="s">
        <v>783</v>
      </c>
      <c r="G1366" s="41" t="s">
        <v>4703</v>
      </c>
      <c r="H1366" s="41" t="s">
        <v>4704</v>
      </c>
    </row>
    <row r="1367" spans="1:9" hidden="1" x14ac:dyDescent="0.25">
      <c r="A1367" s="3">
        <v>1365</v>
      </c>
      <c r="B1367" s="41" t="s">
        <v>4778</v>
      </c>
      <c r="C1367" s="39" t="s">
        <v>3242</v>
      </c>
      <c r="D1367" s="39" t="s">
        <v>4779</v>
      </c>
      <c r="E1367" s="41" t="s">
        <v>278</v>
      </c>
      <c r="F1367" s="39" t="s">
        <v>1354</v>
      </c>
      <c r="G1367" s="41" t="s">
        <v>4780</v>
      </c>
      <c r="H1367" s="41" t="s">
        <v>4704</v>
      </c>
      <c r="I1367" s="42"/>
    </row>
    <row r="1368" spans="1:9" hidden="1" x14ac:dyDescent="0.25">
      <c r="A1368" s="3">
        <v>1366</v>
      </c>
      <c r="B1368" s="41" t="s">
        <v>4734</v>
      </c>
      <c r="C1368" s="39" t="s">
        <v>4735</v>
      </c>
      <c r="D1368" s="39" t="s">
        <v>4736</v>
      </c>
      <c r="E1368" s="41" t="s">
        <v>130</v>
      </c>
      <c r="F1368" s="39" t="s">
        <v>996</v>
      </c>
      <c r="G1368" s="41" t="s">
        <v>4737</v>
      </c>
      <c r="H1368" s="41" t="s">
        <v>4561</v>
      </c>
    </row>
    <row r="1369" spans="1:9" hidden="1" x14ac:dyDescent="0.25">
      <c r="A1369" s="3">
        <v>1367</v>
      </c>
      <c r="B1369" s="41" t="s">
        <v>4768</v>
      </c>
      <c r="C1369" s="39" t="s">
        <v>4769</v>
      </c>
      <c r="D1369" s="39" t="s">
        <v>3015</v>
      </c>
      <c r="E1369" s="41" t="s">
        <v>278</v>
      </c>
      <c r="F1369" s="39" t="s">
        <v>220</v>
      </c>
      <c r="G1369" s="41" t="s">
        <v>4770</v>
      </c>
      <c r="H1369" s="41" t="s">
        <v>4771</v>
      </c>
    </row>
    <row r="1370" spans="1:9" hidden="1" x14ac:dyDescent="0.25">
      <c r="A1370" s="3">
        <v>1368</v>
      </c>
      <c r="B1370" s="41" t="s">
        <v>4591</v>
      </c>
      <c r="C1370" s="39" t="s">
        <v>4592</v>
      </c>
      <c r="D1370" s="39" t="s">
        <v>4593</v>
      </c>
      <c r="E1370" s="41" t="s">
        <v>35</v>
      </c>
      <c r="F1370" s="39" t="s">
        <v>413</v>
      </c>
      <c r="G1370" s="41" t="s">
        <v>4594</v>
      </c>
      <c r="H1370" s="41" t="s">
        <v>4571</v>
      </c>
    </row>
    <row r="1371" spans="1:9" hidden="1" x14ac:dyDescent="0.25">
      <c r="A1371" s="3">
        <v>1369</v>
      </c>
      <c r="B1371" s="41" t="s">
        <v>4741</v>
      </c>
      <c r="C1371" s="39" t="s">
        <v>4742</v>
      </c>
      <c r="D1371" s="39" t="s">
        <v>123</v>
      </c>
      <c r="E1371" s="41" t="s">
        <v>89</v>
      </c>
      <c r="F1371" s="39" t="s">
        <v>1465</v>
      </c>
      <c r="G1371" s="41" t="s">
        <v>4743</v>
      </c>
      <c r="H1371" s="41" t="s">
        <v>4571</v>
      </c>
    </row>
    <row r="1372" spans="1:9" hidden="1" x14ac:dyDescent="0.25">
      <c r="A1372" s="3">
        <v>1370</v>
      </c>
      <c r="B1372" s="41" t="s">
        <v>4609</v>
      </c>
      <c r="C1372" s="39" t="s">
        <v>4384</v>
      </c>
      <c r="D1372" s="39" t="s">
        <v>362</v>
      </c>
      <c r="E1372" s="41" t="s">
        <v>1315</v>
      </c>
      <c r="F1372" s="39" t="s">
        <v>84</v>
      </c>
      <c r="G1372" s="41" t="s">
        <v>4610</v>
      </c>
      <c r="H1372" s="41" t="s">
        <v>4575</v>
      </c>
    </row>
    <row r="1373" spans="1:9" hidden="1" x14ac:dyDescent="0.25">
      <c r="A1373" s="3">
        <v>1371</v>
      </c>
      <c r="B1373" s="41" t="s">
        <v>4626</v>
      </c>
      <c r="C1373" s="39" t="s">
        <v>4627</v>
      </c>
      <c r="D1373" s="39" t="s">
        <v>123</v>
      </c>
      <c r="E1373" s="41" t="s">
        <v>35</v>
      </c>
      <c r="F1373" s="39" t="s">
        <v>289</v>
      </c>
      <c r="G1373" s="41" t="s">
        <v>4628</v>
      </c>
      <c r="H1373" s="41" t="s">
        <v>4575</v>
      </c>
    </row>
    <row r="1374" spans="1:9" hidden="1" x14ac:dyDescent="0.25">
      <c r="A1374" s="3">
        <v>1372</v>
      </c>
      <c r="B1374" s="41" t="s">
        <v>4690</v>
      </c>
      <c r="C1374" s="39" t="s">
        <v>4691</v>
      </c>
      <c r="D1374" s="39" t="s">
        <v>51</v>
      </c>
      <c r="E1374" s="41" t="s">
        <v>89</v>
      </c>
      <c r="F1374" s="39" t="s">
        <v>798</v>
      </c>
      <c r="G1374" s="41" t="s">
        <v>4692</v>
      </c>
      <c r="H1374" s="41" t="s">
        <v>4575</v>
      </c>
    </row>
    <row r="1375" spans="1:9" hidden="1" x14ac:dyDescent="0.25">
      <c r="A1375" s="3">
        <v>1373</v>
      </c>
      <c r="B1375" s="41" t="s">
        <v>4759</v>
      </c>
      <c r="C1375" s="39" t="s">
        <v>1299</v>
      </c>
      <c r="D1375" s="39" t="s">
        <v>1299</v>
      </c>
      <c r="E1375" s="41" t="s">
        <v>1299</v>
      </c>
      <c r="F1375" s="39" t="s">
        <v>289</v>
      </c>
      <c r="G1375" s="41" t="s">
        <v>4760</v>
      </c>
      <c r="H1375" s="41" t="s">
        <v>4575</v>
      </c>
    </row>
    <row r="1376" spans="1:9" hidden="1" x14ac:dyDescent="0.25">
      <c r="A1376" s="3">
        <v>1374</v>
      </c>
      <c r="B1376" s="41" t="s">
        <v>4726</v>
      </c>
      <c r="C1376" s="39" t="s">
        <v>4727</v>
      </c>
      <c r="D1376" s="39" t="s">
        <v>2036</v>
      </c>
      <c r="E1376" s="41" t="s">
        <v>278</v>
      </c>
      <c r="F1376" s="39" t="s">
        <v>1054</v>
      </c>
      <c r="G1376" s="41" t="s">
        <v>4728</v>
      </c>
      <c r="H1376" s="41" t="s">
        <v>4729</v>
      </c>
    </row>
    <row r="1377" spans="1:9" hidden="1" x14ac:dyDescent="0.25">
      <c r="A1377" s="3">
        <v>1375</v>
      </c>
      <c r="B1377" s="41" t="s">
        <v>4730</v>
      </c>
      <c r="C1377" s="39" t="s">
        <v>4731</v>
      </c>
      <c r="D1377" s="39" t="s">
        <v>719</v>
      </c>
      <c r="E1377" s="41" t="s">
        <v>89</v>
      </c>
      <c r="F1377" s="39" t="s">
        <v>1054</v>
      </c>
      <c r="G1377" s="41" t="s">
        <v>4732</v>
      </c>
      <c r="H1377" s="41" t="s">
        <v>4733</v>
      </c>
    </row>
    <row r="1378" spans="1:9" hidden="1" x14ac:dyDescent="0.25">
      <c r="A1378" s="3">
        <v>1376</v>
      </c>
      <c r="B1378" s="41" t="s">
        <v>4647</v>
      </c>
      <c r="C1378" s="39" t="s">
        <v>4648</v>
      </c>
      <c r="D1378" s="39" t="s">
        <v>4649</v>
      </c>
      <c r="E1378" s="41" t="s">
        <v>661</v>
      </c>
      <c r="F1378" s="39" t="s">
        <v>84</v>
      </c>
      <c r="G1378" s="41" t="s">
        <v>4646</v>
      </c>
      <c r="H1378" s="41" t="s">
        <v>4650</v>
      </c>
    </row>
    <row r="1379" spans="1:9" hidden="1" x14ac:dyDescent="0.25">
      <c r="A1379" s="3">
        <v>1377</v>
      </c>
      <c r="B1379" s="41" t="s">
        <v>4685</v>
      </c>
      <c r="C1379" s="39" t="s">
        <v>4686</v>
      </c>
      <c r="D1379" s="39" t="s">
        <v>4687</v>
      </c>
      <c r="E1379" s="41" t="s">
        <v>177</v>
      </c>
      <c r="F1379" s="39" t="s">
        <v>84</v>
      </c>
      <c r="G1379" s="41" t="s">
        <v>4688</v>
      </c>
      <c r="H1379" s="41" t="s">
        <v>4689</v>
      </c>
    </row>
    <row r="1380" spans="1:9" hidden="1" x14ac:dyDescent="0.25">
      <c r="A1380" s="3">
        <v>1378</v>
      </c>
      <c r="B1380" s="41" t="s">
        <v>4791</v>
      </c>
      <c r="C1380" s="39" t="s">
        <v>4792</v>
      </c>
      <c r="D1380" s="39" t="s">
        <v>243</v>
      </c>
      <c r="E1380" s="41" t="s">
        <v>14</v>
      </c>
      <c r="F1380" s="39" t="s">
        <v>793</v>
      </c>
      <c r="G1380" s="41" t="s">
        <v>4789</v>
      </c>
      <c r="H1380" s="41" t="s">
        <v>4587</v>
      </c>
      <c r="I1380" s="39"/>
    </row>
    <row r="1381" spans="1:9" hidden="1" x14ac:dyDescent="0.25">
      <c r="A1381" s="3">
        <v>1379</v>
      </c>
      <c r="B1381" s="41" t="s">
        <v>4808</v>
      </c>
      <c r="C1381" s="39" t="s">
        <v>4809</v>
      </c>
      <c r="D1381" s="39" t="s">
        <v>3015</v>
      </c>
      <c r="E1381" s="41" t="s">
        <v>177</v>
      </c>
      <c r="F1381" s="39" t="s">
        <v>2644</v>
      </c>
      <c r="G1381" s="41" t="s">
        <v>4810</v>
      </c>
      <c r="H1381" s="41" t="s">
        <v>4811</v>
      </c>
      <c r="I1381" s="39"/>
    </row>
    <row r="1382" spans="1:9" hidden="1" x14ac:dyDescent="0.25">
      <c r="A1382" s="3">
        <v>1380</v>
      </c>
      <c r="B1382" s="41" t="s">
        <v>4751</v>
      </c>
      <c r="C1382" s="39" t="s">
        <v>4752</v>
      </c>
      <c r="D1382" s="39" t="s">
        <v>252</v>
      </c>
      <c r="E1382" s="41" t="s">
        <v>89</v>
      </c>
      <c r="F1382" s="39" t="s">
        <v>283</v>
      </c>
      <c r="G1382" s="41" t="s">
        <v>4753</v>
      </c>
      <c r="H1382" s="41" t="s">
        <v>4598</v>
      </c>
    </row>
    <row r="1383" spans="1:9" hidden="1" x14ac:dyDescent="0.25">
      <c r="A1383" s="3">
        <v>1381</v>
      </c>
      <c r="B1383" s="41" t="s">
        <v>4796</v>
      </c>
      <c r="C1383" s="39" t="s">
        <v>4797</v>
      </c>
      <c r="D1383" s="39" t="s">
        <v>4798</v>
      </c>
      <c r="E1383" s="41" t="s">
        <v>661</v>
      </c>
      <c r="F1383" s="39" t="s">
        <v>1714</v>
      </c>
      <c r="G1383" s="41" t="s">
        <v>4799</v>
      </c>
      <c r="H1383" s="41" t="s">
        <v>4800</v>
      </c>
      <c r="I1383" s="39"/>
    </row>
    <row r="1384" spans="1:9" hidden="1" x14ac:dyDescent="0.25">
      <c r="A1384" s="3">
        <v>1382</v>
      </c>
      <c r="B1384" s="41" t="s">
        <v>4705</v>
      </c>
      <c r="C1384" s="39" t="s">
        <v>4706</v>
      </c>
      <c r="D1384" s="39" t="s">
        <v>78</v>
      </c>
      <c r="E1384" s="41" t="s">
        <v>89</v>
      </c>
      <c r="F1384" s="39" t="s">
        <v>867</v>
      </c>
      <c r="G1384" s="41" t="s">
        <v>4707</v>
      </c>
      <c r="H1384" s="41" t="s">
        <v>4619</v>
      </c>
    </row>
    <row r="1385" spans="1:9" hidden="1" x14ac:dyDescent="0.25">
      <c r="A1385" s="3">
        <v>1383</v>
      </c>
      <c r="B1385" s="41" t="s">
        <v>4708</v>
      </c>
      <c r="C1385" s="39" t="s">
        <v>4709</v>
      </c>
      <c r="D1385" s="39" t="s">
        <v>4710</v>
      </c>
      <c r="E1385" s="41" t="s">
        <v>728</v>
      </c>
      <c r="F1385" s="39" t="s">
        <v>867</v>
      </c>
      <c r="G1385" s="41" t="s">
        <v>4711</v>
      </c>
      <c r="H1385" s="41" t="s">
        <v>4712</v>
      </c>
    </row>
    <row r="1386" spans="1:9" hidden="1" x14ac:dyDescent="0.25">
      <c r="A1386" s="3">
        <v>1384</v>
      </c>
      <c r="B1386" s="41" t="s">
        <v>4772</v>
      </c>
      <c r="C1386" s="39" t="s">
        <v>4773</v>
      </c>
      <c r="D1386" s="39" t="s">
        <v>78</v>
      </c>
      <c r="E1386" s="41" t="s">
        <v>14</v>
      </c>
      <c r="F1386" s="39" t="s">
        <v>106</v>
      </c>
      <c r="G1386" s="41" t="s">
        <v>4774</v>
      </c>
      <c r="H1386" s="41" t="s">
        <v>4628</v>
      </c>
      <c r="I1386" s="39"/>
    </row>
    <row r="1387" spans="1:9" hidden="1" x14ac:dyDescent="0.25">
      <c r="A1387" s="3">
        <v>1385</v>
      </c>
      <c r="B1387" s="41" t="s">
        <v>4831</v>
      </c>
      <c r="C1387" s="39" t="s">
        <v>4832</v>
      </c>
      <c r="D1387" s="39" t="s">
        <v>83</v>
      </c>
      <c r="E1387" s="41" t="s">
        <v>1851</v>
      </c>
      <c r="F1387" s="39" t="s">
        <v>3142</v>
      </c>
      <c r="G1387" s="41" t="s">
        <v>4830</v>
      </c>
      <c r="H1387" s="41" t="s">
        <v>4630</v>
      </c>
    </row>
    <row r="1388" spans="1:9" hidden="1" x14ac:dyDescent="0.25">
      <c r="A1388" s="3">
        <v>1386</v>
      </c>
      <c r="B1388" s="41" t="s">
        <v>4676</v>
      </c>
      <c r="C1388" s="39" t="s">
        <v>4677</v>
      </c>
      <c r="D1388" s="39" t="s">
        <v>916</v>
      </c>
      <c r="E1388" s="41" t="s">
        <v>89</v>
      </c>
      <c r="F1388" s="39" t="s">
        <v>1531</v>
      </c>
      <c r="G1388" s="41" t="s">
        <v>4678</v>
      </c>
      <c r="H1388" s="41" t="s">
        <v>4640</v>
      </c>
    </row>
    <row r="1389" spans="1:9" hidden="1" x14ac:dyDescent="0.25">
      <c r="A1389" s="3">
        <v>1387</v>
      </c>
      <c r="B1389" s="41" t="s">
        <v>4761</v>
      </c>
      <c r="C1389" s="39" t="s">
        <v>4762</v>
      </c>
      <c r="D1389" s="39" t="s">
        <v>2413</v>
      </c>
      <c r="E1389" s="41" t="s">
        <v>634</v>
      </c>
      <c r="F1389" s="39" t="s">
        <v>84</v>
      </c>
      <c r="G1389" s="41" t="s">
        <v>4763</v>
      </c>
      <c r="H1389" s="41" t="s">
        <v>4640</v>
      </c>
    </row>
    <row r="1390" spans="1:9" hidden="1" x14ac:dyDescent="0.25">
      <c r="A1390" s="3">
        <v>1388</v>
      </c>
      <c r="B1390" s="41" t="s">
        <v>4754</v>
      </c>
      <c r="C1390" s="39" t="s">
        <v>4755</v>
      </c>
      <c r="D1390" s="39" t="s">
        <v>94</v>
      </c>
      <c r="E1390" s="41" t="s">
        <v>634</v>
      </c>
      <c r="F1390" s="39" t="s">
        <v>64</v>
      </c>
      <c r="G1390" s="41" t="s">
        <v>4756</v>
      </c>
      <c r="H1390" s="41" t="s">
        <v>4654</v>
      </c>
    </row>
    <row r="1391" spans="1:9" hidden="1" x14ac:dyDescent="0.25">
      <c r="A1391" s="3">
        <v>1389</v>
      </c>
      <c r="B1391" s="41" t="s">
        <v>4757</v>
      </c>
      <c r="C1391" s="39" t="s">
        <v>4758</v>
      </c>
      <c r="D1391" s="39" t="s">
        <v>1235</v>
      </c>
      <c r="E1391" s="41" t="s">
        <v>130</v>
      </c>
      <c r="F1391" s="39" t="s">
        <v>58</v>
      </c>
      <c r="G1391" s="41" t="s">
        <v>4756</v>
      </c>
      <c r="H1391" s="41" t="s">
        <v>4668</v>
      </c>
    </row>
    <row r="1392" spans="1:9" hidden="1" x14ac:dyDescent="0.25">
      <c r="A1392" s="3">
        <v>1390</v>
      </c>
      <c r="B1392" s="41" t="s">
        <v>4843</v>
      </c>
      <c r="C1392" s="39" t="s">
        <v>4844</v>
      </c>
      <c r="D1392" s="39" t="s">
        <v>4845</v>
      </c>
      <c r="E1392" s="41" t="s">
        <v>14</v>
      </c>
      <c r="F1392" s="39" t="s">
        <v>2094</v>
      </c>
      <c r="G1392" s="41" t="s">
        <v>4846</v>
      </c>
      <c r="H1392" s="41" t="s">
        <v>4847</v>
      </c>
    </row>
    <row r="1393" spans="1:9" hidden="1" x14ac:dyDescent="0.25">
      <c r="A1393" s="3">
        <v>1391</v>
      </c>
      <c r="B1393" s="41" t="s">
        <v>4786</v>
      </c>
      <c r="C1393" s="39" t="s">
        <v>4787</v>
      </c>
      <c r="D1393" s="39" t="s">
        <v>4788</v>
      </c>
      <c r="E1393" s="41" t="s">
        <v>14</v>
      </c>
      <c r="F1393" s="39" t="s">
        <v>941</v>
      </c>
      <c r="G1393" s="41" t="s">
        <v>4789</v>
      </c>
      <c r="H1393" s="41" t="s">
        <v>4790</v>
      </c>
      <c r="I1393" s="39"/>
    </row>
    <row r="1394" spans="1:9" hidden="1" x14ac:dyDescent="0.25">
      <c r="A1394" s="3">
        <v>1392</v>
      </c>
      <c r="B1394" s="41" t="s">
        <v>4836</v>
      </c>
      <c r="C1394" s="39" t="s">
        <v>4837</v>
      </c>
      <c r="D1394" s="39" t="s">
        <v>78</v>
      </c>
      <c r="E1394" s="41" t="s">
        <v>14</v>
      </c>
      <c r="F1394" s="39" t="s">
        <v>2870</v>
      </c>
      <c r="G1394" s="41" t="s">
        <v>4838</v>
      </c>
      <c r="H1394" s="41" t="s">
        <v>4839</v>
      </c>
      <c r="I1394" s="3"/>
    </row>
    <row r="1395" spans="1:9" hidden="1" x14ac:dyDescent="0.25">
      <c r="A1395" s="3">
        <v>1393</v>
      </c>
      <c r="B1395" s="41" t="s">
        <v>4721</v>
      </c>
      <c r="C1395" s="39" t="s">
        <v>4722</v>
      </c>
      <c r="D1395" s="39" t="s">
        <v>4723</v>
      </c>
      <c r="E1395" s="41" t="s">
        <v>89</v>
      </c>
      <c r="F1395" s="39" t="s">
        <v>183</v>
      </c>
      <c r="G1395" s="41" t="s">
        <v>4724</v>
      </c>
      <c r="H1395" s="41" t="s">
        <v>4725</v>
      </c>
      <c r="I1395" s="3"/>
    </row>
    <row r="1396" spans="1:9" hidden="1" x14ac:dyDescent="0.25">
      <c r="A1396" s="3">
        <v>1394</v>
      </c>
      <c r="B1396" s="41" t="s">
        <v>4748</v>
      </c>
      <c r="C1396" s="39" t="s">
        <v>4749</v>
      </c>
      <c r="D1396" s="39" t="s">
        <v>229</v>
      </c>
      <c r="E1396" s="41" t="s">
        <v>89</v>
      </c>
      <c r="F1396" s="39" t="s">
        <v>769</v>
      </c>
      <c r="G1396" s="41" t="s">
        <v>4750</v>
      </c>
      <c r="H1396" s="41" t="s">
        <v>4681</v>
      </c>
      <c r="I1396" s="3"/>
    </row>
    <row r="1397" spans="1:9" hidden="1" x14ac:dyDescent="0.25">
      <c r="A1397" s="3">
        <v>1395</v>
      </c>
      <c r="B1397" s="41" t="s">
        <v>4801</v>
      </c>
      <c r="C1397" s="39" t="s">
        <v>4802</v>
      </c>
      <c r="D1397" s="39" t="s">
        <v>545</v>
      </c>
      <c r="E1397" s="41" t="s">
        <v>634</v>
      </c>
      <c r="F1397" s="39" t="s">
        <v>867</v>
      </c>
      <c r="G1397" s="41" t="s">
        <v>4799</v>
      </c>
      <c r="H1397" s="41" t="s">
        <v>4803</v>
      </c>
      <c r="I1397" s="39"/>
    </row>
    <row r="1398" spans="1:9" hidden="1" x14ac:dyDescent="0.25">
      <c r="A1398" s="3">
        <v>1396</v>
      </c>
      <c r="B1398" s="41" t="s">
        <v>4766</v>
      </c>
      <c r="C1398" s="39" t="s">
        <v>4767</v>
      </c>
      <c r="D1398" s="39" t="s">
        <v>739</v>
      </c>
      <c r="E1398" s="41" t="s">
        <v>634</v>
      </c>
      <c r="F1398" s="39" t="s">
        <v>1714</v>
      </c>
      <c r="G1398" s="41" t="s">
        <v>4765</v>
      </c>
      <c r="H1398" s="41" t="s">
        <v>4684</v>
      </c>
      <c r="I1398" s="3"/>
    </row>
    <row r="1399" spans="1:9" hidden="1" x14ac:dyDescent="0.25">
      <c r="A1399" s="3">
        <v>1397</v>
      </c>
      <c r="B1399" s="41" t="s">
        <v>4781</v>
      </c>
      <c r="C1399" s="39" t="s">
        <v>4782</v>
      </c>
      <c r="D1399" s="39" t="s">
        <v>4783</v>
      </c>
      <c r="E1399" s="41" t="s">
        <v>661</v>
      </c>
      <c r="F1399" s="39" t="s">
        <v>867</v>
      </c>
      <c r="G1399" s="41" t="s">
        <v>4784</v>
      </c>
      <c r="H1399" s="41" t="s">
        <v>4785</v>
      </c>
      <c r="I1399" s="39"/>
    </row>
    <row r="1400" spans="1:9" hidden="1" x14ac:dyDescent="0.25">
      <c r="A1400" s="3">
        <v>1398</v>
      </c>
      <c r="B1400" s="41" t="s">
        <v>4879</v>
      </c>
      <c r="C1400" s="39" t="s">
        <v>4880</v>
      </c>
      <c r="D1400" s="39" t="s">
        <v>4881</v>
      </c>
      <c r="E1400" s="41" t="s">
        <v>89</v>
      </c>
      <c r="F1400" s="39" t="s">
        <v>2628</v>
      </c>
      <c r="G1400" s="41" t="s">
        <v>4882</v>
      </c>
      <c r="H1400" s="41" t="s">
        <v>4785</v>
      </c>
      <c r="I1400" s="3"/>
    </row>
    <row r="1401" spans="1:9" hidden="1" x14ac:dyDescent="0.25">
      <c r="A1401" s="3">
        <v>1399</v>
      </c>
      <c r="B1401" s="41" t="s">
        <v>4852</v>
      </c>
      <c r="C1401" s="39" t="s">
        <v>4853</v>
      </c>
      <c r="D1401" s="39" t="s">
        <v>94</v>
      </c>
      <c r="E1401" s="41" t="s">
        <v>89</v>
      </c>
      <c r="F1401" s="39" t="s">
        <v>369</v>
      </c>
      <c r="G1401" s="41" t="s">
        <v>4854</v>
      </c>
      <c r="H1401" s="41" t="s">
        <v>4696</v>
      </c>
      <c r="I1401" s="3"/>
    </row>
    <row r="1402" spans="1:9" hidden="1" x14ac:dyDescent="0.25">
      <c r="A1402" s="3">
        <v>1400</v>
      </c>
      <c r="B1402" s="41" t="s">
        <v>4713</v>
      </c>
      <c r="C1402" s="39" t="s">
        <v>4714</v>
      </c>
      <c r="D1402" s="39" t="s">
        <v>4715</v>
      </c>
      <c r="E1402" s="41" t="s">
        <v>100</v>
      </c>
      <c r="F1402" s="39" t="s">
        <v>350</v>
      </c>
      <c r="G1402" s="41" t="s">
        <v>4716</v>
      </c>
      <c r="H1402" s="41" t="s">
        <v>4717</v>
      </c>
      <c r="I1402" s="3"/>
    </row>
    <row r="1403" spans="1:9" hidden="1" x14ac:dyDescent="0.25">
      <c r="A1403" s="3">
        <v>1401</v>
      </c>
      <c r="B1403" s="41" t="s">
        <v>4744</v>
      </c>
      <c r="C1403" s="39" t="s">
        <v>4745</v>
      </c>
      <c r="D1403" s="39" t="s">
        <v>1068</v>
      </c>
      <c r="E1403" s="41" t="s">
        <v>634</v>
      </c>
      <c r="F1403" s="39" t="s">
        <v>1825</v>
      </c>
      <c r="G1403" s="41" t="s">
        <v>4746</v>
      </c>
      <c r="H1403" s="41" t="s">
        <v>4699</v>
      </c>
      <c r="I1403" s="3"/>
    </row>
    <row r="1404" spans="1:9" hidden="1" x14ac:dyDescent="0.25">
      <c r="A1404" s="3">
        <v>1402</v>
      </c>
      <c r="B1404" s="41" t="s">
        <v>4718</v>
      </c>
      <c r="C1404" s="39" t="s">
        <v>4719</v>
      </c>
      <c r="D1404" s="39" t="s">
        <v>4437</v>
      </c>
      <c r="E1404" s="41" t="s">
        <v>278</v>
      </c>
      <c r="F1404" s="39" t="s">
        <v>58</v>
      </c>
      <c r="G1404" s="41" t="s">
        <v>4720</v>
      </c>
      <c r="H1404" s="41" t="s">
        <v>4703</v>
      </c>
      <c r="I1404" s="3"/>
    </row>
    <row r="1405" spans="1:9" hidden="1" x14ac:dyDescent="0.25">
      <c r="A1405" s="3">
        <v>1403</v>
      </c>
      <c r="B1405" s="41" t="s">
        <v>4859</v>
      </c>
      <c r="C1405" s="39" t="s">
        <v>4860</v>
      </c>
      <c r="D1405" s="39" t="s">
        <v>660</v>
      </c>
      <c r="E1405" s="41" t="s">
        <v>661</v>
      </c>
      <c r="F1405" s="39" t="s">
        <v>793</v>
      </c>
      <c r="G1405" s="41" t="s">
        <v>4861</v>
      </c>
      <c r="H1405" s="41" t="s">
        <v>4703</v>
      </c>
      <c r="I1405" s="3"/>
    </row>
    <row r="1406" spans="1:9" hidden="1" x14ac:dyDescent="0.25">
      <c r="A1406" s="3">
        <v>1404</v>
      </c>
      <c r="B1406" s="41" t="s">
        <v>4862</v>
      </c>
      <c r="C1406" s="39" t="s">
        <v>4863</v>
      </c>
      <c r="D1406" s="39" t="s">
        <v>1590</v>
      </c>
      <c r="E1406" s="41" t="s">
        <v>89</v>
      </c>
      <c r="F1406" s="39" t="s">
        <v>996</v>
      </c>
      <c r="G1406" s="41" t="s">
        <v>4864</v>
      </c>
      <c r="H1406" s="41" t="s">
        <v>4711</v>
      </c>
      <c r="I1406" s="3"/>
    </row>
    <row r="1407" spans="1:9" hidden="1" x14ac:dyDescent="0.25">
      <c r="A1407" s="3">
        <v>1405</v>
      </c>
      <c r="B1407" s="41" t="s">
        <v>4764</v>
      </c>
      <c r="C1407" s="39" t="s">
        <v>4617</v>
      </c>
      <c r="D1407" s="39" t="s">
        <v>1799</v>
      </c>
      <c r="E1407" s="41" t="s">
        <v>728</v>
      </c>
      <c r="F1407" s="39" t="s">
        <v>147</v>
      </c>
      <c r="G1407" s="41" t="s">
        <v>4765</v>
      </c>
      <c r="H1407" s="41" t="s">
        <v>4716</v>
      </c>
      <c r="I1407" s="3"/>
    </row>
    <row r="1408" spans="1:9" hidden="1" x14ac:dyDescent="0.25">
      <c r="A1408" s="3">
        <v>1406</v>
      </c>
      <c r="B1408" s="41" t="s">
        <v>4738</v>
      </c>
      <c r="C1408" s="39" t="s">
        <v>4739</v>
      </c>
      <c r="D1408" s="39" t="s">
        <v>362</v>
      </c>
      <c r="E1408" s="41" t="s">
        <v>100</v>
      </c>
      <c r="F1408" s="39" t="s">
        <v>413</v>
      </c>
      <c r="G1408" s="41" t="s">
        <v>4737</v>
      </c>
      <c r="H1408" s="41" t="s">
        <v>4740</v>
      </c>
      <c r="I1408" s="3"/>
    </row>
    <row r="1409" spans="1:9" hidden="1" x14ac:dyDescent="0.25">
      <c r="A1409" s="3">
        <v>1407</v>
      </c>
      <c r="B1409" s="41" t="s">
        <v>4775</v>
      </c>
      <c r="C1409" s="39" t="s">
        <v>4776</v>
      </c>
      <c r="D1409" s="39" t="s">
        <v>272</v>
      </c>
      <c r="E1409" s="41" t="s">
        <v>35</v>
      </c>
      <c r="F1409" s="39" t="s">
        <v>106</v>
      </c>
      <c r="G1409" s="41" t="s">
        <v>4777</v>
      </c>
      <c r="H1409" s="41" t="s">
        <v>4740</v>
      </c>
      <c r="I1409" s="39"/>
    </row>
    <row r="1410" spans="1:9" hidden="1" x14ac:dyDescent="0.25">
      <c r="A1410" s="3">
        <v>1408</v>
      </c>
      <c r="B1410" s="41" t="s">
        <v>4868</v>
      </c>
      <c r="C1410" s="39" t="s">
        <v>4869</v>
      </c>
      <c r="D1410" s="39" t="s">
        <v>219</v>
      </c>
      <c r="E1410" s="41" t="s">
        <v>100</v>
      </c>
      <c r="F1410" s="39" t="s">
        <v>369</v>
      </c>
      <c r="G1410" s="41" t="s">
        <v>4870</v>
      </c>
      <c r="H1410" s="41" t="s">
        <v>4871</v>
      </c>
    </row>
    <row r="1411" spans="1:9" hidden="1" x14ac:dyDescent="0.25">
      <c r="A1411" s="3">
        <v>1409</v>
      </c>
      <c r="B1411" s="41" t="s">
        <v>4823</v>
      </c>
      <c r="C1411" s="39" t="s">
        <v>4824</v>
      </c>
      <c r="D1411" s="39" t="s">
        <v>4825</v>
      </c>
      <c r="E1411" s="41" t="s">
        <v>661</v>
      </c>
      <c r="F1411" s="39" t="s">
        <v>64</v>
      </c>
      <c r="G1411" s="41" t="s">
        <v>4826</v>
      </c>
      <c r="H1411" s="41" t="s">
        <v>4732</v>
      </c>
      <c r="I1411" s="39"/>
    </row>
    <row r="1412" spans="1:9" hidden="1" x14ac:dyDescent="0.25">
      <c r="A1412" s="3">
        <v>1410</v>
      </c>
      <c r="B1412" s="41" t="s">
        <v>4894</v>
      </c>
      <c r="C1412" s="39" t="s">
        <v>4895</v>
      </c>
      <c r="D1412" s="39" t="s">
        <v>1145</v>
      </c>
      <c r="E1412" s="41" t="s">
        <v>89</v>
      </c>
      <c r="F1412" s="39" t="s">
        <v>2094</v>
      </c>
      <c r="G1412" s="41" t="s">
        <v>4896</v>
      </c>
      <c r="H1412" s="41" t="s">
        <v>4897</v>
      </c>
    </row>
    <row r="1413" spans="1:9" hidden="1" x14ac:dyDescent="0.25">
      <c r="A1413" s="3">
        <v>1411</v>
      </c>
      <c r="B1413" s="41" t="s">
        <v>4793</v>
      </c>
      <c r="C1413" s="39" t="s">
        <v>804</v>
      </c>
      <c r="D1413" s="39" t="s">
        <v>272</v>
      </c>
      <c r="E1413" s="41" t="s">
        <v>634</v>
      </c>
      <c r="F1413" s="39" t="s">
        <v>58</v>
      </c>
      <c r="G1413" s="41" t="s">
        <v>4794</v>
      </c>
      <c r="H1413" s="41" t="s">
        <v>4795</v>
      </c>
      <c r="I1413" s="39"/>
    </row>
    <row r="1414" spans="1:9" hidden="1" x14ac:dyDescent="0.25">
      <c r="A1414" s="3">
        <v>1412</v>
      </c>
      <c r="B1414" s="41" t="s">
        <v>4806</v>
      </c>
      <c r="C1414" s="39" t="s">
        <v>4807</v>
      </c>
      <c r="D1414" s="39" t="s">
        <v>123</v>
      </c>
      <c r="E1414" s="41" t="s">
        <v>130</v>
      </c>
      <c r="F1414" s="39" t="s">
        <v>64</v>
      </c>
      <c r="G1414" s="41" t="s">
        <v>4799</v>
      </c>
      <c r="H1414" s="41" t="s">
        <v>4743</v>
      </c>
      <c r="I1414" s="39"/>
    </row>
    <row r="1415" spans="1:9" hidden="1" x14ac:dyDescent="0.25">
      <c r="A1415" s="3">
        <v>1413</v>
      </c>
      <c r="B1415" s="41" t="s">
        <v>4898</v>
      </c>
      <c r="C1415" s="39" t="s">
        <v>4869</v>
      </c>
      <c r="D1415" s="39" t="s">
        <v>51</v>
      </c>
      <c r="E1415" s="41" t="s">
        <v>100</v>
      </c>
      <c r="F1415" s="39" t="s">
        <v>369</v>
      </c>
      <c r="G1415" s="41" t="s">
        <v>4899</v>
      </c>
      <c r="H1415" s="41" t="s">
        <v>4750</v>
      </c>
    </row>
    <row r="1416" spans="1:9" hidden="1" x14ac:dyDescent="0.25">
      <c r="A1416" s="3">
        <v>1414</v>
      </c>
      <c r="B1416" s="41" t="s">
        <v>4865</v>
      </c>
      <c r="C1416" s="39" t="s">
        <v>4866</v>
      </c>
      <c r="D1416" s="39" t="s">
        <v>272</v>
      </c>
      <c r="E1416" s="41" t="s">
        <v>89</v>
      </c>
      <c r="F1416" s="39" t="s">
        <v>2690</v>
      </c>
      <c r="G1416" s="41" t="s">
        <v>4867</v>
      </c>
      <c r="H1416" s="41" t="s">
        <v>4760</v>
      </c>
    </row>
    <row r="1417" spans="1:9" hidden="1" x14ac:dyDescent="0.25">
      <c r="A1417" s="3">
        <v>1415</v>
      </c>
      <c r="B1417" s="41" t="s">
        <v>4923</v>
      </c>
      <c r="C1417" s="39" t="s">
        <v>4924</v>
      </c>
      <c r="D1417" s="39" t="s">
        <v>219</v>
      </c>
      <c r="E1417" s="41" t="s">
        <v>100</v>
      </c>
      <c r="F1417" s="39" t="s">
        <v>867</v>
      </c>
      <c r="G1417" s="41" t="s">
        <v>4925</v>
      </c>
      <c r="H1417" s="41" t="s">
        <v>4926</v>
      </c>
    </row>
    <row r="1418" spans="1:9" hidden="1" x14ac:dyDescent="0.25">
      <c r="A1418" s="3">
        <v>1416</v>
      </c>
      <c r="B1418" s="41" t="s">
        <v>4872</v>
      </c>
      <c r="C1418" s="39" t="s">
        <v>4873</v>
      </c>
      <c r="D1418" s="39" t="s">
        <v>78</v>
      </c>
      <c r="E1418" s="41" t="s">
        <v>14</v>
      </c>
      <c r="F1418" s="39" t="s">
        <v>2690</v>
      </c>
      <c r="G1418" s="41" t="s">
        <v>4870</v>
      </c>
      <c r="H1418" s="41" t="s">
        <v>4874</v>
      </c>
    </row>
    <row r="1419" spans="1:9" hidden="1" x14ac:dyDescent="0.25">
      <c r="A1419" s="3">
        <v>1417</v>
      </c>
      <c r="B1419" s="41" t="s">
        <v>4892</v>
      </c>
      <c r="C1419" s="39" t="s">
        <v>4893</v>
      </c>
      <c r="D1419" s="39" t="s">
        <v>1517</v>
      </c>
      <c r="E1419" s="41" t="s">
        <v>35</v>
      </c>
      <c r="F1419" s="39" t="s">
        <v>469</v>
      </c>
      <c r="G1419" s="41" t="s">
        <v>4890</v>
      </c>
      <c r="H1419" s="41" t="s">
        <v>4874</v>
      </c>
    </row>
    <row r="1420" spans="1:9" hidden="1" x14ac:dyDescent="0.25">
      <c r="A1420" s="3">
        <v>1418</v>
      </c>
      <c r="B1420" s="41" t="s">
        <v>4833</v>
      </c>
      <c r="C1420" s="39" t="s">
        <v>4834</v>
      </c>
      <c r="D1420" s="39" t="s">
        <v>4671</v>
      </c>
      <c r="E1420" s="41" t="s">
        <v>278</v>
      </c>
      <c r="F1420" s="39" t="s">
        <v>84</v>
      </c>
      <c r="G1420" s="41" t="s">
        <v>4835</v>
      </c>
      <c r="H1420" s="41" t="s">
        <v>4763</v>
      </c>
    </row>
    <row r="1421" spans="1:9" hidden="1" x14ac:dyDescent="0.25">
      <c r="A1421" s="3">
        <v>1419</v>
      </c>
      <c r="B1421" s="41" t="s">
        <v>4804</v>
      </c>
      <c r="C1421" s="39" t="s">
        <v>4805</v>
      </c>
      <c r="D1421" s="39" t="s">
        <v>4190</v>
      </c>
      <c r="E1421" s="41" t="s">
        <v>100</v>
      </c>
      <c r="F1421" s="39" t="s">
        <v>64</v>
      </c>
      <c r="G1421" s="41" t="s">
        <v>4799</v>
      </c>
      <c r="H1421" s="41" t="s">
        <v>4765</v>
      </c>
      <c r="I1421" s="39"/>
    </row>
    <row r="1422" spans="1:9" hidden="1" x14ac:dyDescent="0.25">
      <c r="A1422" s="3">
        <v>1420</v>
      </c>
      <c r="B1422" s="41" t="s">
        <v>4914</v>
      </c>
      <c r="C1422" s="39" t="s">
        <v>4915</v>
      </c>
      <c r="D1422" s="39" t="s">
        <v>248</v>
      </c>
      <c r="E1422" s="41" t="s">
        <v>130</v>
      </c>
      <c r="F1422" s="39" t="s">
        <v>58</v>
      </c>
      <c r="G1422" s="41" t="s">
        <v>4916</v>
      </c>
      <c r="H1422" s="41" t="s">
        <v>4770</v>
      </c>
    </row>
    <row r="1423" spans="1:9" hidden="1" x14ac:dyDescent="0.25">
      <c r="A1423" s="3">
        <v>1421</v>
      </c>
      <c r="B1423" s="41" t="s">
        <v>4840</v>
      </c>
      <c r="C1423" s="39" t="s">
        <v>4841</v>
      </c>
      <c r="D1423" s="39" t="s">
        <v>288</v>
      </c>
      <c r="E1423" s="41" t="s">
        <v>100</v>
      </c>
      <c r="F1423" s="39" t="s">
        <v>84</v>
      </c>
      <c r="G1423" s="41" t="s">
        <v>4842</v>
      </c>
      <c r="H1423" s="41" t="s">
        <v>4774</v>
      </c>
    </row>
    <row r="1424" spans="1:9" hidden="1" x14ac:dyDescent="0.25">
      <c r="A1424" s="3">
        <v>1422</v>
      </c>
      <c r="B1424" s="41" t="s">
        <v>4946</v>
      </c>
      <c r="C1424" s="39" t="s">
        <v>4947</v>
      </c>
      <c r="D1424" s="39" t="s">
        <v>2819</v>
      </c>
      <c r="E1424" s="41" t="s">
        <v>617</v>
      </c>
      <c r="F1424" s="39" t="s">
        <v>2644</v>
      </c>
      <c r="G1424" s="41" t="s">
        <v>4948</v>
      </c>
      <c r="H1424" s="41" t="s">
        <v>4774</v>
      </c>
    </row>
    <row r="1425" spans="1:9" hidden="1" x14ac:dyDescent="0.25">
      <c r="A1425" s="3">
        <v>1423</v>
      </c>
      <c r="B1425" s="41" t="s">
        <v>4848</v>
      </c>
      <c r="C1425" s="39" t="s">
        <v>4849</v>
      </c>
      <c r="D1425" s="39" t="s">
        <v>4850</v>
      </c>
      <c r="E1425" s="41" t="s">
        <v>617</v>
      </c>
      <c r="F1425" s="39" t="s">
        <v>369</v>
      </c>
      <c r="G1425" s="41" t="s">
        <v>4851</v>
      </c>
      <c r="H1425" s="41" t="s">
        <v>4777</v>
      </c>
    </row>
    <row r="1426" spans="1:9" hidden="1" x14ac:dyDescent="0.25">
      <c r="A1426" s="3">
        <v>1424</v>
      </c>
      <c r="B1426" s="41" t="s">
        <v>4815</v>
      </c>
      <c r="C1426" s="39" t="s">
        <v>4816</v>
      </c>
      <c r="D1426" s="39" t="s">
        <v>4817</v>
      </c>
      <c r="E1426" s="41" t="s">
        <v>728</v>
      </c>
      <c r="F1426" s="39" t="s">
        <v>64</v>
      </c>
      <c r="G1426" s="41" t="s">
        <v>4818</v>
      </c>
      <c r="H1426" s="41" t="s">
        <v>4819</v>
      </c>
      <c r="I1426" s="39"/>
    </row>
    <row r="1427" spans="1:9" hidden="1" x14ac:dyDescent="0.25">
      <c r="A1427" s="3">
        <v>1425</v>
      </c>
      <c r="B1427" s="41" t="s">
        <v>4912</v>
      </c>
      <c r="C1427" s="39" t="s">
        <v>4913</v>
      </c>
      <c r="D1427" s="39" t="s">
        <v>78</v>
      </c>
      <c r="E1427" s="41" t="s">
        <v>130</v>
      </c>
      <c r="F1427" s="39" t="s">
        <v>1814</v>
      </c>
      <c r="G1427" s="41" t="s">
        <v>4911</v>
      </c>
      <c r="H1427" s="41" t="s">
        <v>4819</v>
      </c>
    </row>
    <row r="1428" spans="1:9" hidden="1" x14ac:dyDescent="0.25">
      <c r="A1428" s="3">
        <v>1426</v>
      </c>
      <c r="B1428" s="41" t="s">
        <v>4820</v>
      </c>
      <c r="C1428" s="39" t="s">
        <v>4821</v>
      </c>
      <c r="D1428" s="39" t="s">
        <v>4822</v>
      </c>
      <c r="E1428" s="41" t="s">
        <v>728</v>
      </c>
      <c r="F1428" s="39" t="s">
        <v>64</v>
      </c>
      <c r="G1428" s="41" t="s">
        <v>4818</v>
      </c>
      <c r="H1428" s="41" t="s">
        <v>4780</v>
      </c>
      <c r="I1428" s="39"/>
    </row>
    <row r="1429" spans="1:9" hidden="1" x14ac:dyDescent="0.25">
      <c r="A1429" s="3">
        <v>1427</v>
      </c>
      <c r="B1429" s="41" t="s">
        <v>4812</v>
      </c>
      <c r="C1429" s="39" t="s">
        <v>4813</v>
      </c>
      <c r="D1429" s="39" t="s">
        <v>78</v>
      </c>
      <c r="E1429" s="41" t="s">
        <v>100</v>
      </c>
      <c r="F1429" s="39" t="s">
        <v>886</v>
      </c>
      <c r="G1429" s="41" t="s">
        <v>4814</v>
      </c>
      <c r="H1429" s="41" t="s">
        <v>4784</v>
      </c>
      <c r="I1429" s="39"/>
    </row>
    <row r="1430" spans="1:9" hidden="1" x14ac:dyDescent="0.25">
      <c r="A1430" s="3">
        <v>1428</v>
      </c>
      <c r="B1430" s="41" t="s">
        <v>4927</v>
      </c>
      <c r="C1430" s="39" t="s">
        <v>4928</v>
      </c>
      <c r="D1430" s="39" t="s">
        <v>3745</v>
      </c>
      <c r="E1430" s="41" t="s">
        <v>100</v>
      </c>
      <c r="F1430" s="39" t="s">
        <v>1086</v>
      </c>
      <c r="G1430" s="41" t="s">
        <v>4925</v>
      </c>
      <c r="H1430" s="41" t="s">
        <v>4929</v>
      </c>
    </row>
    <row r="1431" spans="1:9" hidden="1" x14ac:dyDescent="0.25">
      <c r="A1431" s="3">
        <v>1429</v>
      </c>
      <c r="B1431" s="41" t="s">
        <v>4827</v>
      </c>
      <c r="C1431" s="39" t="s">
        <v>4828</v>
      </c>
      <c r="D1431" s="39" t="s">
        <v>4829</v>
      </c>
      <c r="E1431" s="41" t="s">
        <v>661</v>
      </c>
      <c r="F1431" s="39" t="s">
        <v>996</v>
      </c>
      <c r="G1431" s="41" t="s">
        <v>4830</v>
      </c>
      <c r="H1431" s="41" t="s">
        <v>4794</v>
      </c>
    </row>
    <row r="1432" spans="1:9" hidden="1" x14ac:dyDescent="0.25">
      <c r="A1432" s="3">
        <v>1430</v>
      </c>
      <c r="B1432" s="41" t="s">
        <v>4903</v>
      </c>
      <c r="C1432" s="39" t="s">
        <v>4904</v>
      </c>
      <c r="D1432" s="39" t="s">
        <v>4905</v>
      </c>
      <c r="E1432" s="41" t="s">
        <v>617</v>
      </c>
      <c r="F1432" s="39" t="s">
        <v>147</v>
      </c>
      <c r="G1432" s="41" t="s">
        <v>4906</v>
      </c>
      <c r="H1432" s="41" t="s">
        <v>4907</v>
      </c>
    </row>
    <row r="1433" spans="1:9" hidden="1" x14ac:dyDescent="0.25">
      <c r="A1433" s="3">
        <v>1431</v>
      </c>
      <c r="B1433" s="41" t="s">
        <v>4959</v>
      </c>
      <c r="C1433" s="39" t="s">
        <v>4960</v>
      </c>
      <c r="D1433" s="39" t="s">
        <v>1296</v>
      </c>
      <c r="E1433" s="41" t="s">
        <v>14</v>
      </c>
      <c r="F1433" s="39" t="s">
        <v>3413</v>
      </c>
      <c r="G1433" s="41" t="s">
        <v>4957</v>
      </c>
      <c r="H1433" s="41" t="s">
        <v>4830</v>
      </c>
    </row>
    <row r="1434" spans="1:9" hidden="1" x14ac:dyDescent="0.25">
      <c r="A1434" s="3">
        <v>1432</v>
      </c>
      <c r="B1434" s="41" t="s">
        <v>4887</v>
      </c>
      <c r="C1434" s="39" t="s">
        <v>4888</v>
      </c>
      <c r="D1434" s="39" t="s">
        <v>4889</v>
      </c>
      <c r="E1434" s="41" t="s">
        <v>661</v>
      </c>
      <c r="F1434" s="39" t="s">
        <v>147</v>
      </c>
      <c r="G1434" s="41" t="s">
        <v>4890</v>
      </c>
      <c r="H1434" s="41" t="s">
        <v>4891</v>
      </c>
    </row>
    <row r="1435" spans="1:9" hidden="1" x14ac:dyDescent="0.25">
      <c r="A1435" s="3">
        <v>1433</v>
      </c>
      <c r="B1435" s="41" t="s">
        <v>4900</v>
      </c>
      <c r="C1435" s="39" t="s">
        <v>4901</v>
      </c>
      <c r="D1435" s="39" t="s">
        <v>3232</v>
      </c>
      <c r="E1435" s="41" t="s">
        <v>278</v>
      </c>
      <c r="F1435" s="39" t="s">
        <v>58</v>
      </c>
      <c r="G1435" s="41" t="s">
        <v>4902</v>
      </c>
      <c r="H1435" s="41" t="s">
        <v>4838</v>
      </c>
    </row>
    <row r="1436" spans="1:9" hidden="1" x14ac:dyDescent="0.25">
      <c r="A1436" s="3">
        <v>1434</v>
      </c>
      <c r="B1436" s="41" t="s">
        <v>4908</v>
      </c>
      <c r="C1436" s="39" t="s">
        <v>4909</v>
      </c>
      <c r="D1436" s="39" t="s">
        <v>4910</v>
      </c>
      <c r="E1436" s="41" t="s">
        <v>278</v>
      </c>
      <c r="F1436" s="39" t="s">
        <v>147</v>
      </c>
      <c r="G1436" s="41" t="s">
        <v>4911</v>
      </c>
      <c r="H1436" s="41" t="s">
        <v>4838</v>
      </c>
    </row>
    <row r="1437" spans="1:9" hidden="1" x14ac:dyDescent="0.25">
      <c r="A1437" s="3">
        <v>1435</v>
      </c>
      <c r="B1437" s="41" t="s">
        <v>4969</v>
      </c>
      <c r="C1437" s="39" t="s">
        <v>2085</v>
      </c>
      <c r="D1437" s="39" t="s">
        <v>545</v>
      </c>
      <c r="E1437" s="41" t="s">
        <v>100</v>
      </c>
      <c r="F1437" s="39" t="s">
        <v>4970</v>
      </c>
      <c r="G1437" s="41" t="s">
        <v>4967</v>
      </c>
      <c r="H1437" s="41" t="s">
        <v>4971</v>
      </c>
    </row>
    <row r="1438" spans="1:9" hidden="1" x14ac:dyDescent="0.25">
      <c r="A1438" s="3">
        <v>1436</v>
      </c>
      <c r="B1438" s="41" t="s">
        <v>4855</v>
      </c>
      <c r="C1438" s="39" t="s">
        <v>4856</v>
      </c>
      <c r="D1438" s="39" t="s">
        <v>683</v>
      </c>
      <c r="E1438" s="41" t="s">
        <v>634</v>
      </c>
      <c r="F1438" s="39" t="s">
        <v>588</v>
      </c>
      <c r="G1438" s="41" t="s">
        <v>4857</v>
      </c>
      <c r="H1438" s="41" t="s">
        <v>4858</v>
      </c>
    </row>
    <row r="1439" spans="1:9" hidden="1" x14ac:dyDescent="0.25">
      <c r="A1439" s="3">
        <v>1437</v>
      </c>
      <c r="B1439" s="41" t="s">
        <v>4883</v>
      </c>
      <c r="C1439" s="39" t="s">
        <v>4884</v>
      </c>
      <c r="D1439" s="39" t="s">
        <v>1235</v>
      </c>
      <c r="E1439" s="41" t="s">
        <v>634</v>
      </c>
      <c r="F1439" s="39" t="s">
        <v>350</v>
      </c>
      <c r="G1439" s="41" t="s">
        <v>4885</v>
      </c>
      <c r="H1439" s="41" t="s">
        <v>4886</v>
      </c>
    </row>
    <row r="1440" spans="1:9" hidden="1" x14ac:dyDescent="0.25">
      <c r="A1440" s="3">
        <v>1438</v>
      </c>
      <c r="B1440" s="41" t="s">
        <v>4987</v>
      </c>
      <c r="C1440" s="39" t="s">
        <v>4988</v>
      </c>
      <c r="D1440" s="39" t="s">
        <v>123</v>
      </c>
      <c r="E1440" s="41" t="s">
        <v>100</v>
      </c>
      <c r="F1440" s="39" t="s">
        <v>1493</v>
      </c>
      <c r="G1440" s="41" t="s">
        <v>4985</v>
      </c>
      <c r="H1440" s="41" t="s">
        <v>4886</v>
      </c>
    </row>
    <row r="1441" spans="1:8" hidden="1" x14ac:dyDescent="0.25">
      <c r="A1441" s="3">
        <v>1439</v>
      </c>
      <c r="B1441" s="41" t="s">
        <v>4983</v>
      </c>
      <c r="C1441" s="39" t="s">
        <v>4984</v>
      </c>
      <c r="D1441" s="39" t="s">
        <v>57</v>
      </c>
      <c r="E1441" s="41" t="s">
        <v>100</v>
      </c>
      <c r="F1441" s="39" t="s">
        <v>1493</v>
      </c>
      <c r="G1441" s="41" t="s">
        <v>4985</v>
      </c>
      <c r="H1441" s="41" t="s">
        <v>4986</v>
      </c>
    </row>
    <row r="1442" spans="1:8" hidden="1" x14ac:dyDescent="0.25">
      <c r="A1442" s="3">
        <v>1440</v>
      </c>
      <c r="B1442" s="41" t="s">
        <v>5025</v>
      </c>
      <c r="C1442" s="39" t="s">
        <v>5026</v>
      </c>
      <c r="D1442" s="39" t="s">
        <v>272</v>
      </c>
      <c r="E1442" s="41" t="s">
        <v>100</v>
      </c>
      <c r="F1442" s="39" t="s">
        <v>220</v>
      </c>
      <c r="G1442" s="41" t="s">
        <v>5027</v>
      </c>
      <c r="H1442" s="41" t="s">
        <v>4986</v>
      </c>
    </row>
    <row r="1443" spans="1:8" hidden="1" x14ac:dyDescent="0.25">
      <c r="A1443" s="3">
        <v>1441</v>
      </c>
      <c r="B1443" s="41" t="s">
        <v>4993</v>
      </c>
      <c r="C1443" s="39" t="s">
        <v>4994</v>
      </c>
      <c r="D1443" s="39" t="s">
        <v>4995</v>
      </c>
      <c r="E1443" s="41" t="s">
        <v>89</v>
      </c>
      <c r="F1443" s="39" t="s">
        <v>2759</v>
      </c>
      <c r="G1443" s="41" t="s">
        <v>4991</v>
      </c>
      <c r="H1443" s="41" t="s">
        <v>4996</v>
      </c>
    </row>
    <row r="1444" spans="1:8" hidden="1" x14ac:dyDescent="0.25">
      <c r="A1444" s="3">
        <v>1442</v>
      </c>
      <c r="B1444" s="41" t="s">
        <v>4989</v>
      </c>
      <c r="C1444" s="39" t="s">
        <v>4990</v>
      </c>
      <c r="D1444" s="39" t="s">
        <v>2689</v>
      </c>
      <c r="E1444" s="41" t="s">
        <v>617</v>
      </c>
      <c r="F1444" s="39" t="s">
        <v>469</v>
      </c>
      <c r="G1444" s="41" t="s">
        <v>4991</v>
      </c>
      <c r="H1444" s="41" t="s">
        <v>4992</v>
      </c>
    </row>
    <row r="1445" spans="1:8" hidden="1" x14ac:dyDescent="0.25">
      <c r="A1445" s="3">
        <v>1443</v>
      </c>
      <c r="B1445" s="41" t="s">
        <v>4961</v>
      </c>
      <c r="C1445" s="39" t="s">
        <v>4962</v>
      </c>
      <c r="D1445" s="39" t="s">
        <v>196</v>
      </c>
      <c r="E1445" s="41" t="s">
        <v>100</v>
      </c>
      <c r="F1445" s="39" t="s">
        <v>2588</v>
      </c>
      <c r="G1445" s="41" t="s">
        <v>4963</v>
      </c>
      <c r="H1445" s="41" t="s">
        <v>4964</v>
      </c>
    </row>
    <row r="1446" spans="1:8" hidden="1" x14ac:dyDescent="0.25">
      <c r="A1446" s="3">
        <v>1444</v>
      </c>
      <c r="B1446" s="41" t="s">
        <v>5028</v>
      </c>
      <c r="C1446" s="39" t="s">
        <v>5029</v>
      </c>
      <c r="D1446" s="39" t="s">
        <v>5030</v>
      </c>
      <c r="E1446" s="41" t="s">
        <v>100</v>
      </c>
      <c r="F1446" s="39" t="s">
        <v>289</v>
      </c>
      <c r="G1446" s="41" t="s">
        <v>5031</v>
      </c>
      <c r="H1446" s="41" t="s">
        <v>5032</v>
      </c>
    </row>
    <row r="1447" spans="1:8" hidden="1" x14ac:dyDescent="0.25">
      <c r="A1447" s="3">
        <v>1445</v>
      </c>
      <c r="B1447" s="41" t="s">
        <v>4954</v>
      </c>
      <c r="C1447" s="39" t="s">
        <v>4955</v>
      </c>
      <c r="D1447" s="39" t="s">
        <v>51</v>
      </c>
      <c r="E1447" s="41" t="s">
        <v>100</v>
      </c>
      <c r="F1447" s="39" t="s">
        <v>4956</v>
      </c>
      <c r="G1447" s="41" t="s">
        <v>4957</v>
      </c>
      <c r="H1447" s="41" t="s">
        <v>4958</v>
      </c>
    </row>
    <row r="1448" spans="1:8" hidden="1" x14ac:dyDescent="0.25">
      <c r="A1448" s="3">
        <v>1446</v>
      </c>
      <c r="B1448" s="41" t="s">
        <v>5053</v>
      </c>
      <c r="C1448" s="39" t="s">
        <v>5054</v>
      </c>
      <c r="D1448" s="39" t="s">
        <v>123</v>
      </c>
      <c r="E1448" s="41" t="s">
        <v>130</v>
      </c>
      <c r="F1448" s="39" t="s">
        <v>3257</v>
      </c>
      <c r="G1448" s="41" t="s">
        <v>5055</v>
      </c>
      <c r="H1448" s="41" t="s">
        <v>5056</v>
      </c>
    </row>
    <row r="1449" spans="1:8" hidden="1" x14ac:dyDescent="0.25">
      <c r="A1449" s="3">
        <v>1447</v>
      </c>
      <c r="B1449" s="41" t="s">
        <v>4875</v>
      </c>
      <c r="C1449" s="39" t="s">
        <v>4876</v>
      </c>
      <c r="D1449" s="39" t="s">
        <v>719</v>
      </c>
      <c r="E1449" s="41" t="s">
        <v>634</v>
      </c>
      <c r="F1449" s="39" t="s">
        <v>58</v>
      </c>
      <c r="G1449" s="41" t="s">
        <v>4877</v>
      </c>
      <c r="H1449" s="41" t="s">
        <v>4878</v>
      </c>
    </row>
    <row r="1450" spans="1:8" hidden="1" x14ac:dyDescent="0.25">
      <c r="A1450" s="3">
        <v>1448</v>
      </c>
      <c r="B1450" s="41" t="s">
        <v>4917</v>
      </c>
      <c r="C1450" s="39" t="s">
        <v>4918</v>
      </c>
      <c r="D1450" s="39" t="s">
        <v>1186</v>
      </c>
      <c r="E1450" s="41" t="s">
        <v>1851</v>
      </c>
      <c r="F1450" s="39" t="s">
        <v>58</v>
      </c>
      <c r="G1450" s="41" t="s">
        <v>4919</v>
      </c>
      <c r="H1450" s="41" t="s">
        <v>4864</v>
      </c>
    </row>
    <row r="1451" spans="1:8" hidden="1" x14ac:dyDescent="0.25">
      <c r="A1451" s="3">
        <v>1449</v>
      </c>
      <c r="B1451" s="41" t="s">
        <v>4999</v>
      </c>
      <c r="C1451" s="39" t="s">
        <v>2735</v>
      </c>
      <c r="D1451" s="39" t="s">
        <v>99</v>
      </c>
      <c r="E1451" s="41" t="s">
        <v>14</v>
      </c>
      <c r="F1451" s="39" t="s">
        <v>5000</v>
      </c>
      <c r="G1451" s="41" t="s">
        <v>5001</v>
      </c>
      <c r="H1451" s="41" t="s">
        <v>4867</v>
      </c>
    </row>
    <row r="1452" spans="1:8" hidden="1" x14ac:dyDescent="0.25">
      <c r="A1452" s="3">
        <v>1450</v>
      </c>
      <c r="B1452" s="41" t="s">
        <v>4952</v>
      </c>
      <c r="C1452" s="39" t="s">
        <v>4953</v>
      </c>
      <c r="D1452" s="39" t="s">
        <v>272</v>
      </c>
      <c r="E1452" s="41" t="s">
        <v>89</v>
      </c>
      <c r="F1452" s="39" t="s">
        <v>147</v>
      </c>
      <c r="G1452" s="41" t="s">
        <v>4951</v>
      </c>
      <c r="H1452" s="41" t="s">
        <v>4870</v>
      </c>
    </row>
    <row r="1453" spans="1:8" hidden="1" x14ac:dyDescent="0.25">
      <c r="A1453" s="3">
        <v>1451</v>
      </c>
      <c r="B1453" s="41" t="s">
        <v>4949</v>
      </c>
      <c r="C1453" s="39" t="s">
        <v>4950</v>
      </c>
      <c r="D1453" s="39" t="s">
        <v>229</v>
      </c>
      <c r="E1453" s="41" t="s">
        <v>89</v>
      </c>
      <c r="F1453" s="39" t="s">
        <v>345</v>
      </c>
      <c r="G1453" s="41" t="s">
        <v>4951</v>
      </c>
      <c r="H1453" s="41" t="s">
        <v>4882</v>
      </c>
    </row>
    <row r="1454" spans="1:8" hidden="1" x14ac:dyDescent="0.25">
      <c r="A1454" s="3">
        <v>1452</v>
      </c>
      <c r="B1454" s="41" t="s">
        <v>4930</v>
      </c>
      <c r="C1454" s="39" t="s">
        <v>4931</v>
      </c>
      <c r="D1454" s="39" t="s">
        <v>4932</v>
      </c>
      <c r="E1454" s="41" t="s">
        <v>617</v>
      </c>
      <c r="F1454" s="39" t="s">
        <v>147</v>
      </c>
      <c r="G1454" s="41" t="s">
        <v>4933</v>
      </c>
      <c r="H1454" s="41" t="s">
        <v>4896</v>
      </c>
    </row>
    <row r="1455" spans="1:8" hidden="1" x14ac:dyDescent="0.25">
      <c r="A1455" s="3">
        <v>1453</v>
      </c>
      <c r="B1455" s="41" t="s">
        <v>5061</v>
      </c>
      <c r="C1455" s="39" t="s">
        <v>4893</v>
      </c>
      <c r="D1455" s="39" t="s">
        <v>719</v>
      </c>
      <c r="E1455" s="41" t="s">
        <v>1851</v>
      </c>
      <c r="F1455" s="39" t="s">
        <v>1214</v>
      </c>
      <c r="G1455" s="41" t="s">
        <v>5060</v>
      </c>
      <c r="H1455" s="41" t="s">
        <v>5062</v>
      </c>
    </row>
    <row r="1456" spans="1:8" hidden="1" x14ac:dyDescent="0.25">
      <c r="A1456" s="3">
        <v>1454</v>
      </c>
      <c r="B1456" s="41" t="s">
        <v>4943</v>
      </c>
      <c r="C1456" s="39" t="s">
        <v>4944</v>
      </c>
      <c r="D1456" s="39" t="s">
        <v>288</v>
      </c>
      <c r="E1456" s="41" t="s">
        <v>634</v>
      </c>
      <c r="F1456" s="39" t="s">
        <v>3735</v>
      </c>
      <c r="G1456" s="41" t="s">
        <v>4942</v>
      </c>
      <c r="H1456" s="41" t="s">
        <v>4945</v>
      </c>
    </row>
    <row r="1457" spans="1:8" hidden="1" x14ac:dyDescent="0.25">
      <c r="A1457" s="3">
        <v>1455</v>
      </c>
      <c r="B1457" s="41" t="s">
        <v>4937</v>
      </c>
      <c r="C1457" s="39" t="s">
        <v>4938</v>
      </c>
      <c r="D1457" s="39" t="s">
        <v>1235</v>
      </c>
      <c r="E1457" s="41" t="s">
        <v>100</v>
      </c>
      <c r="F1457" s="39" t="s">
        <v>64</v>
      </c>
      <c r="G1457" s="41" t="s">
        <v>4939</v>
      </c>
      <c r="H1457" s="41" t="s">
        <v>4940</v>
      </c>
    </row>
    <row r="1458" spans="1:8" hidden="1" x14ac:dyDescent="0.25">
      <c r="A1458" s="3">
        <v>1456</v>
      </c>
      <c r="B1458" s="41" t="s">
        <v>4941</v>
      </c>
      <c r="C1458" s="39" t="s">
        <v>2942</v>
      </c>
      <c r="D1458" s="39" t="s">
        <v>971</v>
      </c>
      <c r="E1458" s="41" t="s">
        <v>661</v>
      </c>
      <c r="F1458" s="39" t="s">
        <v>867</v>
      </c>
      <c r="G1458" s="41" t="s">
        <v>4942</v>
      </c>
      <c r="H1458" s="41" t="s">
        <v>4940</v>
      </c>
    </row>
    <row r="1459" spans="1:8" hidden="1" x14ac:dyDescent="0.25">
      <c r="A1459" s="3">
        <v>1457</v>
      </c>
      <c r="B1459" s="41" t="s">
        <v>5082</v>
      </c>
      <c r="C1459" s="39" t="s">
        <v>5083</v>
      </c>
      <c r="D1459" s="39" t="s">
        <v>5084</v>
      </c>
      <c r="E1459" s="41" t="s">
        <v>661</v>
      </c>
      <c r="F1459" s="39" t="s">
        <v>1714</v>
      </c>
      <c r="G1459" s="41" t="s">
        <v>5085</v>
      </c>
      <c r="H1459" s="41" t="s">
        <v>4940</v>
      </c>
    </row>
    <row r="1460" spans="1:8" hidden="1" x14ac:dyDescent="0.25">
      <c r="A1460" s="3">
        <v>1458</v>
      </c>
      <c r="B1460" s="41" t="s">
        <v>4920</v>
      </c>
      <c r="C1460" s="39" t="s">
        <v>4921</v>
      </c>
      <c r="D1460" s="39" t="s">
        <v>4922</v>
      </c>
      <c r="E1460" s="41" t="s">
        <v>35</v>
      </c>
      <c r="F1460" s="39" t="s">
        <v>58</v>
      </c>
      <c r="G1460" s="41" t="s">
        <v>4919</v>
      </c>
      <c r="H1460" s="41" t="s">
        <v>4902</v>
      </c>
    </row>
    <row r="1461" spans="1:8" hidden="1" x14ac:dyDescent="0.25">
      <c r="A1461" s="3">
        <v>1459</v>
      </c>
      <c r="B1461" s="41" t="s">
        <v>4934</v>
      </c>
      <c r="C1461" s="39" t="s">
        <v>4935</v>
      </c>
      <c r="D1461" s="39" t="s">
        <v>1131</v>
      </c>
      <c r="E1461" s="41" t="s">
        <v>728</v>
      </c>
      <c r="F1461" s="39" t="s">
        <v>84</v>
      </c>
      <c r="G1461" s="41" t="s">
        <v>4936</v>
      </c>
      <c r="H1461" s="41" t="s">
        <v>4902</v>
      </c>
    </row>
    <row r="1462" spans="1:8" hidden="1" x14ac:dyDescent="0.25">
      <c r="A1462" s="3">
        <v>1460</v>
      </c>
      <c r="B1462" s="41" t="s">
        <v>4965</v>
      </c>
      <c r="C1462" s="39" t="s">
        <v>2430</v>
      </c>
      <c r="D1462" s="39" t="s">
        <v>1296</v>
      </c>
      <c r="E1462" s="41" t="s">
        <v>1315</v>
      </c>
      <c r="F1462" s="39" t="s">
        <v>4966</v>
      </c>
      <c r="G1462" s="41" t="s">
        <v>4967</v>
      </c>
      <c r="H1462" s="41" t="s">
        <v>4968</v>
      </c>
    </row>
    <row r="1463" spans="1:8" hidden="1" x14ac:dyDescent="0.25">
      <c r="A1463" s="3">
        <v>1461</v>
      </c>
      <c r="B1463" s="41" t="s">
        <v>4997</v>
      </c>
      <c r="C1463" s="39" t="s">
        <v>4998</v>
      </c>
      <c r="D1463" s="39" t="s">
        <v>1467</v>
      </c>
      <c r="E1463" s="41" t="s">
        <v>89</v>
      </c>
      <c r="F1463" s="39" t="s">
        <v>912</v>
      </c>
      <c r="G1463" s="41" t="s">
        <v>4991</v>
      </c>
      <c r="H1463" s="41" t="s">
        <v>4968</v>
      </c>
    </row>
    <row r="1464" spans="1:8" hidden="1" x14ac:dyDescent="0.25">
      <c r="A1464" s="3">
        <v>1462</v>
      </c>
      <c r="B1464" s="41" t="s">
        <v>5068</v>
      </c>
      <c r="C1464" s="39" t="s">
        <v>5069</v>
      </c>
      <c r="D1464" s="39" t="s">
        <v>642</v>
      </c>
      <c r="E1464" s="41" t="s">
        <v>634</v>
      </c>
      <c r="F1464" s="39" t="s">
        <v>1814</v>
      </c>
      <c r="G1464" s="41" t="s">
        <v>5070</v>
      </c>
      <c r="H1464" s="41" t="s">
        <v>4906</v>
      </c>
    </row>
    <row r="1465" spans="1:8" hidden="1" x14ac:dyDescent="0.25">
      <c r="A1465" s="3">
        <v>1463</v>
      </c>
      <c r="B1465" s="41" t="s">
        <v>5071</v>
      </c>
      <c r="C1465" s="39" t="s">
        <v>5072</v>
      </c>
      <c r="D1465" s="39" t="s">
        <v>5073</v>
      </c>
      <c r="E1465" s="41" t="s">
        <v>5074</v>
      </c>
      <c r="F1465" s="39" t="s">
        <v>1814</v>
      </c>
      <c r="G1465" s="41" t="s">
        <v>5070</v>
      </c>
      <c r="H1465" s="41" t="s">
        <v>4906</v>
      </c>
    </row>
    <row r="1466" spans="1:8" hidden="1" x14ac:dyDescent="0.25">
      <c r="A1466" s="3">
        <v>1464</v>
      </c>
      <c r="B1466" s="41" t="s">
        <v>5063</v>
      </c>
      <c r="C1466" s="39" t="s">
        <v>5064</v>
      </c>
      <c r="D1466" s="39" t="s">
        <v>5065</v>
      </c>
      <c r="E1466" s="41" t="s">
        <v>661</v>
      </c>
      <c r="F1466" s="39" t="s">
        <v>1814</v>
      </c>
      <c r="G1466" s="41" t="s">
        <v>5066</v>
      </c>
      <c r="H1466" s="41" t="s">
        <v>5067</v>
      </c>
    </row>
    <row r="1467" spans="1:8" hidden="1" x14ac:dyDescent="0.25">
      <c r="A1467" s="3">
        <v>1465</v>
      </c>
      <c r="B1467" s="41" t="s">
        <v>5075</v>
      </c>
      <c r="C1467" s="39" t="s">
        <v>1185</v>
      </c>
      <c r="D1467" s="39" t="s">
        <v>782</v>
      </c>
      <c r="E1467" s="41" t="s">
        <v>89</v>
      </c>
      <c r="F1467" s="39" t="s">
        <v>4956</v>
      </c>
      <c r="G1467" s="41" t="s">
        <v>5076</v>
      </c>
      <c r="H1467" s="41" t="s">
        <v>5077</v>
      </c>
    </row>
    <row r="1468" spans="1:8" hidden="1" x14ac:dyDescent="0.25">
      <c r="A1468" s="3">
        <v>1466</v>
      </c>
      <c r="B1468" s="41" t="s">
        <v>5112</v>
      </c>
      <c r="C1468" s="39" t="s">
        <v>5113</v>
      </c>
      <c r="D1468" s="39" t="s">
        <v>3154</v>
      </c>
      <c r="E1468" s="41" t="s">
        <v>278</v>
      </c>
      <c r="F1468" s="39" t="s">
        <v>64</v>
      </c>
      <c r="G1468" s="41" t="s">
        <v>5110</v>
      </c>
      <c r="H1468" s="41" t="s">
        <v>5077</v>
      </c>
    </row>
    <row r="1469" spans="1:8" hidden="1" x14ac:dyDescent="0.25">
      <c r="A1469" s="3">
        <v>1467</v>
      </c>
      <c r="B1469" s="41" t="s">
        <v>5023</v>
      </c>
      <c r="C1469" s="39" t="s">
        <v>3318</v>
      </c>
      <c r="D1469" s="39" t="s">
        <v>123</v>
      </c>
      <c r="E1469" s="41" t="s">
        <v>100</v>
      </c>
      <c r="F1469" s="39" t="s">
        <v>1404</v>
      </c>
      <c r="G1469" s="41" t="s">
        <v>5024</v>
      </c>
      <c r="H1469" s="41" t="s">
        <v>4925</v>
      </c>
    </row>
    <row r="1470" spans="1:8" hidden="1" x14ac:dyDescent="0.25">
      <c r="A1470" s="3">
        <v>1468</v>
      </c>
      <c r="B1470" s="41" t="s">
        <v>5107</v>
      </c>
      <c r="C1470" s="39" t="s">
        <v>5108</v>
      </c>
      <c r="D1470" s="39" t="s">
        <v>5109</v>
      </c>
      <c r="E1470" s="41" t="s">
        <v>278</v>
      </c>
      <c r="F1470" s="39" t="s">
        <v>2603</v>
      </c>
      <c r="G1470" s="41" t="s">
        <v>5110</v>
      </c>
      <c r="H1470" s="41" t="s">
        <v>5111</v>
      </c>
    </row>
    <row r="1471" spans="1:8" hidden="1" x14ac:dyDescent="0.25">
      <c r="A1471" s="3">
        <v>1469</v>
      </c>
      <c r="B1471" s="41" t="s">
        <v>5104</v>
      </c>
      <c r="C1471" s="39" t="s">
        <v>5105</v>
      </c>
      <c r="D1471" s="39" t="s">
        <v>1068</v>
      </c>
      <c r="E1471" s="41" t="s">
        <v>634</v>
      </c>
      <c r="F1471" s="39" t="s">
        <v>84</v>
      </c>
      <c r="G1471" s="41" t="s">
        <v>5102</v>
      </c>
      <c r="H1471" s="41" t="s">
        <v>5106</v>
      </c>
    </row>
    <row r="1472" spans="1:8" hidden="1" x14ac:dyDescent="0.25">
      <c r="A1472" s="3">
        <v>1470</v>
      </c>
      <c r="B1472" s="41" t="s">
        <v>5011</v>
      </c>
      <c r="C1472" s="39" t="s">
        <v>5012</v>
      </c>
      <c r="D1472" s="39" t="s">
        <v>2997</v>
      </c>
      <c r="E1472" s="41" t="s">
        <v>661</v>
      </c>
      <c r="F1472" s="39" t="s">
        <v>47</v>
      </c>
      <c r="G1472" s="41" t="s">
        <v>5009</v>
      </c>
      <c r="H1472" s="41" t="s">
        <v>5013</v>
      </c>
    </row>
    <row r="1473" spans="1:8" hidden="1" x14ac:dyDescent="0.25">
      <c r="A1473" s="3">
        <v>1471</v>
      </c>
      <c r="B1473" s="41" t="s">
        <v>5019</v>
      </c>
      <c r="C1473" s="39" t="s">
        <v>5020</v>
      </c>
      <c r="D1473" s="39" t="s">
        <v>116</v>
      </c>
      <c r="E1473" s="41" t="s">
        <v>130</v>
      </c>
      <c r="F1473" s="39" t="s">
        <v>47</v>
      </c>
      <c r="G1473" s="41" t="s">
        <v>5021</v>
      </c>
      <c r="H1473" s="41" t="s">
        <v>5022</v>
      </c>
    </row>
    <row r="1474" spans="1:8" hidden="1" x14ac:dyDescent="0.25">
      <c r="A1474" s="3">
        <v>1472</v>
      </c>
      <c r="B1474" s="41" t="s">
        <v>5146</v>
      </c>
      <c r="C1474" s="39" t="s">
        <v>5147</v>
      </c>
      <c r="D1474" s="39" t="s">
        <v>1235</v>
      </c>
      <c r="E1474" s="41" t="s">
        <v>89</v>
      </c>
      <c r="F1474" s="39" t="s">
        <v>64</v>
      </c>
      <c r="G1474" s="41" t="s">
        <v>5148</v>
      </c>
      <c r="H1474" s="41" t="s">
        <v>4942</v>
      </c>
    </row>
    <row r="1475" spans="1:8" hidden="1" x14ac:dyDescent="0.25">
      <c r="A1475" s="3">
        <v>1473</v>
      </c>
      <c r="B1475" s="41" t="s">
        <v>5149</v>
      </c>
      <c r="C1475" s="39" t="s">
        <v>5150</v>
      </c>
      <c r="D1475" s="39" t="s">
        <v>5151</v>
      </c>
      <c r="E1475" s="41" t="s">
        <v>617</v>
      </c>
      <c r="F1475" s="39" t="s">
        <v>64</v>
      </c>
      <c r="G1475" s="41" t="s">
        <v>5152</v>
      </c>
      <c r="H1475" s="41" t="s">
        <v>4942</v>
      </c>
    </row>
    <row r="1476" spans="1:8" hidden="1" x14ac:dyDescent="0.25">
      <c r="A1476" s="3">
        <v>1474</v>
      </c>
      <c r="B1476" s="41" t="s">
        <v>5089</v>
      </c>
      <c r="C1476" s="39" t="s">
        <v>5090</v>
      </c>
      <c r="D1476" s="39" t="s">
        <v>2262</v>
      </c>
      <c r="E1476" s="41" t="s">
        <v>661</v>
      </c>
      <c r="F1476" s="39" t="s">
        <v>58</v>
      </c>
      <c r="G1476" s="41" t="s">
        <v>5091</v>
      </c>
      <c r="H1476" s="41" t="s">
        <v>5092</v>
      </c>
    </row>
    <row r="1477" spans="1:8" hidden="1" x14ac:dyDescent="0.25">
      <c r="A1477" s="3">
        <v>1475</v>
      </c>
      <c r="B1477" s="41" t="s">
        <v>5098</v>
      </c>
      <c r="C1477" s="39" t="s">
        <v>5099</v>
      </c>
      <c r="D1477" s="39" t="s">
        <v>426</v>
      </c>
      <c r="E1477" s="41" t="s">
        <v>89</v>
      </c>
      <c r="F1477" s="39" t="s">
        <v>84</v>
      </c>
      <c r="G1477" s="41" t="s">
        <v>5100</v>
      </c>
      <c r="H1477" s="41" t="s">
        <v>5092</v>
      </c>
    </row>
    <row r="1478" spans="1:8" hidden="1" x14ac:dyDescent="0.25">
      <c r="A1478" s="3">
        <v>1476</v>
      </c>
      <c r="B1478" s="41" t="s">
        <v>4976</v>
      </c>
      <c r="C1478" s="39" t="s">
        <v>4977</v>
      </c>
      <c r="D1478" s="39" t="s">
        <v>739</v>
      </c>
      <c r="E1478" s="41" t="s">
        <v>1851</v>
      </c>
      <c r="F1478" s="39" t="s">
        <v>64</v>
      </c>
      <c r="G1478" s="41" t="s">
        <v>4978</v>
      </c>
      <c r="H1478" s="41" t="s">
        <v>4951</v>
      </c>
    </row>
    <row r="1479" spans="1:8" hidden="1" x14ac:dyDescent="0.25">
      <c r="A1479" s="3">
        <v>1477</v>
      </c>
      <c r="B1479" s="41" t="s">
        <v>5008</v>
      </c>
      <c r="C1479" s="39" t="s">
        <v>2949</v>
      </c>
      <c r="D1479" s="39" t="s">
        <v>426</v>
      </c>
      <c r="E1479" s="41" t="s">
        <v>130</v>
      </c>
      <c r="F1479" s="39" t="s">
        <v>84</v>
      </c>
      <c r="G1479" s="41" t="s">
        <v>5009</v>
      </c>
      <c r="H1479" s="41" t="s">
        <v>5010</v>
      </c>
    </row>
    <row r="1480" spans="1:8" hidden="1" x14ac:dyDescent="0.25">
      <c r="A1480" s="3">
        <v>1478</v>
      </c>
      <c r="B1480" s="41" t="s">
        <v>4979</v>
      </c>
      <c r="C1480" s="39" t="s">
        <v>4980</v>
      </c>
      <c r="D1480" s="39" t="s">
        <v>219</v>
      </c>
      <c r="E1480" s="41" t="s">
        <v>89</v>
      </c>
      <c r="F1480" s="39" t="s">
        <v>4981</v>
      </c>
      <c r="G1480" s="41" t="s">
        <v>4982</v>
      </c>
      <c r="H1480" s="41" t="s">
        <v>4963</v>
      </c>
    </row>
    <row r="1481" spans="1:8" hidden="1" x14ac:dyDescent="0.25">
      <c r="A1481" s="3">
        <v>1479</v>
      </c>
      <c r="B1481" s="41" t="s">
        <v>5017</v>
      </c>
      <c r="C1481" s="39" t="s">
        <v>1220</v>
      </c>
      <c r="D1481" s="39" t="s">
        <v>5018</v>
      </c>
      <c r="E1481" s="41" t="s">
        <v>2622</v>
      </c>
      <c r="F1481" s="39" t="s">
        <v>84</v>
      </c>
      <c r="G1481" s="41" t="s">
        <v>5016</v>
      </c>
      <c r="H1481" s="41" t="s">
        <v>4963</v>
      </c>
    </row>
    <row r="1482" spans="1:8" hidden="1" x14ac:dyDescent="0.25">
      <c r="A1482" s="3">
        <v>1480</v>
      </c>
      <c r="B1482" s="41" t="s">
        <v>4972</v>
      </c>
      <c r="C1482" s="39" t="s">
        <v>4973</v>
      </c>
      <c r="D1482" s="39" t="s">
        <v>248</v>
      </c>
      <c r="E1482" s="41" t="s">
        <v>35</v>
      </c>
      <c r="F1482" s="39" t="s">
        <v>58</v>
      </c>
      <c r="G1482" s="41" t="s">
        <v>4974</v>
      </c>
      <c r="H1482" s="41" t="s">
        <v>4975</v>
      </c>
    </row>
    <row r="1483" spans="1:8" hidden="1" x14ac:dyDescent="0.25">
      <c r="A1483" s="3">
        <v>1481</v>
      </c>
      <c r="B1483" s="41" t="s">
        <v>5002</v>
      </c>
      <c r="C1483" s="39" t="s">
        <v>2556</v>
      </c>
      <c r="D1483" s="39" t="s">
        <v>5003</v>
      </c>
      <c r="E1483" s="41" t="s">
        <v>728</v>
      </c>
      <c r="F1483" s="39" t="s">
        <v>64</v>
      </c>
      <c r="G1483" s="41" t="s">
        <v>5004</v>
      </c>
      <c r="H1483" s="41" t="s">
        <v>4975</v>
      </c>
    </row>
    <row r="1484" spans="1:8" hidden="1" x14ac:dyDescent="0.25">
      <c r="A1484" s="3">
        <v>1482</v>
      </c>
      <c r="B1484" s="41" t="s">
        <v>5143</v>
      </c>
      <c r="C1484" s="39" t="s">
        <v>5144</v>
      </c>
      <c r="D1484" s="39" t="s">
        <v>1235</v>
      </c>
      <c r="E1484" s="41" t="s">
        <v>100</v>
      </c>
      <c r="F1484" s="39" t="s">
        <v>1310</v>
      </c>
      <c r="G1484" s="41" t="s">
        <v>5145</v>
      </c>
      <c r="H1484" s="41" t="s">
        <v>4975</v>
      </c>
    </row>
    <row r="1485" spans="1:8" hidden="1" x14ac:dyDescent="0.25">
      <c r="A1485" s="3">
        <v>1483</v>
      </c>
      <c r="B1485" s="41" t="s">
        <v>5005</v>
      </c>
      <c r="C1485" s="39" t="s">
        <v>5006</v>
      </c>
      <c r="D1485" s="39" t="s">
        <v>204</v>
      </c>
      <c r="E1485" s="41" t="s">
        <v>130</v>
      </c>
      <c r="F1485" s="39" t="s">
        <v>64</v>
      </c>
      <c r="G1485" s="41" t="s">
        <v>5004</v>
      </c>
      <c r="H1485" s="41" t="s">
        <v>5007</v>
      </c>
    </row>
    <row r="1486" spans="1:8" hidden="1" x14ac:dyDescent="0.25">
      <c r="A1486" s="3">
        <v>1484</v>
      </c>
      <c r="B1486" s="41" t="s">
        <v>5014</v>
      </c>
      <c r="C1486" s="39" t="s">
        <v>5015</v>
      </c>
      <c r="D1486" s="39" t="s">
        <v>426</v>
      </c>
      <c r="E1486" s="41" t="s">
        <v>89</v>
      </c>
      <c r="F1486" s="39" t="s">
        <v>84</v>
      </c>
      <c r="G1486" s="41" t="s">
        <v>5016</v>
      </c>
      <c r="H1486" s="41" t="s">
        <v>5007</v>
      </c>
    </row>
    <row r="1487" spans="1:8" hidden="1" x14ac:dyDescent="0.25">
      <c r="A1487" s="3">
        <v>1485</v>
      </c>
      <c r="B1487" s="41" t="s">
        <v>5036</v>
      </c>
      <c r="C1487" s="39" t="s">
        <v>5037</v>
      </c>
      <c r="D1487" s="39" t="s">
        <v>57</v>
      </c>
      <c r="E1487" s="41" t="s">
        <v>634</v>
      </c>
      <c r="F1487" s="39" t="s">
        <v>702</v>
      </c>
      <c r="G1487" s="41" t="s">
        <v>5038</v>
      </c>
      <c r="H1487" s="41" t="s">
        <v>5039</v>
      </c>
    </row>
    <row r="1488" spans="1:8" hidden="1" x14ac:dyDescent="0.25">
      <c r="A1488" s="3">
        <v>1486</v>
      </c>
      <c r="B1488" s="41" t="s">
        <v>5086</v>
      </c>
      <c r="C1488" s="39" t="s">
        <v>5087</v>
      </c>
      <c r="D1488" s="39" t="s">
        <v>252</v>
      </c>
      <c r="E1488" s="41" t="s">
        <v>100</v>
      </c>
      <c r="F1488" s="39" t="s">
        <v>58</v>
      </c>
      <c r="G1488" s="41" t="s">
        <v>5088</v>
      </c>
      <c r="H1488" s="41" t="s">
        <v>4967</v>
      </c>
    </row>
    <row r="1489" spans="1:8" hidden="1" x14ac:dyDescent="0.25">
      <c r="A1489" s="3">
        <v>1487</v>
      </c>
      <c r="B1489" s="41" t="s">
        <v>5153</v>
      </c>
      <c r="C1489" s="39" t="s">
        <v>5154</v>
      </c>
      <c r="D1489" s="39" t="s">
        <v>3585</v>
      </c>
      <c r="E1489" s="41" t="s">
        <v>52</v>
      </c>
      <c r="F1489" s="39" t="s">
        <v>84</v>
      </c>
      <c r="G1489" s="41" t="s">
        <v>5155</v>
      </c>
      <c r="H1489" s="41" t="s">
        <v>4967</v>
      </c>
    </row>
    <row r="1490" spans="1:8" hidden="1" x14ac:dyDescent="0.25">
      <c r="A1490" s="3">
        <v>1488</v>
      </c>
      <c r="B1490" s="41" t="s">
        <v>5093</v>
      </c>
      <c r="C1490" s="39" t="s">
        <v>5094</v>
      </c>
      <c r="D1490" s="39" t="s">
        <v>5095</v>
      </c>
      <c r="E1490" s="41" t="s">
        <v>100</v>
      </c>
      <c r="F1490" s="39" t="s">
        <v>783</v>
      </c>
      <c r="G1490" s="41" t="s">
        <v>5096</v>
      </c>
      <c r="H1490" s="41" t="s">
        <v>5097</v>
      </c>
    </row>
    <row r="1491" spans="1:8" hidden="1" x14ac:dyDescent="0.25">
      <c r="A1491" s="3">
        <v>1489</v>
      </c>
      <c r="B1491" s="41" t="s">
        <v>5033</v>
      </c>
      <c r="C1491" s="39" t="s">
        <v>56</v>
      </c>
      <c r="D1491" s="39" t="s">
        <v>123</v>
      </c>
      <c r="E1491" s="41" t="s">
        <v>52</v>
      </c>
      <c r="F1491" s="39" t="s">
        <v>64</v>
      </c>
      <c r="G1491" s="41" t="s">
        <v>5034</v>
      </c>
      <c r="H1491" s="41" t="s">
        <v>5035</v>
      </c>
    </row>
    <row r="1492" spans="1:8" hidden="1" x14ac:dyDescent="0.25">
      <c r="A1492" s="3">
        <v>1490</v>
      </c>
      <c r="B1492" s="41" t="s">
        <v>5049</v>
      </c>
      <c r="C1492" s="39" t="s">
        <v>5050</v>
      </c>
      <c r="D1492" s="39" t="s">
        <v>5051</v>
      </c>
      <c r="E1492" s="41" t="s">
        <v>2622</v>
      </c>
      <c r="F1492" s="39" t="s">
        <v>84</v>
      </c>
      <c r="G1492" s="41" t="s">
        <v>5048</v>
      </c>
      <c r="H1492" s="41" t="s">
        <v>5052</v>
      </c>
    </row>
    <row r="1493" spans="1:8" hidden="1" x14ac:dyDescent="0.25">
      <c r="A1493" s="3">
        <v>1491</v>
      </c>
      <c r="B1493" s="41" t="s">
        <v>5040</v>
      </c>
      <c r="C1493" s="39" t="s">
        <v>3289</v>
      </c>
      <c r="D1493" s="39" t="s">
        <v>2819</v>
      </c>
      <c r="E1493" s="41" t="s">
        <v>728</v>
      </c>
      <c r="F1493" s="39" t="s">
        <v>886</v>
      </c>
      <c r="G1493" s="41" t="s">
        <v>5041</v>
      </c>
      <c r="H1493" s="41" t="s">
        <v>5042</v>
      </c>
    </row>
    <row r="1494" spans="1:8" hidden="1" x14ac:dyDescent="0.25">
      <c r="A1494" s="3">
        <v>1492</v>
      </c>
      <c r="B1494" s="41" t="s">
        <v>5163</v>
      </c>
      <c r="C1494" s="39" t="s">
        <v>5164</v>
      </c>
      <c r="D1494" s="39" t="s">
        <v>272</v>
      </c>
      <c r="E1494" s="41" t="s">
        <v>35</v>
      </c>
      <c r="F1494" s="39" t="s">
        <v>1860</v>
      </c>
      <c r="G1494" s="41" t="s">
        <v>5165</v>
      </c>
      <c r="H1494" s="41" t="s">
        <v>5166</v>
      </c>
    </row>
    <row r="1495" spans="1:8" hidden="1" x14ac:dyDescent="0.25">
      <c r="A1495" s="3">
        <v>1493</v>
      </c>
      <c r="B1495" s="41" t="s">
        <v>5173</v>
      </c>
      <c r="C1495" s="39" t="s">
        <v>5174</v>
      </c>
      <c r="D1495" s="39" t="s">
        <v>5175</v>
      </c>
      <c r="E1495" s="41" t="s">
        <v>617</v>
      </c>
      <c r="F1495" s="39" t="s">
        <v>656</v>
      </c>
      <c r="G1495" s="41" t="s">
        <v>5169</v>
      </c>
      <c r="H1495" s="41" t="s">
        <v>5166</v>
      </c>
    </row>
    <row r="1496" spans="1:8" hidden="1" x14ac:dyDescent="0.25">
      <c r="A1496" s="3">
        <v>1494</v>
      </c>
      <c r="B1496" s="41" t="s">
        <v>5206</v>
      </c>
      <c r="C1496" s="39" t="s">
        <v>5207</v>
      </c>
      <c r="D1496" s="39" t="s">
        <v>72</v>
      </c>
      <c r="E1496" s="41" t="s">
        <v>130</v>
      </c>
      <c r="F1496" s="39" t="s">
        <v>451</v>
      </c>
      <c r="G1496" s="41" t="s">
        <v>5208</v>
      </c>
      <c r="H1496" s="41" t="s">
        <v>4982</v>
      </c>
    </row>
    <row r="1497" spans="1:8" hidden="1" x14ac:dyDescent="0.25">
      <c r="A1497" s="3">
        <v>1495</v>
      </c>
      <c r="B1497" s="41" t="s">
        <v>5046</v>
      </c>
      <c r="C1497" s="39" t="s">
        <v>5047</v>
      </c>
      <c r="D1497" s="39" t="s">
        <v>229</v>
      </c>
      <c r="E1497" s="41" t="s">
        <v>130</v>
      </c>
      <c r="F1497" s="39" t="s">
        <v>917</v>
      </c>
      <c r="G1497" s="41" t="s">
        <v>5048</v>
      </c>
      <c r="H1497" s="41" t="s">
        <v>4985</v>
      </c>
    </row>
    <row r="1498" spans="1:8" hidden="1" x14ac:dyDescent="0.25">
      <c r="A1498" s="3">
        <v>1496</v>
      </c>
      <c r="B1498" s="41" t="s">
        <v>5078</v>
      </c>
      <c r="C1498" s="39" t="s">
        <v>354</v>
      </c>
      <c r="D1498" s="39" t="s">
        <v>5079</v>
      </c>
      <c r="E1498" s="41" t="s">
        <v>89</v>
      </c>
      <c r="F1498" s="39" t="s">
        <v>147</v>
      </c>
      <c r="G1498" s="41" t="s">
        <v>5080</v>
      </c>
      <c r="H1498" s="41" t="s">
        <v>5081</v>
      </c>
    </row>
    <row r="1499" spans="1:8" hidden="1" x14ac:dyDescent="0.25">
      <c r="A1499" s="3">
        <v>1497</v>
      </c>
      <c r="B1499" s="41" t="s">
        <v>5114</v>
      </c>
      <c r="C1499" s="39" t="s">
        <v>5115</v>
      </c>
      <c r="D1499" s="39" t="s">
        <v>5116</v>
      </c>
      <c r="E1499" s="41" t="s">
        <v>177</v>
      </c>
      <c r="F1499" s="39" t="s">
        <v>324</v>
      </c>
      <c r="G1499" s="41" t="s">
        <v>5117</v>
      </c>
      <c r="H1499" s="41" t="s">
        <v>5081</v>
      </c>
    </row>
    <row r="1500" spans="1:8" hidden="1" x14ac:dyDescent="0.25">
      <c r="A1500" s="3">
        <v>1498</v>
      </c>
      <c r="B1500" s="41" t="s">
        <v>5137</v>
      </c>
      <c r="C1500" s="39" t="s">
        <v>5138</v>
      </c>
      <c r="D1500" s="39" t="s">
        <v>315</v>
      </c>
      <c r="E1500" s="41" t="s">
        <v>130</v>
      </c>
      <c r="F1500" s="39" t="s">
        <v>867</v>
      </c>
      <c r="G1500" s="41" t="s">
        <v>5139</v>
      </c>
      <c r="H1500" s="41" t="s">
        <v>5140</v>
      </c>
    </row>
    <row r="1501" spans="1:8" hidden="1" x14ac:dyDescent="0.25">
      <c r="A1501" s="3">
        <v>1499</v>
      </c>
      <c r="B1501" s="41" t="s">
        <v>5209</v>
      </c>
      <c r="C1501" s="39" t="s">
        <v>5210</v>
      </c>
      <c r="D1501" s="39" t="s">
        <v>1784</v>
      </c>
      <c r="E1501" s="41" t="s">
        <v>661</v>
      </c>
      <c r="F1501" s="39" t="s">
        <v>407</v>
      </c>
      <c r="G1501" s="41" t="s">
        <v>5211</v>
      </c>
      <c r="H1501" s="41" t="s">
        <v>5140</v>
      </c>
    </row>
    <row r="1502" spans="1:8" hidden="1" x14ac:dyDescent="0.25">
      <c r="A1502" s="3">
        <v>1500</v>
      </c>
      <c r="B1502" s="41" t="s">
        <v>5057</v>
      </c>
      <c r="C1502" s="39" t="s">
        <v>5058</v>
      </c>
      <c r="D1502" s="39" t="s">
        <v>5059</v>
      </c>
      <c r="E1502" s="41" t="s">
        <v>100</v>
      </c>
      <c r="F1502" s="39" t="s">
        <v>220</v>
      </c>
      <c r="G1502" s="41" t="s">
        <v>5060</v>
      </c>
      <c r="H1502" s="41" t="s">
        <v>5001</v>
      </c>
    </row>
    <row r="1503" spans="1:8" hidden="1" x14ac:dyDescent="0.25">
      <c r="A1503" s="3">
        <v>1501</v>
      </c>
      <c r="B1503" s="41" t="s">
        <v>5127</v>
      </c>
      <c r="C1503" s="39" t="s">
        <v>5128</v>
      </c>
      <c r="D1503" s="39" t="s">
        <v>719</v>
      </c>
      <c r="E1503" s="41" t="s">
        <v>130</v>
      </c>
      <c r="F1503" s="39" t="s">
        <v>1069</v>
      </c>
      <c r="G1503" s="41" t="s">
        <v>5129</v>
      </c>
      <c r="H1503" s="41" t="s">
        <v>5004</v>
      </c>
    </row>
    <row r="1504" spans="1:8" hidden="1" x14ac:dyDescent="0.25">
      <c r="A1504" s="3">
        <v>1502</v>
      </c>
      <c r="B1504" s="41" t="s">
        <v>5141</v>
      </c>
      <c r="C1504" s="39" t="s">
        <v>3510</v>
      </c>
      <c r="D1504" s="39" t="s">
        <v>219</v>
      </c>
      <c r="E1504" s="41" t="s">
        <v>89</v>
      </c>
      <c r="F1504" s="39" t="s">
        <v>656</v>
      </c>
      <c r="G1504" s="41" t="s">
        <v>5142</v>
      </c>
      <c r="H1504" s="41" t="s">
        <v>5009</v>
      </c>
    </row>
    <row r="1505" spans="1:8" hidden="1" x14ac:dyDescent="0.25">
      <c r="A1505" s="3">
        <v>1503</v>
      </c>
      <c r="B1505" s="41" t="s">
        <v>5043</v>
      </c>
      <c r="C1505" s="39" t="s">
        <v>5044</v>
      </c>
      <c r="D1505" s="39" t="s">
        <v>4687</v>
      </c>
      <c r="E1505" s="41" t="s">
        <v>728</v>
      </c>
      <c r="F1505" s="39" t="s">
        <v>2905</v>
      </c>
      <c r="G1505" s="41" t="s">
        <v>5045</v>
      </c>
      <c r="H1505" s="41" t="s">
        <v>5027</v>
      </c>
    </row>
    <row r="1506" spans="1:8" hidden="1" x14ac:dyDescent="0.25">
      <c r="A1506" s="3">
        <v>1504</v>
      </c>
      <c r="B1506" s="41" t="s">
        <v>5198</v>
      </c>
      <c r="C1506" s="39" t="s">
        <v>5199</v>
      </c>
      <c r="D1506" s="39" t="s">
        <v>782</v>
      </c>
      <c r="E1506" s="41" t="s">
        <v>89</v>
      </c>
      <c r="F1506" s="39" t="s">
        <v>106</v>
      </c>
      <c r="G1506" s="41" t="s">
        <v>5197</v>
      </c>
      <c r="H1506" s="41" t="s">
        <v>5200</v>
      </c>
    </row>
    <row r="1507" spans="1:8" hidden="1" x14ac:dyDescent="0.25">
      <c r="A1507" s="3">
        <v>1505</v>
      </c>
      <c r="B1507" s="41" t="s">
        <v>5231</v>
      </c>
      <c r="C1507" s="39" t="s">
        <v>2577</v>
      </c>
      <c r="D1507" s="39" t="s">
        <v>51</v>
      </c>
      <c r="E1507" s="41" t="s">
        <v>35</v>
      </c>
      <c r="F1507" s="39" t="s">
        <v>3746</v>
      </c>
      <c r="G1507" s="41" t="s">
        <v>5229</v>
      </c>
      <c r="H1507" s="41" t="s">
        <v>5034</v>
      </c>
    </row>
    <row r="1508" spans="1:8" hidden="1" x14ac:dyDescent="0.25">
      <c r="A1508" s="3">
        <v>1506</v>
      </c>
      <c r="B1508" s="41" t="s">
        <v>5204</v>
      </c>
      <c r="C1508" s="39" t="s">
        <v>5205</v>
      </c>
      <c r="D1508" s="39" t="s">
        <v>2462</v>
      </c>
      <c r="E1508" s="41" t="s">
        <v>278</v>
      </c>
      <c r="F1508" s="39" t="s">
        <v>1821</v>
      </c>
      <c r="G1508" s="41" t="s">
        <v>5197</v>
      </c>
      <c r="H1508" s="41" t="s">
        <v>5048</v>
      </c>
    </row>
    <row r="1509" spans="1:8" hidden="1" x14ac:dyDescent="0.25">
      <c r="A1509" s="3">
        <v>1507</v>
      </c>
      <c r="B1509" s="41" t="s">
        <v>5178</v>
      </c>
      <c r="C1509" s="39" t="s">
        <v>4034</v>
      </c>
      <c r="D1509" s="39" t="s">
        <v>78</v>
      </c>
      <c r="E1509" s="41" t="s">
        <v>130</v>
      </c>
      <c r="F1509" s="39" t="s">
        <v>147</v>
      </c>
      <c r="G1509" s="41" t="s">
        <v>5179</v>
      </c>
      <c r="H1509" s="41" t="s">
        <v>5055</v>
      </c>
    </row>
    <row r="1510" spans="1:8" hidden="1" x14ac:dyDescent="0.25">
      <c r="A1510" s="3">
        <v>1508</v>
      </c>
      <c r="B1510" s="41" t="s">
        <v>5180</v>
      </c>
      <c r="C1510" s="39" t="s">
        <v>5181</v>
      </c>
      <c r="D1510" s="39" t="s">
        <v>1274</v>
      </c>
      <c r="E1510" s="41" t="s">
        <v>634</v>
      </c>
      <c r="F1510" s="39" t="s">
        <v>58</v>
      </c>
      <c r="G1510" s="41" t="s">
        <v>5182</v>
      </c>
      <c r="H1510" s="41" t="s">
        <v>5066</v>
      </c>
    </row>
    <row r="1511" spans="1:8" hidden="1" x14ac:dyDescent="0.25">
      <c r="A1511" s="3">
        <v>1509</v>
      </c>
      <c r="B1511" s="41" t="s">
        <v>5101</v>
      </c>
      <c r="C1511" s="39" t="s">
        <v>327</v>
      </c>
      <c r="D1511" s="39" t="s">
        <v>277</v>
      </c>
      <c r="E1511" s="41" t="s">
        <v>278</v>
      </c>
      <c r="F1511" s="39" t="s">
        <v>47</v>
      </c>
      <c r="G1511" s="41" t="s">
        <v>5102</v>
      </c>
      <c r="H1511" s="41" t="s">
        <v>5103</v>
      </c>
    </row>
    <row r="1512" spans="1:8" hidden="1" x14ac:dyDescent="0.25">
      <c r="A1512" s="3">
        <v>1510</v>
      </c>
      <c r="B1512" s="41" t="s">
        <v>5134</v>
      </c>
      <c r="C1512" s="39" t="s">
        <v>5135</v>
      </c>
      <c r="D1512" s="39" t="s">
        <v>3001</v>
      </c>
      <c r="E1512" s="41" t="s">
        <v>1851</v>
      </c>
      <c r="F1512" s="39" t="s">
        <v>1086</v>
      </c>
      <c r="G1512" s="41" t="s">
        <v>5136</v>
      </c>
      <c r="H1512" s="41" t="s">
        <v>5103</v>
      </c>
    </row>
    <row r="1513" spans="1:8" hidden="1" x14ac:dyDescent="0.25">
      <c r="A1513" s="3">
        <v>1511</v>
      </c>
      <c r="B1513" s="41" t="s">
        <v>5212</v>
      </c>
      <c r="C1513" s="39" t="s">
        <v>5213</v>
      </c>
      <c r="D1513" s="39" t="s">
        <v>5214</v>
      </c>
      <c r="E1513" s="41" t="s">
        <v>617</v>
      </c>
      <c r="F1513" s="39" t="s">
        <v>58</v>
      </c>
      <c r="G1513" s="41" t="s">
        <v>5211</v>
      </c>
      <c r="H1513" s="41" t="s">
        <v>5215</v>
      </c>
    </row>
    <row r="1514" spans="1:8" hidden="1" x14ac:dyDescent="0.25">
      <c r="A1514" s="3">
        <v>1512</v>
      </c>
      <c r="B1514" s="41" t="s">
        <v>5183</v>
      </c>
      <c r="C1514" s="39" t="s">
        <v>5184</v>
      </c>
      <c r="D1514" s="39" t="s">
        <v>188</v>
      </c>
      <c r="E1514" s="41" t="s">
        <v>100</v>
      </c>
      <c r="F1514" s="39" t="s">
        <v>867</v>
      </c>
      <c r="G1514" s="41" t="s">
        <v>5185</v>
      </c>
      <c r="H1514" s="41" t="s">
        <v>5088</v>
      </c>
    </row>
    <row r="1515" spans="1:8" hidden="1" x14ac:dyDescent="0.25">
      <c r="A1515" s="3">
        <v>1513</v>
      </c>
      <c r="B1515" s="41" t="s">
        <v>5240</v>
      </c>
      <c r="C1515" s="39" t="s">
        <v>5241</v>
      </c>
      <c r="D1515" s="39" t="s">
        <v>252</v>
      </c>
      <c r="E1515" s="41" t="s">
        <v>100</v>
      </c>
      <c r="F1515" s="39" t="s">
        <v>279</v>
      </c>
      <c r="G1515" s="41" t="s">
        <v>5242</v>
      </c>
      <c r="H1515" s="41" t="s">
        <v>5091</v>
      </c>
    </row>
    <row r="1516" spans="1:8" hidden="1" x14ac:dyDescent="0.25">
      <c r="A1516" s="3">
        <v>1514</v>
      </c>
      <c r="B1516" s="41" t="s">
        <v>5125</v>
      </c>
      <c r="C1516" s="39" t="s">
        <v>3253</v>
      </c>
      <c r="D1516" s="39" t="s">
        <v>1186</v>
      </c>
      <c r="E1516" s="41" t="s">
        <v>634</v>
      </c>
      <c r="F1516" s="39" t="s">
        <v>2210</v>
      </c>
      <c r="G1516" s="41" t="s">
        <v>5126</v>
      </c>
      <c r="H1516" s="41" t="s">
        <v>5096</v>
      </c>
    </row>
    <row r="1517" spans="1:8" hidden="1" x14ac:dyDescent="0.25">
      <c r="A1517" s="3">
        <v>1515</v>
      </c>
      <c r="B1517" s="41" t="s">
        <v>5251</v>
      </c>
      <c r="C1517" s="39" t="s">
        <v>5252</v>
      </c>
      <c r="D1517" s="39" t="s">
        <v>332</v>
      </c>
      <c r="E1517" s="41" t="s">
        <v>1851</v>
      </c>
      <c r="F1517" s="39" t="s">
        <v>996</v>
      </c>
      <c r="G1517" s="41" t="s">
        <v>5253</v>
      </c>
      <c r="H1517" s="41" t="s">
        <v>5096</v>
      </c>
    </row>
    <row r="1518" spans="1:8" hidden="1" x14ac:dyDescent="0.25">
      <c r="A1518" s="3">
        <v>1516</v>
      </c>
      <c r="B1518" s="41" t="s">
        <v>5118</v>
      </c>
      <c r="C1518" s="39" t="s">
        <v>1068</v>
      </c>
      <c r="D1518" s="39" t="s">
        <v>719</v>
      </c>
      <c r="E1518" s="41" t="s">
        <v>100</v>
      </c>
      <c r="F1518" s="39" t="s">
        <v>769</v>
      </c>
      <c r="G1518" s="41" t="s">
        <v>5119</v>
      </c>
      <c r="H1518" s="41" t="s">
        <v>5120</v>
      </c>
    </row>
    <row r="1519" spans="1:8" hidden="1" x14ac:dyDescent="0.25">
      <c r="A1519" s="3">
        <v>1517</v>
      </c>
      <c r="B1519" s="41" t="s">
        <v>5187</v>
      </c>
      <c r="C1519" s="39" t="s">
        <v>5188</v>
      </c>
      <c r="D1519" s="39" t="s">
        <v>374</v>
      </c>
      <c r="E1519" s="41" t="s">
        <v>52</v>
      </c>
      <c r="F1519" s="39" t="s">
        <v>1040</v>
      </c>
      <c r="G1519" s="41" t="s">
        <v>5189</v>
      </c>
      <c r="H1519" s="41" t="s">
        <v>5190</v>
      </c>
    </row>
    <row r="1520" spans="1:8" hidden="1" x14ac:dyDescent="0.25">
      <c r="A1520" s="3">
        <v>1518</v>
      </c>
      <c r="B1520" s="41" t="s">
        <v>5130</v>
      </c>
      <c r="C1520" s="39" t="s">
        <v>354</v>
      </c>
      <c r="D1520" s="39" t="s">
        <v>5131</v>
      </c>
      <c r="E1520" s="41" t="s">
        <v>130</v>
      </c>
      <c r="F1520" s="39" t="s">
        <v>279</v>
      </c>
      <c r="G1520" s="41" t="s">
        <v>5132</v>
      </c>
      <c r="H1520" s="41" t="s">
        <v>5133</v>
      </c>
    </row>
    <row r="1521" spans="1:8" hidden="1" x14ac:dyDescent="0.25">
      <c r="A1521" s="3">
        <v>1519</v>
      </c>
      <c r="B1521" s="41" t="s">
        <v>5160</v>
      </c>
      <c r="C1521" s="39" t="s">
        <v>5161</v>
      </c>
      <c r="D1521" s="39" t="s">
        <v>4174</v>
      </c>
      <c r="E1521" s="41" t="s">
        <v>100</v>
      </c>
      <c r="F1521" s="39" t="s">
        <v>867</v>
      </c>
      <c r="G1521" s="41" t="s">
        <v>5162</v>
      </c>
      <c r="H1521" s="41" t="s">
        <v>5133</v>
      </c>
    </row>
    <row r="1522" spans="1:8" hidden="1" x14ac:dyDescent="0.25">
      <c r="A1522" s="3">
        <v>1520</v>
      </c>
      <c r="B1522" s="41" t="s">
        <v>5265</v>
      </c>
      <c r="C1522" s="39" t="s">
        <v>5266</v>
      </c>
      <c r="D1522" s="39" t="s">
        <v>5267</v>
      </c>
      <c r="E1522" s="41" t="s">
        <v>14</v>
      </c>
      <c r="F1522" s="39" t="s">
        <v>2243</v>
      </c>
      <c r="G1522" s="41" t="s">
        <v>5268</v>
      </c>
      <c r="H1522" s="41" t="s">
        <v>5269</v>
      </c>
    </row>
    <row r="1523" spans="1:8" hidden="1" x14ac:dyDescent="0.25">
      <c r="A1523" s="3">
        <v>1521</v>
      </c>
      <c r="B1523" s="41" t="s">
        <v>5156</v>
      </c>
      <c r="C1523" s="39" t="s">
        <v>5157</v>
      </c>
      <c r="D1523" s="39" t="s">
        <v>1799</v>
      </c>
      <c r="E1523" s="41" t="s">
        <v>728</v>
      </c>
      <c r="F1523" s="39" t="s">
        <v>58</v>
      </c>
      <c r="G1523" s="41" t="s">
        <v>5158</v>
      </c>
      <c r="H1523" s="41" t="s">
        <v>5159</v>
      </c>
    </row>
    <row r="1524" spans="1:8" hidden="1" x14ac:dyDescent="0.25">
      <c r="A1524" s="3">
        <v>1522</v>
      </c>
      <c r="B1524" s="41" t="s">
        <v>5191</v>
      </c>
      <c r="C1524" s="39" t="s">
        <v>5192</v>
      </c>
      <c r="D1524" s="39" t="s">
        <v>272</v>
      </c>
      <c r="E1524" s="41" t="s">
        <v>130</v>
      </c>
      <c r="F1524" s="39" t="s">
        <v>64</v>
      </c>
      <c r="G1524" s="41" t="s">
        <v>5193</v>
      </c>
      <c r="H1524" s="41" t="s">
        <v>5194</v>
      </c>
    </row>
    <row r="1525" spans="1:8" hidden="1" x14ac:dyDescent="0.25">
      <c r="A1525" s="3">
        <v>1523</v>
      </c>
      <c r="B1525" s="41" t="s">
        <v>5284</v>
      </c>
      <c r="C1525" s="39" t="s">
        <v>5285</v>
      </c>
      <c r="D1525" s="39" t="s">
        <v>1131</v>
      </c>
      <c r="E1525" s="41" t="s">
        <v>278</v>
      </c>
      <c r="F1525" s="39" t="s">
        <v>656</v>
      </c>
      <c r="G1525" s="41" t="s">
        <v>5286</v>
      </c>
      <c r="H1525" s="41" t="s">
        <v>5194</v>
      </c>
    </row>
    <row r="1526" spans="1:8" hidden="1" x14ac:dyDescent="0.25">
      <c r="A1526" s="3">
        <v>1524</v>
      </c>
      <c r="B1526" s="41" t="s">
        <v>5201</v>
      </c>
      <c r="C1526" s="39" t="s">
        <v>5202</v>
      </c>
      <c r="D1526" s="39" t="s">
        <v>2836</v>
      </c>
      <c r="E1526" s="41" t="s">
        <v>100</v>
      </c>
      <c r="F1526" s="39" t="s">
        <v>1227</v>
      </c>
      <c r="G1526" s="41" t="s">
        <v>5197</v>
      </c>
      <c r="H1526" s="41" t="s">
        <v>5203</v>
      </c>
    </row>
    <row r="1527" spans="1:8" hidden="1" x14ac:dyDescent="0.25">
      <c r="A1527" s="3">
        <v>1525</v>
      </c>
      <c r="B1527" s="41" t="s">
        <v>5121</v>
      </c>
      <c r="C1527" s="39" t="s">
        <v>5122</v>
      </c>
      <c r="D1527" s="39" t="s">
        <v>5079</v>
      </c>
      <c r="E1527" s="41" t="s">
        <v>130</v>
      </c>
      <c r="F1527" s="39" t="s">
        <v>147</v>
      </c>
      <c r="G1527" s="41" t="s">
        <v>5123</v>
      </c>
      <c r="H1527" s="41" t="s">
        <v>5124</v>
      </c>
    </row>
    <row r="1528" spans="1:8" hidden="1" x14ac:dyDescent="0.25">
      <c r="A1528" s="3">
        <v>1526</v>
      </c>
      <c r="B1528" s="41" t="s">
        <v>5186</v>
      </c>
      <c r="C1528" s="39" t="s">
        <v>3593</v>
      </c>
      <c r="D1528" s="39" t="s">
        <v>72</v>
      </c>
      <c r="E1528" s="41" t="s">
        <v>89</v>
      </c>
      <c r="F1528" s="39" t="s">
        <v>867</v>
      </c>
      <c r="G1528" s="41" t="s">
        <v>5185</v>
      </c>
      <c r="H1528" s="41" t="s">
        <v>5129</v>
      </c>
    </row>
    <row r="1529" spans="1:8" hidden="1" x14ac:dyDescent="0.25">
      <c r="A1529" s="3">
        <v>1527</v>
      </c>
      <c r="B1529" s="41" t="s">
        <v>5167</v>
      </c>
      <c r="C1529" s="39" t="s">
        <v>1903</v>
      </c>
      <c r="D1529" s="39" t="s">
        <v>5168</v>
      </c>
      <c r="E1529" s="41" t="s">
        <v>100</v>
      </c>
      <c r="F1529" s="39" t="s">
        <v>369</v>
      </c>
      <c r="G1529" s="41" t="s">
        <v>5169</v>
      </c>
      <c r="H1529" s="41" t="s">
        <v>5170</v>
      </c>
    </row>
    <row r="1530" spans="1:8" hidden="1" x14ac:dyDescent="0.25">
      <c r="A1530" s="3">
        <v>1528</v>
      </c>
      <c r="B1530" s="41" t="s">
        <v>5176</v>
      </c>
      <c r="C1530" s="39" t="s">
        <v>2251</v>
      </c>
      <c r="D1530" s="39" t="s">
        <v>272</v>
      </c>
      <c r="E1530" s="41" t="s">
        <v>100</v>
      </c>
      <c r="F1530" s="39" t="s">
        <v>2924</v>
      </c>
      <c r="G1530" s="41" t="s">
        <v>5177</v>
      </c>
      <c r="H1530" s="41" t="s">
        <v>5170</v>
      </c>
    </row>
    <row r="1531" spans="1:8" hidden="1" x14ac:dyDescent="0.25">
      <c r="A1531" s="3">
        <v>1529</v>
      </c>
      <c r="B1531" s="41" t="s">
        <v>5236</v>
      </c>
      <c r="C1531" s="39" t="s">
        <v>1343</v>
      </c>
      <c r="D1531" s="39" t="s">
        <v>1799</v>
      </c>
      <c r="E1531" s="41" t="s">
        <v>278</v>
      </c>
      <c r="F1531" s="39" t="s">
        <v>95</v>
      </c>
      <c r="G1531" s="41" t="s">
        <v>5237</v>
      </c>
      <c r="H1531" s="41" t="s">
        <v>5170</v>
      </c>
    </row>
    <row r="1532" spans="1:8" hidden="1" x14ac:dyDescent="0.25">
      <c r="A1532" s="3">
        <v>1530</v>
      </c>
      <c r="B1532" s="41" t="s">
        <v>5238</v>
      </c>
      <c r="C1532" s="39" t="s">
        <v>5239</v>
      </c>
      <c r="D1532" s="39" t="s">
        <v>252</v>
      </c>
      <c r="E1532" s="41" t="s">
        <v>89</v>
      </c>
      <c r="F1532" s="39" t="s">
        <v>95</v>
      </c>
      <c r="G1532" s="41" t="s">
        <v>5237</v>
      </c>
      <c r="H1532" s="41" t="s">
        <v>5170</v>
      </c>
    </row>
    <row r="1533" spans="1:8" hidden="1" x14ac:dyDescent="0.25">
      <c r="A1533" s="3">
        <v>1531</v>
      </c>
      <c r="B1533" s="41" t="s">
        <v>5254</v>
      </c>
      <c r="C1533" s="39" t="s">
        <v>4037</v>
      </c>
      <c r="D1533" s="39" t="s">
        <v>83</v>
      </c>
      <c r="E1533" s="41" t="s">
        <v>89</v>
      </c>
      <c r="F1533" s="39" t="s">
        <v>84</v>
      </c>
      <c r="G1533" s="41" t="s">
        <v>5253</v>
      </c>
      <c r="H1533" s="41" t="s">
        <v>5170</v>
      </c>
    </row>
    <row r="1534" spans="1:8" hidden="1" x14ac:dyDescent="0.25">
      <c r="A1534" s="3">
        <v>1532</v>
      </c>
      <c r="B1534" s="41" t="s">
        <v>5246</v>
      </c>
      <c r="C1534" s="39" t="s">
        <v>5247</v>
      </c>
      <c r="D1534" s="39" t="s">
        <v>5109</v>
      </c>
      <c r="E1534" s="41" t="s">
        <v>728</v>
      </c>
      <c r="F1534" s="39" t="s">
        <v>58</v>
      </c>
      <c r="G1534" s="41" t="s">
        <v>5244</v>
      </c>
      <c r="H1534" s="41" t="s">
        <v>5248</v>
      </c>
    </row>
    <row r="1535" spans="1:8" hidden="1" x14ac:dyDescent="0.25">
      <c r="A1535" s="3">
        <v>1533</v>
      </c>
      <c r="B1535" s="41" t="s">
        <v>5287</v>
      </c>
      <c r="C1535" s="39" t="s">
        <v>5288</v>
      </c>
      <c r="D1535" s="39" t="s">
        <v>2198</v>
      </c>
      <c r="E1535" s="41" t="s">
        <v>100</v>
      </c>
      <c r="F1535" s="39" t="s">
        <v>3413</v>
      </c>
      <c r="G1535" s="41" t="s">
        <v>5289</v>
      </c>
      <c r="H1535" s="41" t="s">
        <v>5136</v>
      </c>
    </row>
    <row r="1536" spans="1:8" hidden="1" x14ac:dyDescent="0.25">
      <c r="A1536" s="3">
        <v>1534</v>
      </c>
      <c r="B1536" s="41" t="s">
        <v>5195</v>
      </c>
      <c r="C1536" s="39" t="s">
        <v>5196</v>
      </c>
      <c r="D1536" s="39" t="s">
        <v>1959</v>
      </c>
      <c r="E1536" s="41" t="s">
        <v>617</v>
      </c>
      <c r="F1536" s="39" t="s">
        <v>588</v>
      </c>
      <c r="G1536" s="41" t="s">
        <v>5197</v>
      </c>
      <c r="H1536" s="41" t="s">
        <v>5139</v>
      </c>
    </row>
    <row r="1537" spans="1:8" hidden="1" x14ac:dyDescent="0.25">
      <c r="A1537" s="3">
        <v>1535</v>
      </c>
      <c r="B1537" s="41" t="s">
        <v>5301</v>
      </c>
      <c r="C1537" s="39" t="s">
        <v>5302</v>
      </c>
      <c r="D1537" s="39" t="s">
        <v>219</v>
      </c>
      <c r="E1537" s="41" t="s">
        <v>14</v>
      </c>
      <c r="F1537" s="39" t="s">
        <v>84</v>
      </c>
      <c r="G1537" s="41" t="s">
        <v>5303</v>
      </c>
      <c r="H1537" s="41" t="s">
        <v>5139</v>
      </c>
    </row>
    <row r="1538" spans="1:8" hidden="1" x14ac:dyDescent="0.25">
      <c r="A1538" s="3">
        <v>1536</v>
      </c>
      <c r="B1538" s="41" t="s">
        <v>5216</v>
      </c>
      <c r="C1538" s="39" t="s">
        <v>5217</v>
      </c>
      <c r="D1538" s="39" t="s">
        <v>5218</v>
      </c>
      <c r="E1538" s="41" t="s">
        <v>1851</v>
      </c>
      <c r="F1538" s="39" t="s">
        <v>64</v>
      </c>
      <c r="G1538" s="41" t="s">
        <v>5219</v>
      </c>
      <c r="H1538" s="41" t="s">
        <v>5220</v>
      </c>
    </row>
    <row r="1539" spans="1:8" hidden="1" x14ac:dyDescent="0.25">
      <c r="A1539" s="3">
        <v>1537</v>
      </c>
      <c r="B1539" s="41" t="s">
        <v>5315</v>
      </c>
      <c r="C1539" s="39" t="s">
        <v>3875</v>
      </c>
      <c r="D1539" s="39" t="s">
        <v>129</v>
      </c>
      <c r="E1539" s="41" t="s">
        <v>89</v>
      </c>
      <c r="F1539" s="39" t="s">
        <v>723</v>
      </c>
      <c r="G1539" s="41" t="s">
        <v>5316</v>
      </c>
      <c r="H1539" s="41" t="s">
        <v>5317</v>
      </c>
    </row>
    <row r="1540" spans="1:8" hidden="1" x14ac:dyDescent="0.25">
      <c r="A1540" s="3">
        <v>1538</v>
      </c>
      <c r="B1540" s="41" t="s">
        <v>5308</v>
      </c>
      <c r="C1540" s="39" t="s">
        <v>5309</v>
      </c>
      <c r="D1540" s="39" t="s">
        <v>248</v>
      </c>
      <c r="E1540" s="41" t="s">
        <v>100</v>
      </c>
      <c r="F1540" s="39" t="s">
        <v>941</v>
      </c>
      <c r="G1540" s="41" t="s">
        <v>5310</v>
      </c>
      <c r="H1540" s="41" t="s">
        <v>5311</v>
      </c>
    </row>
    <row r="1541" spans="1:8" hidden="1" x14ac:dyDescent="0.25">
      <c r="A1541" s="3">
        <v>1539</v>
      </c>
      <c r="B1541" s="41" t="s">
        <v>5171</v>
      </c>
      <c r="C1541" s="39" t="s">
        <v>5172</v>
      </c>
      <c r="D1541" s="39" t="s">
        <v>843</v>
      </c>
      <c r="E1541" s="41" t="s">
        <v>634</v>
      </c>
      <c r="F1541" s="39" t="s">
        <v>611</v>
      </c>
      <c r="G1541" s="41" t="s">
        <v>5169</v>
      </c>
      <c r="H1541" s="41" t="s">
        <v>5142</v>
      </c>
    </row>
    <row r="1542" spans="1:8" hidden="1" x14ac:dyDescent="0.25">
      <c r="A1542" s="3">
        <v>1540</v>
      </c>
      <c r="B1542" s="41" t="s">
        <v>5282</v>
      </c>
      <c r="C1542" s="39" t="s">
        <v>5283</v>
      </c>
      <c r="D1542" s="39" t="s">
        <v>2804</v>
      </c>
      <c r="E1542" s="41" t="s">
        <v>1851</v>
      </c>
      <c r="F1542" s="39" t="s">
        <v>723</v>
      </c>
      <c r="G1542" s="41" t="s">
        <v>5280</v>
      </c>
      <c r="H1542" s="41" t="s">
        <v>5148</v>
      </c>
    </row>
    <row r="1543" spans="1:8" hidden="1" x14ac:dyDescent="0.25">
      <c r="A1543" s="3">
        <v>1541</v>
      </c>
      <c r="B1543" s="41" t="s">
        <v>5224</v>
      </c>
      <c r="C1543" s="39" t="s">
        <v>5225</v>
      </c>
      <c r="D1543" s="39" t="s">
        <v>57</v>
      </c>
      <c r="E1543" s="41" t="s">
        <v>89</v>
      </c>
      <c r="F1543" s="39" t="s">
        <v>3330</v>
      </c>
      <c r="G1543" s="41" t="s">
        <v>5226</v>
      </c>
      <c r="H1543" s="41" t="s">
        <v>5152</v>
      </c>
    </row>
    <row r="1544" spans="1:8" hidden="1" x14ac:dyDescent="0.25">
      <c r="A1544" s="3">
        <v>1542</v>
      </c>
      <c r="B1544" s="41" t="s">
        <v>5227</v>
      </c>
      <c r="C1544" s="39" t="s">
        <v>4931</v>
      </c>
      <c r="D1544" s="39" t="s">
        <v>5228</v>
      </c>
      <c r="E1544" s="41" t="s">
        <v>130</v>
      </c>
      <c r="F1544" s="39" t="s">
        <v>345</v>
      </c>
      <c r="G1544" s="41" t="s">
        <v>5229</v>
      </c>
      <c r="H1544" s="41" t="s">
        <v>5230</v>
      </c>
    </row>
    <row r="1545" spans="1:8" hidden="1" x14ac:dyDescent="0.25">
      <c r="A1545" s="3">
        <v>1543</v>
      </c>
      <c r="B1545" s="41" t="s">
        <v>5249</v>
      </c>
      <c r="C1545" s="39" t="s">
        <v>5250</v>
      </c>
      <c r="D1545" s="39" t="s">
        <v>78</v>
      </c>
      <c r="E1545" s="41" t="s">
        <v>35</v>
      </c>
      <c r="F1545" s="39" t="s">
        <v>84</v>
      </c>
      <c r="G1545" s="41" t="s">
        <v>5244</v>
      </c>
      <c r="H1545" s="41" t="s">
        <v>5158</v>
      </c>
    </row>
    <row r="1546" spans="1:8" hidden="1" x14ac:dyDescent="0.25">
      <c r="A1546" s="3">
        <v>1544</v>
      </c>
      <c r="B1546" s="41" t="s">
        <v>5221</v>
      </c>
      <c r="C1546" s="39" t="s">
        <v>129</v>
      </c>
      <c r="D1546" s="39" t="s">
        <v>739</v>
      </c>
      <c r="E1546" s="41" t="s">
        <v>1851</v>
      </c>
      <c r="F1546" s="39" t="s">
        <v>84</v>
      </c>
      <c r="G1546" s="41" t="s">
        <v>5222</v>
      </c>
      <c r="H1546" s="41" t="s">
        <v>5223</v>
      </c>
    </row>
    <row r="1547" spans="1:8" hidden="1" x14ac:dyDescent="0.25">
      <c r="A1547" s="3">
        <v>1545</v>
      </c>
      <c r="B1547" s="41" t="s">
        <v>5274</v>
      </c>
      <c r="C1547" s="39" t="s">
        <v>5275</v>
      </c>
      <c r="D1547" s="39" t="s">
        <v>1413</v>
      </c>
      <c r="E1547" s="41" t="s">
        <v>89</v>
      </c>
      <c r="F1547" s="39" t="s">
        <v>5276</v>
      </c>
      <c r="G1547" s="41" t="s">
        <v>5277</v>
      </c>
      <c r="H1547" s="41" t="s">
        <v>5162</v>
      </c>
    </row>
    <row r="1548" spans="1:8" hidden="1" x14ac:dyDescent="0.25">
      <c r="A1548" s="3">
        <v>1546</v>
      </c>
      <c r="B1548" s="41" t="s">
        <v>5312</v>
      </c>
      <c r="C1548" s="39" t="s">
        <v>5313</v>
      </c>
      <c r="D1548" s="39" t="s">
        <v>4606</v>
      </c>
      <c r="E1548" s="41" t="s">
        <v>617</v>
      </c>
      <c r="F1548" s="39" t="s">
        <v>124</v>
      </c>
      <c r="G1548" s="41" t="s">
        <v>5314</v>
      </c>
      <c r="H1548" s="41" t="s">
        <v>5162</v>
      </c>
    </row>
    <row r="1549" spans="1:8" hidden="1" x14ac:dyDescent="0.25">
      <c r="A1549" s="3">
        <v>1547</v>
      </c>
      <c r="B1549" s="41" t="s">
        <v>5304</v>
      </c>
      <c r="C1549" s="39" t="s">
        <v>5305</v>
      </c>
      <c r="D1549" s="39" t="s">
        <v>2262</v>
      </c>
      <c r="E1549" s="41" t="s">
        <v>617</v>
      </c>
      <c r="F1549" s="39" t="s">
        <v>58</v>
      </c>
      <c r="G1549" s="41" t="s">
        <v>5306</v>
      </c>
      <c r="H1549" s="41" t="s">
        <v>5307</v>
      </c>
    </row>
    <row r="1550" spans="1:8" hidden="1" x14ac:dyDescent="0.25">
      <c r="A1550" s="3">
        <v>1548</v>
      </c>
      <c r="B1550" s="41" t="s">
        <v>5329</v>
      </c>
      <c r="C1550" s="39" t="s">
        <v>5330</v>
      </c>
      <c r="D1550" s="39" t="s">
        <v>1420</v>
      </c>
      <c r="E1550" s="41" t="s">
        <v>728</v>
      </c>
      <c r="F1550" s="39" t="s">
        <v>600</v>
      </c>
      <c r="G1550" s="41" t="s">
        <v>5331</v>
      </c>
      <c r="H1550" s="41" t="s">
        <v>5169</v>
      </c>
    </row>
    <row r="1551" spans="1:8" hidden="1" x14ac:dyDescent="0.25">
      <c r="A1551" s="3">
        <v>1549</v>
      </c>
      <c r="B1551" s="41" t="s">
        <v>5232</v>
      </c>
      <c r="C1551" s="39" t="s">
        <v>5233</v>
      </c>
      <c r="D1551" s="39" t="s">
        <v>625</v>
      </c>
      <c r="E1551" s="41" t="s">
        <v>100</v>
      </c>
      <c r="F1551" s="39" t="s">
        <v>84</v>
      </c>
      <c r="G1551" s="41" t="s">
        <v>5234</v>
      </c>
      <c r="H1551" s="41" t="s">
        <v>5235</v>
      </c>
    </row>
    <row r="1552" spans="1:8" hidden="1" x14ac:dyDescent="0.25">
      <c r="A1552" s="3">
        <v>1550</v>
      </c>
      <c r="B1552" s="41" t="s">
        <v>5261</v>
      </c>
      <c r="C1552" s="39" t="s">
        <v>5262</v>
      </c>
      <c r="D1552" s="39" t="s">
        <v>5263</v>
      </c>
      <c r="E1552" s="41" t="s">
        <v>100</v>
      </c>
      <c r="F1552" s="39" t="s">
        <v>58</v>
      </c>
      <c r="G1552" s="41" t="s">
        <v>5264</v>
      </c>
      <c r="H1552" s="41" t="s">
        <v>5235</v>
      </c>
    </row>
    <row r="1553" spans="1:8" hidden="1" x14ac:dyDescent="0.25">
      <c r="A1553" s="3">
        <v>1551</v>
      </c>
      <c r="B1553" s="41" t="s">
        <v>5347</v>
      </c>
      <c r="C1553" s="39" t="s">
        <v>5348</v>
      </c>
      <c r="D1553" s="39" t="s">
        <v>2962</v>
      </c>
      <c r="E1553" s="41" t="s">
        <v>661</v>
      </c>
      <c r="F1553" s="39" t="s">
        <v>316</v>
      </c>
      <c r="G1553" s="41" t="s">
        <v>5349</v>
      </c>
      <c r="H1553" s="41" t="s">
        <v>5177</v>
      </c>
    </row>
    <row r="1554" spans="1:8" hidden="1" x14ac:dyDescent="0.25">
      <c r="A1554" s="3">
        <v>1552</v>
      </c>
      <c r="B1554" s="41" t="s">
        <v>5255</v>
      </c>
      <c r="C1554" s="39" t="s">
        <v>5256</v>
      </c>
      <c r="D1554" s="39" t="s">
        <v>2286</v>
      </c>
      <c r="E1554" s="41" t="s">
        <v>130</v>
      </c>
      <c r="F1554" s="39" t="s">
        <v>702</v>
      </c>
      <c r="G1554" s="41" t="s">
        <v>5257</v>
      </c>
      <c r="H1554" s="41" t="s">
        <v>5179</v>
      </c>
    </row>
    <row r="1555" spans="1:8" hidden="1" x14ac:dyDescent="0.25">
      <c r="A1555" s="3">
        <v>1553</v>
      </c>
      <c r="B1555" s="41" t="s">
        <v>5363</v>
      </c>
      <c r="C1555" s="39" t="s">
        <v>3681</v>
      </c>
      <c r="D1555" s="39" t="s">
        <v>1636</v>
      </c>
      <c r="E1555" s="41" t="s">
        <v>634</v>
      </c>
      <c r="F1555" s="39" t="s">
        <v>656</v>
      </c>
      <c r="G1555" s="41" t="s">
        <v>5364</v>
      </c>
      <c r="H1555" s="41" t="s">
        <v>5211</v>
      </c>
    </row>
    <row r="1556" spans="1:8" hidden="1" x14ac:dyDescent="0.25">
      <c r="A1556" s="3">
        <v>1554</v>
      </c>
      <c r="B1556" s="41" t="s">
        <v>5332</v>
      </c>
      <c r="C1556" s="39" t="s">
        <v>5333</v>
      </c>
      <c r="D1556" s="39" t="s">
        <v>277</v>
      </c>
      <c r="E1556" s="41" t="s">
        <v>661</v>
      </c>
      <c r="F1556" s="39" t="s">
        <v>1040</v>
      </c>
      <c r="G1556" s="41" t="s">
        <v>5334</v>
      </c>
      <c r="H1556" s="41" t="s">
        <v>5335</v>
      </c>
    </row>
    <row r="1557" spans="1:8" hidden="1" x14ac:dyDescent="0.25">
      <c r="A1557" s="3">
        <v>1555</v>
      </c>
      <c r="B1557" s="41" t="s">
        <v>5350</v>
      </c>
      <c r="C1557" s="39" t="s">
        <v>5351</v>
      </c>
      <c r="D1557" s="39" t="s">
        <v>739</v>
      </c>
      <c r="E1557" s="41" t="s">
        <v>100</v>
      </c>
      <c r="F1557" s="39" t="s">
        <v>469</v>
      </c>
      <c r="G1557" s="41" t="s">
        <v>5352</v>
      </c>
      <c r="H1557" s="41" t="s">
        <v>5335</v>
      </c>
    </row>
    <row r="1558" spans="1:8" hidden="1" x14ac:dyDescent="0.25">
      <c r="A1558" s="3">
        <v>1556</v>
      </c>
      <c r="B1558" s="41" t="s">
        <v>5298</v>
      </c>
      <c r="C1558" s="39" t="s">
        <v>5299</v>
      </c>
      <c r="D1558" s="39" t="s">
        <v>248</v>
      </c>
      <c r="E1558" s="41" t="s">
        <v>89</v>
      </c>
      <c r="F1558" s="39" t="s">
        <v>1518</v>
      </c>
      <c r="G1558" s="41" t="s">
        <v>5296</v>
      </c>
      <c r="H1558" s="41" t="s">
        <v>5300</v>
      </c>
    </row>
    <row r="1559" spans="1:8" hidden="1" x14ac:dyDescent="0.25">
      <c r="A1559" s="3">
        <v>1557</v>
      </c>
      <c r="B1559" s="41" t="s">
        <v>5379</v>
      </c>
      <c r="C1559" s="39" t="s">
        <v>5380</v>
      </c>
      <c r="D1559" s="39" t="s">
        <v>5381</v>
      </c>
      <c r="E1559" s="41" t="s">
        <v>2674</v>
      </c>
      <c r="F1559" s="39" t="s">
        <v>3103</v>
      </c>
      <c r="G1559" s="41" t="s">
        <v>5382</v>
      </c>
      <c r="H1559" s="41" t="s">
        <v>5383</v>
      </c>
    </row>
    <row r="1560" spans="1:8" hidden="1" x14ac:dyDescent="0.25">
      <c r="A1560" s="3">
        <v>1558</v>
      </c>
      <c r="B1560" s="41" t="s">
        <v>5294</v>
      </c>
      <c r="C1560" s="39" t="s">
        <v>5295</v>
      </c>
      <c r="D1560" s="39" t="s">
        <v>94</v>
      </c>
      <c r="E1560" s="41" t="s">
        <v>634</v>
      </c>
      <c r="F1560" s="39" t="s">
        <v>106</v>
      </c>
      <c r="G1560" s="41" t="s">
        <v>5296</v>
      </c>
      <c r="H1560" s="41" t="s">
        <v>5297</v>
      </c>
    </row>
    <row r="1561" spans="1:8" hidden="1" x14ac:dyDescent="0.25">
      <c r="A1561" s="3">
        <v>1559</v>
      </c>
      <c r="B1561" s="41" t="s">
        <v>5325</v>
      </c>
      <c r="C1561" s="39" t="s">
        <v>5326</v>
      </c>
      <c r="D1561" s="39" t="s">
        <v>5327</v>
      </c>
      <c r="E1561" s="41" t="s">
        <v>14</v>
      </c>
      <c r="F1561" s="39" t="s">
        <v>996</v>
      </c>
      <c r="G1561" s="41" t="s">
        <v>5328</v>
      </c>
      <c r="H1561" s="41" t="s">
        <v>5226</v>
      </c>
    </row>
    <row r="1562" spans="1:8" hidden="1" x14ac:dyDescent="0.25">
      <c r="A1562" s="3">
        <v>1560</v>
      </c>
      <c r="B1562" s="41" t="s">
        <v>5374</v>
      </c>
      <c r="C1562" s="39" t="s">
        <v>5375</v>
      </c>
      <c r="D1562" s="39" t="s">
        <v>5376</v>
      </c>
      <c r="E1562" s="41" t="s">
        <v>661</v>
      </c>
      <c r="F1562" s="39" t="s">
        <v>941</v>
      </c>
      <c r="G1562" s="41" t="s">
        <v>5377</v>
      </c>
      <c r="H1562" s="41" t="s">
        <v>5378</v>
      </c>
    </row>
    <row r="1563" spans="1:8" hidden="1" x14ac:dyDescent="0.25">
      <c r="A1563" s="3">
        <v>1561</v>
      </c>
      <c r="B1563" s="41" t="s">
        <v>5243</v>
      </c>
      <c r="C1563" s="39" t="s">
        <v>1299</v>
      </c>
      <c r="D1563" s="39" t="s">
        <v>1299</v>
      </c>
      <c r="E1563" s="41" t="s">
        <v>1299</v>
      </c>
      <c r="F1563" s="39" t="s">
        <v>289</v>
      </c>
      <c r="G1563" s="41" t="s">
        <v>5244</v>
      </c>
      <c r="H1563" s="41" t="s">
        <v>5245</v>
      </c>
    </row>
    <row r="1564" spans="1:8" hidden="1" x14ac:dyDescent="0.25">
      <c r="A1564" s="3">
        <v>1562</v>
      </c>
      <c r="B1564" s="41" t="s">
        <v>5290</v>
      </c>
      <c r="C1564" s="39" t="s">
        <v>5291</v>
      </c>
      <c r="D1564" s="39" t="s">
        <v>252</v>
      </c>
      <c r="E1564" s="41" t="s">
        <v>130</v>
      </c>
      <c r="F1564" s="39" t="s">
        <v>58</v>
      </c>
      <c r="G1564" s="41" t="s">
        <v>5292</v>
      </c>
      <c r="H1564" s="41" t="s">
        <v>5293</v>
      </c>
    </row>
    <row r="1565" spans="1:8" hidden="1" x14ac:dyDescent="0.25">
      <c r="A1565" s="3">
        <v>1563</v>
      </c>
      <c r="B1565" s="41" t="s">
        <v>5413</v>
      </c>
      <c r="C1565" s="39" t="s">
        <v>5414</v>
      </c>
      <c r="D1565" s="39" t="s">
        <v>1890</v>
      </c>
      <c r="E1565" s="41" t="s">
        <v>728</v>
      </c>
      <c r="F1565" s="39" t="s">
        <v>451</v>
      </c>
      <c r="G1565" s="41" t="s">
        <v>5412</v>
      </c>
      <c r="H1565" s="41" t="s">
        <v>5244</v>
      </c>
    </row>
    <row r="1566" spans="1:8" hidden="1" x14ac:dyDescent="0.25">
      <c r="A1566" s="3">
        <v>1564</v>
      </c>
      <c r="B1566" s="41" t="s">
        <v>5278</v>
      </c>
      <c r="C1566" s="39" t="s">
        <v>5279</v>
      </c>
      <c r="D1566" s="39" t="s">
        <v>204</v>
      </c>
      <c r="E1566" s="41" t="s">
        <v>14</v>
      </c>
      <c r="F1566" s="39" t="s">
        <v>58</v>
      </c>
      <c r="G1566" s="41" t="s">
        <v>5280</v>
      </c>
      <c r="H1566" s="41" t="s">
        <v>5281</v>
      </c>
    </row>
    <row r="1567" spans="1:8" hidden="1" x14ac:dyDescent="0.25">
      <c r="A1567" s="3">
        <v>1565</v>
      </c>
      <c r="B1567" s="41" t="s">
        <v>5258</v>
      </c>
      <c r="C1567" s="39" t="s">
        <v>5259</v>
      </c>
      <c r="D1567" s="39" t="s">
        <v>78</v>
      </c>
      <c r="E1567" s="41" t="s">
        <v>89</v>
      </c>
      <c r="F1567" s="39" t="s">
        <v>996</v>
      </c>
      <c r="G1567" s="41" t="s">
        <v>5260</v>
      </c>
      <c r="H1567" s="41" t="s">
        <v>5257</v>
      </c>
    </row>
    <row r="1568" spans="1:8" hidden="1" x14ac:dyDescent="0.25">
      <c r="A1568" s="3">
        <v>1566</v>
      </c>
      <c r="B1568" s="41" t="s">
        <v>5318</v>
      </c>
      <c r="C1568" s="39" t="s">
        <v>5319</v>
      </c>
      <c r="D1568" s="39" t="s">
        <v>94</v>
      </c>
      <c r="E1568" s="41" t="s">
        <v>14</v>
      </c>
      <c r="F1568" s="39" t="s">
        <v>106</v>
      </c>
      <c r="G1568" s="41" t="s">
        <v>5320</v>
      </c>
      <c r="H1568" s="41" t="s">
        <v>5321</v>
      </c>
    </row>
    <row r="1569" spans="1:8" hidden="1" x14ac:dyDescent="0.25">
      <c r="A1569" s="3">
        <v>1567</v>
      </c>
      <c r="B1569" s="41" t="s">
        <v>5388</v>
      </c>
      <c r="C1569" s="39" t="s">
        <v>5389</v>
      </c>
      <c r="D1569" s="39" t="s">
        <v>252</v>
      </c>
      <c r="E1569" s="41" t="s">
        <v>100</v>
      </c>
      <c r="F1569" s="39" t="s">
        <v>369</v>
      </c>
      <c r="G1569" s="41" t="s">
        <v>5390</v>
      </c>
      <c r="H1569" s="41" t="s">
        <v>5321</v>
      </c>
    </row>
    <row r="1570" spans="1:8" hidden="1" x14ac:dyDescent="0.25">
      <c r="A1570" s="3">
        <v>1568</v>
      </c>
      <c r="B1570" s="41" t="s">
        <v>5410</v>
      </c>
      <c r="C1570" s="39" t="s">
        <v>5411</v>
      </c>
      <c r="D1570" s="39" t="s">
        <v>2036</v>
      </c>
      <c r="E1570" s="41" t="s">
        <v>2674</v>
      </c>
      <c r="F1570" s="39" t="s">
        <v>2243</v>
      </c>
      <c r="G1570" s="41" t="s">
        <v>5412</v>
      </c>
      <c r="H1570" s="41" t="s">
        <v>5321</v>
      </c>
    </row>
    <row r="1571" spans="1:8" hidden="1" x14ac:dyDescent="0.25">
      <c r="A1571" s="3">
        <v>1569</v>
      </c>
      <c r="B1571" s="41" t="s">
        <v>5270</v>
      </c>
      <c r="C1571" s="39" t="s">
        <v>5271</v>
      </c>
      <c r="D1571" s="39" t="s">
        <v>135</v>
      </c>
      <c r="E1571" s="41" t="s">
        <v>35</v>
      </c>
      <c r="F1571" s="39" t="s">
        <v>324</v>
      </c>
      <c r="G1571" s="41" t="s">
        <v>5272</v>
      </c>
      <c r="H1571" s="41" t="s">
        <v>5273</v>
      </c>
    </row>
    <row r="1572" spans="1:8" hidden="1" x14ac:dyDescent="0.25">
      <c r="A1572" s="3">
        <v>1570</v>
      </c>
      <c r="B1572" s="41" t="s">
        <v>5371</v>
      </c>
      <c r="C1572" s="39" t="s">
        <v>5372</v>
      </c>
      <c r="D1572" s="39" t="s">
        <v>719</v>
      </c>
      <c r="E1572" s="41" t="s">
        <v>100</v>
      </c>
      <c r="F1572" s="39" t="s">
        <v>84</v>
      </c>
      <c r="G1572" s="41" t="s">
        <v>5373</v>
      </c>
      <c r="H1572" s="41" t="s">
        <v>5273</v>
      </c>
    </row>
    <row r="1573" spans="1:8" hidden="1" x14ac:dyDescent="0.25">
      <c r="A1573" s="3">
        <v>1571</v>
      </c>
      <c r="B1573" s="41" t="s">
        <v>5391</v>
      </c>
      <c r="C1573" s="39" t="s">
        <v>5392</v>
      </c>
      <c r="D1573" s="39" t="s">
        <v>204</v>
      </c>
      <c r="E1573" s="41" t="s">
        <v>130</v>
      </c>
      <c r="F1573" s="39" t="s">
        <v>369</v>
      </c>
      <c r="G1573" s="41" t="s">
        <v>5393</v>
      </c>
      <c r="H1573" s="41" t="s">
        <v>5260</v>
      </c>
    </row>
    <row r="1574" spans="1:8" hidden="1" x14ac:dyDescent="0.25">
      <c r="A1574" s="3">
        <v>1572</v>
      </c>
      <c r="B1574" s="41" t="s">
        <v>5365</v>
      </c>
      <c r="C1574" s="39" t="s">
        <v>5366</v>
      </c>
      <c r="D1574" s="39" t="s">
        <v>1274</v>
      </c>
      <c r="E1574" s="41" t="s">
        <v>100</v>
      </c>
      <c r="F1574" s="39" t="s">
        <v>289</v>
      </c>
      <c r="G1574" s="41" t="s">
        <v>5364</v>
      </c>
      <c r="H1574" s="41" t="s">
        <v>5367</v>
      </c>
    </row>
    <row r="1575" spans="1:8" hidden="1" x14ac:dyDescent="0.25">
      <c r="A1575" s="3">
        <v>1573</v>
      </c>
      <c r="B1575" s="41" t="s">
        <v>5443</v>
      </c>
      <c r="C1575" s="39" t="s">
        <v>5444</v>
      </c>
      <c r="D1575" s="39" t="s">
        <v>51</v>
      </c>
      <c r="E1575" s="41" t="s">
        <v>14</v>
      </c>
      <c r="F1575" s="39" t="s">
        <v>1648</v>
      </c>
      <c r="G1575" s="41" t="s">
        <v>5442</v>
      </c>
      <c r="H1575" s="41" t="s">
        <v>5268</v>
      </c>
    </row>
    <row r="1576" spans="1:8" hidden="1" x14ac:dyDescent="0.25">
      <c r="A1576" s="3">
        <v>1574</v>
      </c>
      <c r="B1576" s="41" t="s">
        <v>5445</v>
      </c>
      <c r="C1576" s="39" t="s">
        <v>5446</v>
      </c>
      <c r="D1576" s="39" t="s">
        <v>1389</v>
      </c>
      <c r="E1576" s="41" t="s">
        <v>89</v>
      </c>
      <c r="F1576" s="39" t="s">
        <v>1648</v>
      </c>
      <c r="G1576" s="41" t="s">
        <v>5442</v>
      </c>
      <c r="H1576" s="41" t="s">
        <v>5268</v>
      </c>
    </row>
    <row r="1577" spans="1:8" hidden="1" x14ac:dyDescent="0.25">
      <c r="A1577" s="3">
        <v>1575</v>
      </c>
      <c r="B1577" s="41" t="s">
        <v>5398</v>
      </c>
      <c r="C1577" s="39" t="s">
        <v>5399</v>
      </c>
      <c r="D1577" s="39" t="s">
        <v>5400</v>
      </c>
      <c r="E1577" s="41" t="s">
        <v>661</v>
      </c>
      <c r="F1577" s="39" t="s">
        <v>1310</v>
      </c>
      <c r="G1577" s="41" t="s">
        <v>5401</v>
      </c>
      <c r="H1577" s="41" t="s">
        <v>5277</v>
      </c>
    </row>
    <row r="1578" spans="1:8" hidden="1" x14ac:dyDescent="0.25">
      <c r="A1578" s="3">
        <v>1576</v>
      </c>
      <c r="B1578" s="41" t="s">
        <v>5402</v>
      </c>
      <c r="C1578" s="39" t="s">
        <v>5403</v>
      </c>
      <c r="D1578" s="39" t="s">
        <v>248</v>
      </c>
      <c r="E1578" s="41" t="s">
        <v>89</v>
      </c>
      <c r="F1578" s="39" t="s">
        <v>1330</v>
      </c>
      <c r="G1578" s="41" t="s">
        <v>5404</v>
      </c>
      <c r="H1578" s="41" t="s">
        <v>5289</v>
      </c>
    </row>
    <row r="1579" spans="1:8" hidden="1" x14ac:dyDescent="0.25">
      <c r="A1579" s="3">
        <v>1577</v>
      </c>
      <c r="B1579" s="41" t="s">
        <v>5433</v>
      </c>
      <c r="C1579" s="39" t="s">
        <v>5434</v>
      </c>
      <c r="D1579" s="39" t="s">
        <v>5435</v>
      </c>
      <c r="E1579" s="41" t="s">
        <v>661</v>
      </c>
      <c r="F1579" s="39" t="s">
        <v>656</v>
      </c>
      <c r="G1579" s="41" t="s">
        <v>5429</v>
      </c>
      <c r="H1579" s="41" t="s">
        <v>5289</v>
      </c>
    </row>
    <row r="1580" spans="1:8" hidden="1" x14ac:dyDescent="0.25">
      <c r="A1580" s="3">
        <v>1578</v>
      </c>
      <c r="B1580" s="41" t="s">
        <v>5439</v>
      </c>
      <c r="C1580" s="39" t="s">
        <v>5440</v>
      </c>
      <c r="D1580" s="39" t="s">
        <v>5441</v>
      </c>
      <c r="E1580" s="41" t="s">
        <v>130</v>
      </c>
      <c r="F1580" s="39" t="s">
        <v>656</v>
      </c>
      <c r="G1580" s="41" t="s">
        <v>5442</v>
      </c>
      <c r="H1580" s="41" t="s">
        <v>5289</v>
      </c>
    </row>
    <row r="1581" spans="1:8" hidden="1" x14ac:dyDescent="0.25">
      <c r="A1581" s="3">
        <v>1579</v>
      </c>
      <c r="B1581" s="41" t="s">
        <v>5405</v>
      </c>
      <c r="C1581" s="39" t="s">
        <v>1329</v>
      </c>
      <c r="D1581" s="39" t="s">
        <v>146</v>
      </c>
      <c r="E1581" s="41" t="s">
        <v>100</v>
      </c>
      <c r="F1581" s="39" t="s">
        <v>1330</v>
      </c>
      <c r="G1581" s="41" t="s">
        <v>5404</v>
      </c>
      <c r="H1581" s="41" t="s">
        <v>5406</v>
      </c>
    </row>
    <row r="1582" spans="1:8" hidden="1" x14ac:dyDescent="0.25">
      <c r="A1582" s="3">
        <v>1580</v>
      </c>
      <c r="B1582" s="41" t="s">
        <v>5340</v>
      </c>
      <c r="C1582" s="39" t="s">
        <v>5341</v>
      </c>
      <c r="D1582" s="39" t="s">
        <v>72</v>
      </c>
      <c r="E1582" s="41" t="s">
        <v>100</v>
      </c>
      <c r="F1582" s="39" t="s">
        <v>147</v>
      </c>
      <c r="G1582" s="41" t="s">
        <v>5342</v>
      </c>
      <c r="H1582" s="41" t="s">
        <v>5343</v>
      </c>
    </row>
    <row r="1583" spans="1:8" hidden="1" x14ac:dyDescent="0.25">
      <c r="A1583" s="3">
        <v>1581</v>
      </c>
      <c r="B1583" s="41" t="s">
        <v>5358</v>
      </c>
      <c r="C1583" s="39" t="s">
        <v>5359</v>
      </c>
      <c r="D1583" s="39" t="s">
        <v>5360</v>
      </c>
      <c r="E1583" s="41" t="s">
        <v>2622</v>
      </c>
      <c r="F1583" s="39" t="s">
        <v>58</v>
      </c>
      <c r="G1583" s="41" t="s">
        <v>5361</v>
      </c>
      <c r="H1583" s="41" t="s">
        <v>5362</v>
      </c>
    </row>
    <row r="1584" spans="1:8" hidden="1" x14ac:dyDescent="0.25">
      <c r="A1584" s="3">
        <v>1582</v>
      </c>
      <c r="B1584" s="41" t="s">
        <v>5387</v>
      </c>
      <c r="C1584" s="39" t="s">
        <v>4719</v>
      </c>
      <c r="D1584" s="39" t="s">
        <v>94</v>
      </c>
      <c r="E1584" s="41" t="s">
        <v>89</v>
      </c>
      <c r="F1584" s="39" t="s">
        <v>941</v>
      </c>
      <c r="G1584" s="41" t="s">
        <v>5385</v>
      </c>
      <c r="H1584" s="41" t="s">
        <v>5292</v>
      </c>
    </row>
    <row r="1585" spans="1:8" hidden="1" x14ac:dyDescent="0.25">
      <c r="A1585" s="3">
        <v>1583</v>
      </c>
      <c r="B1585" s="41" t="s">
        <v>5336</v>
      </c>
      <c r="C1585" s="39" t="s">
        <v>5337</v>
      </c>
      <c r="D1585" s="39" t="s">
        <v>393</v>
      </c>
      <c r="E1585" s="41" t="s">
        <v>100</v>
      </c>
      <c r="F1585" s="39" t="s">
        <v>1054</v>
      </c>
      <c r="G1585" s="41" t="s">
        <v>5338</v>
      </c>
      <c r="H1585" s="41" t="s">
        <v>5339</v>
      </c>
    </row>
    <row r="1586" spans="1:8" hidden="1" x14ac:dyDescent="0.25">
      <c r="A1586" s="3">
        <v>1584</v>
      </c>
      <c r="B1586" s="41" t="s">
        <v>5322</v>
      </c>
      <c r="C1586" s="39" t="s">
        <v>5323</v>
      </c>
      <c r="D1586" s="39" t="s">
        <v>570</v>
      </c>
      <c r="E1586" s="41" t="s">
        <v>14</v>
      </c>
      <c r="F1586" s="39" t="s">
        <v>469</v>
      </c>
      <c r="G1586" s="41" t="s">
        <v>5320</v>
      </c>
      <c r="H1586" s="41" t="s">
        <v>5324</v>
      </c>
    </row>
    <row r="1587" spans="1:8" hidden="1" x14ac:dyDescent="0.25">
      <c r="A1587" s="3">
        <v>1585</v>
      </c>
      <c r="B1587" s="41" t="s">
        <v>5407</v>
      </c>
      <c r="C1587" s="39" t="s">
        <v>446</v>
      </c>
      <c r="D1587" s="39" t="s">
        <v>72</v>
      </c>
      <c r="E1587" s="41" t="s">
        <v>634</v>
      </c>
      <c r="F1587" s="39" t="s">
        <v>156</v>
      </c>
      <c r="G1587" s="41" t="s">
        <v>5408</v>
      </c>
      <c r="H1587" s="41" t="s">
        <v>5409</v>
      </c>
    </row>
    <row r="1588" spans="1:8" hidden="1" x14ac:dyDescent="0.25">
      <c r="A1588" s="3">
        <v>1586</v>
      </c>
      <c r="B1588" s="41" t="s">
        <v>5426</v>
      </c>
      <c r="C1588" s="39" t="s">
        <v>5427</v>
      </c>
      <c r="D1588" s="39" t="s">
        <v>5428</v>
      </c>
      <c r="E1588" s="41" t="s">
        <v>728</v>
      </c>
      <c r="F1588" s="39" t="s">
        <v>369</v>
      </c>
      <c r="G1588" s="41" t="s">
        <v>5429</v>
      </c>
      <c r="H1588" s="41" t="s">
        <v>5430</v>
      </c>
    </row>
    <row r="1589" spans="1:8" hidden="1" x14ac:dyDescent="0.25">
      <c r="A1589" s="3">
        <v>1587</v>
      </c>
      <c r="B1589" s="41" t="s">
        <v>5447</v>
      </c>
      <c r="C1589" s="39" t="s">
        <v>434</v>
      </c>
      <c r="D1589" s="39" t="s">
        <v>691</v>
      </c>
      <c r="E1589" s="41" t="s">
        <v>89</v>
      </c>
      <c r="F1589" s="39" t="s">
        <v>3413</v>
      </c>
      <c r="G1589" s="41" t="s">
        <v>5448</v>
      </c>
      <c r="H1589" s="41" t="s">
        <v>5303</v>
      </c>
    </row>
    <row r="1590" spans="1:8" hidden="1" x14ac:dyDescent="0.25">
      <c r="A1590" s="3">
        <v>1588</v>
      </c>
      <c r="B1590" s="41" t="s">
        <v>5344</v>
      </c>
      <c r="C1590" s="39" t="s">
        <v>5345</v>
      </c>
      <c r="D1590" s="39" t="s">
        <v>2462</v>
      </c>
      <c r="E1590" s="41" t="s">
        <v>661</v>
      </c>
      <c r="F1590" s="39" t="s">
        <v>220</v>
      </c>
      <c r="G1590" s="41" t="s">
        <v>5346</v>
      </c>
      <c r="H1590" s="41" t="s">
        <v>5306</v>
      </c>
    </row>
    <row r="1591" spans="1:8" hidden="1" x14ac:dyDescent="0.25">
      <c r="A1591" s="3">
        <v>1589</v>
      </c>
      <c r="B1591" s="41" t="s">
        <v>5415</v>
      </c>
      <c r="C1591" s="39" t="s">
        <v>5416</v>
      </c>
      <c r="D1591" s="39" t="s">
        <v>719</v>
      </c>
      <c r="E1591" s="41" t="s">
        <v>130</v>
      </c>
      <c r="F1591" s="39" t="s">
        <v>5417</v>
      </c>
      <c r="G1591" s="41" t="s">
        <v>5418</v>
      </c>
      <c r="H1591" s="41" t="s">
        <v>5306</v>
      </c>
    </row>
    <row r="1592" spans="1:8" hidden="1" x14ac:dyDescent="0.25">
      <c r="A1592" s="3">
        <v>1590</v>
      </c>
      <c r="B1592" s="41" t="s">
        <v>5424</v>
      </c>
      <c r="C1592" s="39" t="s">
        <v>3144</v>
      </c>
      <c r="D1592" s="39" t="s">
        <v>426</v>
      </c>
      <c r="E1592" s="41" t="s">
        <v>14</v>
      </c>
      <c r="F1592" s="39" t="s">
        <v>106</v>
      </c>
      <c r="G1592" s="41" t="s">
        <v>5421</v>
      </c>
      <c r="H1592" s="41" t="s">
        <v>5425</v>
      </c>
    </row>
    <row r="1593" spans="1:8" hidden="1" x14ac:dyDescent="0.25">
      <c r="A1593" s="3">
        <v>1591</v>
      </c>
      <c r="B1593" s="41" t="s">
        <v>5456</v>
      </c>
      <c r="C1593" s="39" t="s">
        <v>5457</v>
      </c>
      <c r="D1593" s="39" t="s">
        <v>1235</v>
      </c>
      <c r="E1593" s="41" t="s">
        <v>89</v>
      </c>
      <c r="F1593" s="39" t="s">
        <v>5458</v>
      </c>
      <c r="G1593" s="41" t="s">
        <v>5455</v>
      </c>
      <c r="H1593" s="41" t="s">
        <v>5314</v>
      </c>
    </row>
    <row r="1594" spans="1:8" hidden="1" x14ac:dyDescent="0.25">
      <c r="A1594" s="3">
        <v>1592</v>
      </c>
      <c r="B1594" s="41" t="s">
        <v>5483</v>
      </c>
      <c r="C1594" s="39" t="s">
        <v>5484</v>
      </c>
      <c r="D1594" s="39" t="s">
        <v>3015</v>
      </c>
      <c r="E1594" s="41" t="s">
        <v>278</v>
      </c>
      <c r="F1594" s="39" t="s">
        <v>220</v>
      </c>
      <c r="G1594" s="41" t="s">
        <v>5485</v>
      </c>
      <c r="H1594" s="41" t="s">
        <v>5486</v>
      </c>
    </row>
    <row r="1595" spans="1:8" hidden="1" x14ac:dyDescent="0.25">
      <c r="A1595" s="3">
        <v>1593</v>
      </c>
      <c r="B1595" s="41" t="s">
        <v>5368</v>
      </c>
      <c r="C1595" s="39" t="s">
        <v>5369</v>
      </c>
      <c r="D1595" s="39" t="s">
        <v>2274</v>
      </c>
      <c r="E1595" s="41" t="s">
        <v>728</v>
      </c>
      <c r="F1595" s="39" t="s">
        <v>58</v>
      </c>
      <c r="G1595" s="41" t="s">
        <v>5370</v>
      </c>
      <c r="H1595" s="41" t="s">
        <v>5342</v>
      </c>
    </row>
    <row r="1596" spans="1:8" hidden="1" x14ac:dyDescent="0.25">
      <c r="A1596" s="3">
        <v>1594</v>
      </c>
      <c r="B1596" s="41" t="s">
        <v>5394</v>
      </c>
      <c r="C1596" s="39" t="s">
        <v>5395</v>
      </c>
      <c r="D1596" s="39" t="s">
        <v>94</v>
      </c>
      <c r="E1596" s="41" t="s">
        <v>130</v>
      </c>
      <c r="F1596" s="39" t="s">
        <v>486</v>
      </c>
      <c r="G1596" s="41" t="s">
        <v>5396</v>
      </c>
      <c r="H1596" s="41" t="s">
        <v>5397</v>
      </c>
    </row>
    <row r="1597" spans="1:8" hidden="1" x14ac:dyDescent="0.25">
      <c r="A1597" s="3">
        <v>1595</v>
      </c>
      <c r="B1597" s="41" t="s">
        <v>5431</v>
      </c>
      <c r="C1597" s="39" t="s">
        <v>5432</v>
      </c>
      <c r="D1597" s="39" t="s">
        <v>192</v>
      </c>
      <c r="E1597" s="41" t="s">
        <v>89</v>
      </c>
      <c r="F1597" s="39" t="s">
        <v>5276</v>
      </c>
      <c r="G1597" s="41" t="s">
        <v>5429</v>
      </c>
      <c r="H1597" s="41" t="s">
        <v>5397</v>
      </c>
    </row>
    <row r="1598" spans="1:8" hidden="1" x14ac:dyDescent="0.25">
      <c r="A1598" s="3">
        <v>1596</v>
      </c>
      <c r="B1598" s="41" t="s">
        <v>5463</v>
      </c>
      <c r="C1598" s="39" t="s">
        <v>5464</v>
      </c>
      <c r="D1598" s="39" t="s">
        <v>387</v>
      </c>
      <c r="E1598" s="41" t="s">
        <v>1851</v>
      </c>
      <c r="F1598" s="39" t="s">
        <v>5465</v>
      </c>
      <c r="G1598" s="41" t="s">
        <v>5466</v>
      </c>
      <c r="H1598" s="41" t="s">
        <v>5352</v>
      </c>
    </row>
    <row r="1599" spans="1:8" hidden="1" x14ac:dyDescent="0.25">
      <c r="A1599" s="3">
        <v>1597</v>
      </c>
      <c r="B1599" s="41" t="s">
        <v>5353</v>
      </c>
      <c r="C1599" s="39" t="s">
        <v>5354</v>
      </c>
      <c r="D1599" s="39" t="s">
        <v>5355</v>
      </c>
      <c r="E1599" s="41" t="s">
        <v>278</v>
      </c>
      <c r="F1599" s="39" t="s">
        <v>350</v>
      </c>
      <c r="G1599" s="41" t="s">
        <v>5356</v>
      </c>
      <c r="H1599" s="41" t="s">
        <v>5357</v>
      </c>
    </row>
    <row r="1600" spans="1:8" hidden="1" x14ac:dyDescent="0.25">
      <c r="A1600" s="3">
        <v>1598</v>
      </c>
      <c r="B1600" s="41" t="s">
        <v>5419</v>
      </c>
      <c r="C1600" s="39" t="s">
        <v>5420</v>
      </c>
      <c r="D1600" s="39" t="s">
        <v>252</v>
      </c>
      <c r="E1600" s="41" t="s">
        <v>1315</v>
      </c>
      <c r="F1600" s="39" t="s">
        <v>47</v>
      </c>
      <c r="G1600" s="41" t="s">
        <v>5421</v>
      </c>
      <c r="H1600" s="41" t="s">
        <v>5357</v>
      </c>
    </row>
    <row r="1601" spans="1:8" hidden="1" x14ac:dyDescent="0.25">
      <c r="A1601" s="3">
        <v>1599</v>
      </c>
      <c r="B1601" s="41" t="s">
        <v>5422</v>
      </c>
      <c r="C1601" s="39" t="s">
        <v>5423</v>
      </c>
      <c r="D1601" s="39" t="s">
        <v>83</v>
      </c>
      <c r="E1601" s="41" t="s">
        <v>130</v>
      </c>
      <c r="F1601" s="39" t="s">
        <v>47</v>
      </c>
      <c r="G1601" s="41" t="s">
        <v>5421</v>
      </c>
      <c r="H1601" s="41" t="s">
        <v>5357</v>
      </c>
    </row>
    <row r="1602" spans="1:8" hidden="1" x14ac:dyDescent="0.25">
      <c r="A1602" s="3">
        <v>1600</v>
      </c>
      <c r="B1602" s="41" t="s">
        <v>5459</v>
      </c>
      <c r="C1602" s="39" t="s">
        <v>5460</v>
      </c>
      <c r="D1602" s="39" t="s">
        <v>691</v>
      </c>
      <c r="E1602" s="41" t="s">
        <v>130</v>
      </c>
      <c r="F1602" s="39" t="s">
        <v>486</v>
      </c>
      <c r="G1602" s="41" t="s">
        <v>5461</v>
      </c>
      <c r="H1602" s="41" t="s">
        <v>5462</v>
      </c>
    </row>
    <row r="1603" spans="1:8" hidden="1" x14ac:dyDescent="0.25">
      <c r="A1603" s="3">
        <v>1601</v>
      </c>
      <c r="B1603" s="41" t="s">
        <v>5487</v>
      </c>
      <c r="C1603" s="39" t="s">
        <v>378</v>
      </c>
      <c r="D1603" s="39" t="s">
        <v>272</v>
      </c>
      <c r="E1603" s="41" t="s">
        <v>1851</v>
      </c>
      <c r="F1603" s="39" t="s">
        <v>996</v>
      </c>
      <c r="G1603" s="41" t="s">
        <v>5488</v>
      </c>
      <c r="H1603" s="41" t="s">
        <v>5356</v>
      </c>
    </row>
    <row r="1604" spans="1:8" hidden="1" x14ac:dyDescent="0.25">
      <c r="A1604" s="3">
        <v>1602</v>
      </c>
      <c r="B1604" s="41" t="s">
        <v>5498</v>
      </c>
      <c r="C1604" s="39" t="s">
        <v>5499</v>
      </c>
      <c r="D1604" s="39" t="s">
        <v>1205</v>
      </c>
      <c r="E1604" s="41" t="s">
        <v>634</v>
      </c>
      <c r="F1604" s="39" t="s">
        <v>941</v>
      </c>
      <c r="G1604" s="41" t="s">
        <v>5500</v>
      </c>
      <c r="H1604" s="41" t="s">
        <v>5501</v>
      </c>
    </row>
    <row r="1605" spans="1:8" hidden="1" x14ac:dyDescent="0.25">
      <c r="A1605" s="3">
        <v>1603</v>
      </c>
      <c r="B1605" s="41" t="s">
        <v>5489</v>
      </c>
      <c r="C1605" s="39" t="s">
        <v>5490</v>
      </c>
      <c r="D1605" s="39" t="s">
        <v>5491</v>
      </c>
      <c r="E1605" s="41" t="s">
        <v>130</v>
      </c>
      <c r="F1605" s="39" t="s">
        <v>220</v>
      </c>
      <c r="G1605" s="41" t="s">
        <v>5492</v>
      </c>
      <c r="H1605" s="41" t="s">
        <v>5493</v>
      </c>
    </row>
    <row r="1606" spans="1:8" hidden="1" x14ac:dyDescent="0.25">
      <c r="A1606" s="3">
        <v>1604</v>
      </c>
      <c r="B1606" s="41" t="s">
        <v>5449</v>
      </c>
      <c r="C1606" s="39" t="s">
        <v>5450</v>
      </c>
      <c r="D1606" s="39" t="s">
        <v>5451</v>
      </c>
      <c r="E1606" s="41" t="s">
        <v>100</v>
      </c>
      <c r="F1606" s="39" t="s">
        <v>84</v>
      </c>
      <c r="G1606" s="41" t="s">
        <v>5452</v>
      </c>
      <c r="H1606" s="41" t="s">
        <v>5453</v>
      </c>
    </row>
    <row r="1607" spans="1:8" hidden="1" x14ac:dyDescent="0.25">
      <c r="A1607" s="3">
        <v>1605</v>
      </c>
      <c r="B1607" s="41" t="s">
        <v>5454</v>
      </c>
      <c r="C1607" s="39" t="s">
        <v>4015</v>
      </c>
      <c r="D1607" s="39" t="s">
        <v>2198</v>
      </c>
      <c r="E1607" s="41" t="s">
        <v>14</v>
      </c>
      <c r="F1607" s="39" t="s">
        <v>64</v>
      </c>
      <c r="G1607" s="41" t="s">
        <v>5455</v>
      </c>
      <c r="H1607" s="41" t="s">
        <v>5453</v>
      </c>
    </row>
    <row r="1608" spans="1:8" hidden="1" x14ac:dyDescent="0.25">
      <c r="A1608" s="3">
        <v>1606</v>
      </c>
      <c r="B1608" s="41" t="s">
        <v>5384</v>
      </c>
      <c r="C1608" s="39" t="s">
        <v>2852</v>
      </c>
      <c r="D1608" s="39" t="s">
        <v>877</v>
      </c>
      <c r="E1608" s="41" t="s">
        <v>1315</v>
      </c>
      <c r="F1608" s="39" t="s">
        <v>106</v>
      </c>
      <c r="G1608" s="41" t="s">
        <v>5385</v>
      </c>
      <c r="H1608" s="41" t="s">
        <v>5386</v>
      </c>
    </row>
    <row r="1609" spans="1:8" hidden="1" x14ac:dyDescent="0.25">
      <c r="A1609" s="3">
        <v>1607</v>
      </c>
      <c r="B1609" s="41" t="s">
        <v>5508</v>
      </c>
      <c r="C1609" s="39" t="s">
        <v>4263</v>
      </c>
      <c r="D1609" s="39" t="s">
        <v>303</v>
      </c>
      <c r="E1609" s="41" t="s">
        <v>89</v>
      </c>
      <c r="F1609" s="39" t="s">
        <v>2603</v>
      </c>
      <c r="G1609" s="41" t="s">
        <v>5509</v>
      </c>
      <c r="H1609" s="41" t="s">
        <v>5373</v>
      </c>
    </row>
    <row r="1610" spans="1:8" hidden="1" x14ac:dyDescent="0.25">
      <c r="A1610" s="3">
        <v>1608</v>
      </c>
      <c r="B1610" s="41" t="s">
        <v>5470</v>
      </c>
      <c r="C1610" s="39" t="s">
        <v>5471</v>
      </c>
      <c r="D1610" s="39" t="s">
        <v>3751</v>
      </c>
      <c r="E1610" s="41" t="s">
        <v>278</v>
      </c>
      <c r="F1610" s="39" t="s">
        <v>867</v>
      </c>
      <c r="G1610" s="41" t="s">
        <v>5472</v>
      </c>
      <c r="H1610" s="41" t="s">
        <v>5473</v>
      </c>
    </row>
    <row r="1611" spans="1:8" hidden="1" x14ac:dyDescent="0.25">
      <c r="A1611" s="3">
        <v>1609</v>
      </c>
      <c r="B1611" s="41" t="s">
        <v>5467</v>
      </c>
      <c r="C1611" s="39" t="s">
        <v>2330</v>
      </c>
      <c r="D1611" s="39" t="s">
        <v>192</v>
      </c>
      <c r="E1611" s="41" t="s">
        <v>634</v>
      </c>
      <c r="F1611" s="39" t="s">
        <v>611</v>
      </c>
      <c r="G1611" s="41" t="s">
        <v>5468</v>
      </c>
      <c r="H1611" s="41" t="s">
        <v>5469</v>
      </c>
    </row>
    <row r="1612" spans="1:8" hidden="1" x14ac:dyDescent="0.25">
      <c r="A1612" s="3">
        <v>1610</v>
      </c>
      <c r="B1612" s="41" t="s">
        <v>5502</v>
      </c>
      <c r="C1612" s="39" t="s">
        <v>1535</v>
      </c>
      <c r="D1612" s="39" t="s">
        <v>234</v>
      </c>
      <c r="E1612" s="41" t="s">
        <v>14</v>
      </c>
      <c r="F1612" s="39" t="s">
        <v>605</v>
      </c>
      <c r="G1612" s="41" t="s">
        <v>5503</v>
      </c>
      <c r="H1612" s="41" t="s">
        <v>5469</v>
      </c>
    </row>
    <row r="1613" spans="1:8" hidden="1" x14ac:dyDescent="0.25">
      <c r="A1613" s="3">
        <v>1611</v>
      </c>
      <c r="B1613" s="41" t="s">
        <v>5480</v>
      </c>
      <c r="C1613" s="39" t="s">
        <v>5471</v>
      </c>
      <c r="D1613" s="39" t="s">
        <v>4817</v>
      </c>
      <c r="E1613" s="41" t="s">
        <v>661</v>
      </c>
      <c r="F1613" s="39" t="s">
        <v>867</v>
      </c>
      <c r="G1613" s="41" t="s">
        <v>5481</v>
      </c>
      <c r="H1613" s="41" t="s">
        <v>5482</v>
      </c>
    </row>
    <row r="1614" spans="1:8" hidden="1" x14ac:dyDescent="0.25">
      <c r="A1614" s="3">
        <v>1612</v>
      </c>
      <c r="B1614" s="41" t="s">
        <v>5519</v>
      </c>
      <c r="C1614" s="39" t="s">
        <v>327</v>
      </c>
      <c r="D1614" s="39" t="s">
        <v>5520</v>
      </c>
      <c r="E1614" s="41" t="s">
        <v>278</v>
      </c>
      <c r="F1614" s="39" t="s">
        <v>1821</v>
      </c>
      <c r="G1614" s="41" t="s">
        <v>5517</v>
      </c>
      <c r="H1614" s="41" t="s">
        <v>5482</v>
      </c>
    </row>
    <row r="1615" spans="1:8" hidden="1" x14ac:dyDescent="0.25">
      <c r="A1615" s="3">
        <v>1613</v>
      </c>
      <c r="B1615" s="41" t="s">
        <v>5545</v>
      </c>
      <c r="C1615" s="39" t="s">
        <v>2885</v>
      </c>
      <c r="D1615" s="39" t="s">
        <v>5546</v>
      </c>
      <c r="E1615" s="41" t="s">
        <v>1851</v>
      </c>
      <c r="F1615" s="39" t="s">
        <v>1795</v>
      </c>
      <c r="G1615" s="41" t="s">
        <v>5547</v>
      </c>
      <c r="H1615" s="41" t="s">
        <v>5482</v>
      </c>
    </row>
    <row r="1616" spans="1:8" hidden="1" x14ac:dyDescent="0.25">
      <c r="A1616" s="3">
        <v>1614</v>
      </c>
      <c r="B1616" s="41" t="s">
        <v>5474</v>
      </c>
      <c r="C1616" s="39" t="s">
        <v>5475</v>
      </c>
      <c r="D1616" s="39" t="s">
        <v>72</v>
      </c>
      <c r="E1616" s="41" t="s">
        <v>35</v>
      </c>
      <c r="F1616" s="39" t="s">
        <v>1214</v>
      </c>
      <c r="G1616" s="41" t="s">
        <v>5476</v>
      </c>
      <c r="H1616" s="41" t="s">
        <v>5382</v>
      </c>
    </row>
    <row r="1617" spans="1:8" hidden="1" x14ac:dyDescent="0.25">
      <c r="A1617" s="3">
        <v>1615</v>
      </c>
      <c r="B1617" s="41" t="s">
        <v>5436</v>
      </c>
      <c r="C1617" s="39" t="s">
        <v>5437</v>
      </c>
      <c r="D1617" s="39" t="s">
        <v>5065</v>
      </c>
      <c r="E1617" s="41" t="s">
        <v>728</v>
      </c>
      <c r="F1617" s="39" t="s">
        <v>220</v>
      </c>
      <c r="G1617" s="41" t="s">
        <v>5429</v>
      </c>
      <c r="H1617" s="41" t="s">
        <v>5438</v>
      </c>
    </row>
    <row r="1618" spans="1:8" hidden="1" x14ac:dyDescent="0.25">
      <c r="A1618" s="3">
        <v>1616</v>
      </c>
      <c r="B1618" s="41" t="s">
        <v>5494</v>
      </c>
      <c r="C1618" s="39" t="s">
        <v>5495</v>
      </c>
      <c r="D1618" s="39" t="s">
        <v>72</v>
      </c>
      <c r="E1618" s="41" t="s">
        <v>100</v>
      </c>
      <c r="F1618" s="39" t="s">
        <v>430</v>
      </c>
      <c r="G1618" s="41" t="s">
        <v>5496</v>
      </c>
      <c r="H1618" s="41" t="s">
        <v>5497</v>
      </c>
    </row>
    <row r="1619" spans="1:8" hidden="1" x14ac:dyDescent="0.25">
      <c r="A1619" s="3">
        <v>1617</v>
      </c>
      <c r="B1619" s="41" t="s">
        <v>5477</v>
      </c>
      <c r="C1619" s="39" t="s">
        <v>2093</v>
      </c>
      <c r="D1619" s="39" t="s">
        <v>916</v>
      </c>
      <c r="E1619" s="41" t="s">
        <v>100</v>
      </c>
      <c r="F1619" s="39" t="s">
        <v>147</v>
      </c>
      <c r="G1619" s="41" t="s">
        <v>5478</v>
      </c>
      <c r="H1619" s="41" t="s">
        <v>5408</v>
      </c>
    </row>
    <row r="1620" spans="1:8" hidden="1" x14ac:dyDescent="0.25">
      <c r="A1620" s="3">
        <v>1618</v>
      </c>
      <c r="B1620" s="41" t="s">
        <v>5521</v>
      </c>
      <c r="C1620" s="39" t="s">
        <v>4677</v>
      </c>
      <c r="D1620" s="39" t="s">
        <v>182</v>
      </c>
      <c r="E1620" s="41" t="s">
        <v>634</v>
      </c>
      <c r="F1620" s="39" t="s">
        <v>1214</v>
      </c>
      <c r="G1620" s="41" t="s">
        <v>5522</v>
      </c>
      <c r="H1620" s="41" t="s">
        <v>5523</v>
      </c>
    </row>
    <row r="1621" spans="1:8" hidden="1" x14ac:dyDescent="0.25">
      <c r="A1621" s="3">
        <v>1619</v>
      </c>
      <c r="B1621" s="41" t="s">
        <v>5579</v>
      </c>
      <c r="C1621" s="39" t="s">
        <v>5580</v>
      </c>
      <c r="D1621" s="39" t="s">
        <v>5581</v>
      </c>
      <c r="E1621" s="41" t="s">
        <v>617</v>
      </c>
      <c r="F1621" s="39" t="s">
        <v>407</v>
      </c>
      <c r="G1621" s="41" t="s">
        <v>5582</v>
      </c>
      <c r="H1621" s="41" t="s">
        <v>5583</v>
      </c>
    </row>
    <row r="1622" spans="1:8" hidden="1" x14ac:dyDescent="0.25">
      <c r="A1622" s="3">
        <v>1620</v>
      </c>
      <c r="B1622" s="41" t="s">
        <v>5504</v>
      </c>
      <c r="C1622" s="39" t="s">
        <v>5505</v>
      </c>
      <c r="D1622" s="39" t="s">
        <v>46</v>
      </c>
      <c r="E1622" s="41" t="s">
        <v>130</v>
      </c>
      <c r="F1622" s="39" t="s">
        <v>967</v>
      </c>
      <c r="G1622" s="41" t="s">
        <v>5506</v>
      </c>
      <c r="H1622" s="41" t="s">
        <v>5507</v>
      </c>
    </row>
    <row r="1623" spans="1:8" hidden="1" x14ac:dyDescent="0.25">
      <c r="A1623" s="3">
        <v>1621</v>
      </c>
      <c r="B1623" s="41" t="s">
        <v>5548</v>
      </c>
      <c r="C1623" s="39" t="s">
        <v>5549</v>
      </c>
      <c r="D1623" s="39" t="s">
        <v>72</v>
      </c>
      <c r="E1623" s="41" t="s">
        <v>634</v>
      </c>
      <c r="F1623" s="39" t="s">
        <v>84</v>
      </c>
      <c r="G1623" s="41" t="s">
        <v>5550</v>
      </c>
      <c r="H1623" s="41" t="s">
        <v>5442</v>
      </c>
    </row>
    <row r="1624" spans="1:8" hidden="1" x14ac:dyDescent="0.25">
      <c r="A1624" s="3">
        <v>1622</v>
      </c>
      <c r="B1624" s="41" t="s">
        <v>5584</v>
      </c>
      <c r="C1624" s="39" t="s">
        <v>5585</v>
      </c>
      <c r="D1624" s="39" t="s">
        <v>647</v>
      </c>
      <c r="E1624" s="41" t="s">
        <v>634</v>
      </c>
      <c r="F1624" s="39" t="s">
        <v>1404</v>
      </c>
      <c r="G1624" s="41" t="s">
        <v>5586</v>
      </c>
      <c r="H1624" s="41" t="s">
        <v>5587</v>
      </c>
    </row>
    <row r="1625" spans="1:8" hidden="1" x14ac:dyDescent="0.25">
      <c r="A1625" s="3">
        <v>1623</v>
      </c>
      <c r="B1625" s="41" t="s">
        <v>5532</v>
      </c>
      <c r="C1625" s="39" t="s">
        <v>5533</v>
      </c>
      <c r="D1625" s="39" t="s">
        <v>5534</v>
      </c>
      <c r="E1625" s="41" t="s">
        <v>100</v>
      </c>
      <c r="F1625" s="39" t="s">
        <v>668</v>
      </c>
      <c r="G1625" s="41" t="s">
        <v>5535</v>
      </c>
      <c r="H1625" s="41" t="s">
        <v>5536</v>
      </c>
    </row>
    <row r="1626" spans="1:8" hidden="1" x14ac:dyDescent="0.25">
      <c r="A1626" s="3">
        <v>1624</v>
      </c>
      <c r="B1626" s="41" t="s">
        <v>5540</v>
      </c>
      <c r="C1626" s="39" t="s">
        <v>4248</v>
      </c>
      <c r="D1626" s="39" t="s">
        <v>987</v>
      </c>
      <c r="E1626" s="41" t="s">
        <v>130</v>
      </c>
      <c r="F1626" s="39" t="s">
        <v>369</v>
      </c>
      <c r="G1626" s="41" t="s">
        <v>5535</v>
      </c>
      <c r="H1626" s="41" t="s">
        <v>5541</v>
      </c>
    </row>
    <row r="1627" spans="1:8" hidden="1" x14ac:dyDescent="0.25">
      <c r="A1627" s="3">
        <v>1625</v>
      </c>
      <c r="B1627" s="41" t="s">
        <v>5551</v>
      </c>
      <c r="C1627" s="39" t="s">
        <v>5552</v>
      </c>
      <c r="D1627" s="39" t="s">
        <v>272</v>
      </c>
      <c r="E1627" s="41" t="s">
        <v>634</v>
      </c>
      <c r="F1627" s="39" t="s">
        <v>84</v>
      </c>
      <c r="G1627" s="41" t="s">
        <v>5553</v>
      </c>
      <c r="H1627" s="41" t="s">
        <v>5554</v>
      </c>
    </row>
    <row r="1628" spans="1:8" hidden="1" x14ac:dyDescent="0.25">
      <c r="A1628" s="3">
        <v>1626</v>
      </c>
      <c r="B1628" s="41" t="s">
        <v>5528</v>
      </c>
      <c r="C1628" s="39" t="s">
        <v>5529</v>
      </c>
      <c r="D1628" s="39" t="s">
        <v>625</v>
      </c>
      <c r="E1628" s="41" t="s">
        <v>52</v>
      </c>
      <c r="F1628" s="39" t="s">
        <v>124</v>
      </c>
      <c r="G1628" s="41" t="s">
        <v>5530</v>
      </c>
      <c r="H1628" s="41" t="s">
        <v>5531</v>
      </c>
    </row>
    <row r="1629" spans="1:8" hidden="1" x14ac:dyDescent="0.25">
      <c r="A1629" s="3">
        <v>1627</v>
      </c>
      <c r="B1629" s="41" t="s">
        <v>5524</v>
      </c>
      <c r="C1629" s="39" t="s">
        <v>5525</v>
      </c>
      <c r="D1629" s="39" t="s">
        <v>83</v>
      </c>
      <c r="E1629" s="41" t="s">
        <v>100</v>
      </c>
      <c r="F1629" s="39" t="s">
        <v>369</v>
      </c>
      <c r="G1629" s="41" t="s">
        <v>5526</v>
      </c>
      <c r="H1629" s="41" t="s">
        <v>5527</v>
      </c>
    </row>
    <row r="1630" spans="1:8" hidden="1" x14ac:dyDescent="0.25">
      <c r="A1630" s="3">
        <v>1628</v>
      </c>
      <c r="B1630" s="41" t="s">
        <v>5510</v>
      </c>
      <c r="C1630" s="39" t="s">
        <v>5511</v>
      </c>
      <c r="D1630" s="39" t="s">
        <v>5512</v>
      </c>
      <c r="E1630" s="41" t="s">
        <v>2622</v>
      </c>
      <c r="F1630" s="39" t="s">
        <v>84</v>
      </c>
      <c r="G1630" s="41" t="s">
        <v>5513</v>
      </c>
      <c r="H1630" s="41" t="s">
        <v>5514</v>
      </c>
    </row>
    <row r="1631" spans="1:8" hidden="1" x14ac:dyDescent="0.25">
      <c r="A1631" s="3">
        <v>1629</v>
      </c>
      <c r="B1631" s="41" t="s">
        <v>5592</v>
      </c>
      <c r="C1631" s="39" t="s">
        <v>5569</v>
      </c>
      <c r="D1631" s="39" t="s">
        <v>660</v>
      </c>
      <c r="E1631" s="41" t="s">
        <v>2674</v>
      </c>
      <c r="F1631" s="39" t="s">
        <v>1821</v>
      </c>
      <c r="G1631" s="41" t="s">
        <v>5593</v>
      </c>
      <c r="H1631" s="41" t="s">
        <v>5594</v>
      </c>
    </row>
    <row r="1632" spans="1:8" hidden="1" x14ac:dyDescent="0.25">
      <c r="A1632" s="3">
        <v>1630</v>
      </c>
      <c r="B1632" s="41" t="s">
        <v>5479</v>
      </c>
      <c r="C1632" s="39" t="s">
        <v>3734</v>
      </c>
      <c r="D1632" s="39" t="s">
        <v>303</v>
      </c>
      <c r="E1632" s="41" t="s">
        <v>1851</v>
      </c>
      <c r="F1632" s="39" t="s">
        <v>64</v>
      </c>
      <c r="G1632" s="41" t="s">
        <v>5478</v>
      </c>
      <c r="H1632" s="41" t="s">
        <v>5468</v>
      </c>
    </row>
    <row r="1633" spans="1:8" hidden="1" x14ac:dyDescent="0.25">
      <c r="A1633" s="3">
        <v>1631</v>
      </c>
      <c r="B1633" s="41" t="s">
        <v>5588</v>
      </c>
      <c r="C1633" s="39" t="s">
        <v>5589</v>
      </c>
      <c r="D1633" s="39" t="s">
        <v>691</v>
      </c>
      <c r="E1633" s="41" t="s">
        <v>1851</v>
      </c>
      <c r="F1633" s="39" t="s">
        <v>147</v>
      </c>
      <c r="G1633" s="41" t="s">
        <v>5590</v>
      </c>
      <c r="H1633" s="41" t="s">
        <v>5591</v>
      </c>
    </row>
    <row r="1634" spans="1:8" hidden="1" x14ac:dyDescent="0.25">
      <c r="A1634" s="3">
        <v>1632</v>
      </c>
      <c r="B1634" s="41" t="s">
        <v>5555</v>
      </c>
      <c r="C1634" s="39" t="s">
        <v>5556</v>
      </c>
      <c r="D1634" s="39" t="s">
        <v>5557</v>
      </c>
      <c r="E1634" s="41" t="s">
        <v>728</v>
      </c>
      <c r="F1634" s="39" t="s">
        <v>413</v>
      </c>
      <c r="G1634" s="41" t="s">
        <v>5558</v>
      </c>
      <c r="H1634" s="41" t="s">
        <v>5488</v>
      </c>
    </row>
    <row r="1635" spans="1:8" hidden="1" x14ac:dyDescent="0.25">
      <c r="A1635" s="3">
        <v>1633</v>
      </c>
      <c r="B1635" s="41" t="s">
        <v>5615</v>
      </c>
      <c r="C1635" s="39" t="s">
        <v>5616</v>
      </c>
      <c r="D1635" s="39" t="s">
        <v>5617</v>
      </c>
      <c r="E1635" s="41" t="s">
        <v>130</v>
      </c>
      <c r="F1635" s="39" t="s">
        <v>178</v>
      </c>
      <c r="G1635" s="41" t="s">
        <v>5618</v>
      </c>
      <c r="H1635" s="41" t="s">
        <v>5488</v>
      </c>
    </row>
    <row r="1636" spans="1:8" hidden="1" x14ac:dyDescent="0.25">
      <c r="A1636" s="3">
        <v>1634</v>
      </c>
      <c r="B1636" s="41" t="s">
        <v>5603</v>
      </c>
      <c r="C1636" s="39" t="s">
        <v>5604</v>
      </c>
      <c r="D1636" s="39" t="s">
        <v>2962</v>
      </c>
      <c r="E1636" s="41" t="s">
        <v>661</v>
      </c>
      <c r="F1636" s="39" t="s">
        <v>147</v>
      </c>
      <c r="G1636" s="41" t="s">
        <v>5605</v>
      </c>
      <c r="H1636" s="41" t="s">
        <v>5606</v>
      </c>
    </row>
    <row r="1637" spans="1:8" hidden="1" x14ac:dyDescent="0.25">
      <c r="A1637" s="3">
        <v>1635</v>
      </c>
      <c r="B1637" s="41" t="s">
        <v>5515</v>
      </c>
      <c r="C1637" s="39" t="s">
        <v>5516</v>
      </c>
      <c r="D1637" s="39" t="s">
        <v>252</v>
      </c>
      <c r="E1637" s="41" t="s">
        <v>100</v>
      </c>
      <c r="F1637" s="39" t="s">
        <v>220</v>
      </c>
      <c r="G1637" s="41" t="s">
        <v>5517</v>
      </c>
      <c r="H1637" s="41" t="s">
        <v>5518</v>
      </c>
    </row>
    <row r="1638" spans="1:8" hidden="1" x14ac:dyDescent="0.25">
      <c r="A1638" s="3">
        <v>1636</v>
      </c>
      <c r="B1638" s="41" t="s">
        <v>5630</v>
      </c>
      <c r="C1638" s="39" t="s">
        <v>5631</v>
      </c>
      <c r="D1638" s="39" t="s">
        <v>782</v>
      </c>
      <c r="E1638" s="41" t="s">
        <v>634</v>
      </c>
      <c r="F1638" s="39" t="s">
        <v>147</v>
      </c>
      <c r="G1638" s="41" t="s">
        <v>5632</v>
      </c>
      <c r="H1638" s="41" t="s">
        <v>5506</v>
      </c>
    </row>
    <row r="1639" spans="1:8" hidden="1" x14ac:dyDescent="0.25">
      <c r="A1639" s="3">
        <v>1637</v>
      </c>
      <c r="B1639" s="41" t="s">
        <v>5595</v>
      </c>
      <c r="C1639" s="39" t="s">
        <v>5596</v>
      </c>
      <c r="D1639" s="39" t="s">
        <v>2262</v>
      </c>
      <c r="E1639" s="41" t="s">
        <v>2622</v>
      </c>
      <c r="F1639" s="39" t="s">
        <v>47</v>
      </c>
      <c r="G1639" s="41" t="s">
        <v>5597</v>
      </c>
      <c r="H1639" s="41" t="s">
        <v>5598</v>
      </c>
    </row>
    <row r="1640" spans="1:8" hidden="1" x14ac:dyDescent="0.25">
      <c r="A1640" s="3">
        <v>1638</v>
      </c>
      <c r="B1640" s="41" t="s">
        <v>5619</v>
      </c>
      <c r="C1640" s="39" t="s">
        <v>2986</v>
      </c>
      <c r="D1640" s="39" t="s">
        <v>229</v>
      </c>
      <c r="E1640" s="41" t="s">
        <v>100</v>
      </c>
      <c r="F1640" s="39" t="s">
        <v>1814</v>
      </c>
      <c r="G1640" s="41" t="s">
        <v>5620</v>
      </c>
      <c r="H1640" s="41" t="s">
        <v>5598</v>
      </c>
    </row>
    <row r="1641" spans="1:8" hidden="1" x14ac:dyDescent="0.25">
      <c r="A1641" s="3">
        <v>1639</v>
      </c>
      <c r="B1641" s="41" t="s">
        <v>5636</v>
      </c>
      <c r="C1641" s="39" t="s">
        <v>5637</v>
      </c>
      <c r="D1641" s="39" t="s">
        <v>1445</v>
      </c>
      <c r="E1641" s="41" t="s">
        <v>130</v>
      </c>
      <c r="F1641" s="39" t="s">
        <v>156</v>
      </c>
      <c r="G1641" s="41" t="s">
        <v>5638</v>
      </c>
      <c r="H1641" s="41" t="s">
        <v>5639</v>
      </c>
    </row>
    <row r="1642" spans="1:8" hidden="1" x14ac:dyDescent="0.25">
      <c r="A1642" s="3">
        <v>1640</v>
      </c>
      <c r="B1642" s="41" t="s">
        <v>5568</v>
      </c>
      <c r="C1642" s="39" t="s">
        <v>5569</v>
      </c>
      <c r="D1642" s="39" t="s">
        <v>719</v>
      </c>
      <c r="E1642" s="41" t="s">
        <v>1851</v>
      </c>
      <c r="F1642" s="39" t="s">
        <v>702</v>
      </c>
      <c r="G1642" s="41" t="s">
        <v>5570</v>
      </c>
      <c r="H1642" s="41" t="s">
        <v>5571</v>
      </c>
    </row>
    <row r="1643" spans="1:8" hidden="1" x14ac:dyDescent="0.25">
      <c r="A1643" s="3">
        <v>1641</v>
      </c>
      <c r="B1643" s="41" t="s">
        <v>5640</v>
      </c>
      <c r="C1643" s="39" t="s">
        <v>521</v>
      </c>
      <c r="D1643" s="39" t="s">
        <v>2462</v>
      </c>
      <c r="E1643" s="41" t="s">
        <v>278</v>
      </c>
      <c r="F1643" s="39" t="s">
        <v>1714</v>
      </c>
      <c r="G1643" s="41" t="s">
        <v>5641</v>
      </c>
      <c r="H1643" s="41" t="s">
        <v>5642</v>
      </c>
    </row>
    <row r="1644" spans="1:8" hidden="1" x14ac:dyDescent="0.25">
      <c r="A1644" s="3">
        <v>1642</v>
      </c>
      <c r="B1644" s="41" t="s">
        <v>5537</v>
      </c>
      <c r="C1644" s="39" t="s">
        <v>5538</v>
      </c>
      <c r="D1644" s="39" t="s">
        <v>94</v>
      </c>
      <c r="E1644" s="41" t="s">
        <v>130</v>
      </c>
      <c r="F1644" s="39" t="s">
        <v>220</v>
      </c>
      <c r="G1644" s="41" t="s">
        <v>5535</v>
      </c>
      <c r="H1644" s="41" t="s">
        <v>5539</v>
      </c>
    </row>
    <row r="1645" spans="1:8" hidden="1" x14ac:dyDescent="0.25">
      <c r="A1645" s="3">
        <v>1643</v>
      </c>
      <c r="B1645" s="41" t="s">
        <v>5542</v>
      </c>
      <c r="C1645" s="39" t="s">
        <v>5543</v>
      </c>
      <c r="D1645" s="39" t="s">
        <v>2813</v>
      </c>
      <c r="E1645" s="41" t="s">
        <v>661</v>
      </c>
      <c r="F1645" s="39" t="s">
        <v>220</v>
      </c>
      <c r="G1645" s="41" t="s">
        <v>5544</v>
      </c>
      <c r="H1645" s="41" t="s">
        <v>5539</v>
      </c>
    </row>
    <row r="1646" spans="1:8" hidden="1" x14ac:dyDescent="0.25">
      <c r="A1646" s="3">
        <v>1644</v>
      </c>
      <c r="B1646" s="41" t="s">
        <v>5572</v>
      </c>
      <c r="C1646" s="39" t="s">
        <v>5573</v>
      </c>
      <c r="D1646" s="39" t="s">
        <v>5574</v>
      </c>
      <c r="E1646" s="41" t="s">
        <v>130</v>
      </c>
      <c r="F1646" s="39" t="s">
        <v>147</v>
      </c>
      <c r="G1646" s="41" t="s">
        <v>5575</v>
      </c>
      <c r="H1646" s="41" t="s">
        <v>5539</v>
      </c>
    </row>
    <row r="1647" spans="1:8" hidden="1" x14ac:dyDescent="0.25">
      <c r="A1647" s="3">
        <v>1645</v>
      </c>
      <c r="B1647" s="41" t="s">
        <v>5607</v>
      </c>
      <c r="C1647" s="39" t="s">
        <v>5608</v>
      </c>
      <c r="D1647" s="39" t="s">
        <v>642</v>
      </c>
      <c r="E1647" s="41" t="s">
        <v>130</v>
      </c>
      <c r="F1647" s="39" t="s">
        <v>419</v>
      </c>
      <c r="G1647" s="41" t="s">
        <v>5609</v>
      </c>
      <c r="H1647" s="41" t="s">
        <v>5610</v>
      </c>
    </row>
    <row r="1648" spans="1:8" hidden="1" x14ac:dyDescent="0.25">
      <c r="A1648" s="3">
        <v>1646</v>
      </c>
      <c r="B1648" s="41" t="s">
        <v>5563</v>
      </c>
      <c r="C1648" s="39" t="s">
        <v>5564</v>
      </c>
      <c r="D1648" s="39" t="s">
        <v>5565</v>
      </c>
      <c r="E1648" s="41" t="s">
        <v>1851</v>
      </c>
      <c r="F1648" s="39" t="s">
        <v>668</v>
      </c>
      <c r="G1648" s="41" t="s">
        <v>5566</v>
      </c>
      <c r="H1648" s="41" t="s">
        <v>5567</v>
      </c>
    </row>
    <row r="1649" spans="1:8" hidden="1" x14ac:dyDescent="0.25">
      <c r="A1649" s="3">
        <v>1647</v>
      </c>
      <c r="B1649" s="41" t="s">
        <v>5576</v>
      </c>
      <c r="C1649" s="39" t="s">
        <v>5577</v>
      </c>
      <c r="D1649" s="39" t="s">
        <v>2036</v>
      </c>
      <c r="E1649" s="41" t="s">
        <v>728</v>
      </c>
      <c r="F1649" s="39" t="s">
        <v>350</v>
      </c>
      <c r="G1649" s="41" t="s">
        <v>5575</v>
      </c>
      <c r="H1649" s="41" t="s">
        <v>5578</v>
      </c>
    </row>
    <row r="1650" spans="1:8" hidden="1" x14ac:dyDescent="0.25">
      <c r="A1650" s="3">
        <v>1648</v>
      </c>
      <c r="B1650" s="41" t="s">
        <v>5559</v>
      </c>
      <c r="C1650" s="39" t="s">
        <v>5560</v>
      </c>
      <c r="D1650" s="39" t="s">
        <v>5561</v>
      </c>
      <c r="E1650" s="41" t="s">
        <v>728</v>
      </c>
      <c r="F1650" s="39" t="s">
        <v>84</v>
      </c>
      <c r="G1650" s="41" t="s">
        <v>5562</v>
      </c>
      <c r="H1650" s="41" t="s">
        <v>5535</v>
      </c>
    </row>
    <row r="1651" spans="1:8" hidden="1" x14ac:dyDescent="0.25">
      <c r="A1651" s="3">
        <v>1649</v>
      </c>
      <c r="B1651" s="41" t="s">
        <v>5677</v>
      </c>
      <c r="C1651" s="39" t="s">
        <v>5678</v>
      </c>
      <c r="D1651" s="39" t="s">
        <v>387</v>
      </c>
      <c r="E1651" s="41" t="s">
        <v>35</v>
      </c>
      <c r="F1651" s="39" t="s">
        <v>147</v>
      </c>
      <c r="G1651" s="41" t="s">
        <v>5679</v>
      </c>
      <c r="H1651" s="41" t="s">
        <v>5680</v>
      </c>
    </row>
    <row r="1652" spans="1:8" hidden="1" x14ac:dyDescent="0.25">
      <c r="A1652" s="3">
        <v>1650</v>
      </c>
      <c r="B1652" s="41" t="s">
        <v>5599</v>
      </c>
      <c r="C1652" s="39" t="s">
        <v>5600</v>
      </c>
      <c r="D1652" s="39" t="s">
        <v>1274</v>
      </c>
      <c r="E1652" s="41" t="s">
        <v>634</v>
      </c>
      <c r="F1652" s="39" t="s">
        <v>3330</v>
      </c>
      <c r="G1652" s="41" t="s">
        <v>5601</v>
      </c>
      <c r="H1652" s="41" t="s">
        <v>5602</v>
      </c>
    </row>
    <row r="1653" spans="1:8" hidden="1" x14ac:dyDescent="0.25">
      <c r="A1653" s="3">
        <v>1651</v>
      </c>
      <c r="B1653" s="41" t="s">
        <v>5684</v>
      </c>
      <c r="C1653" s="39" t="s">
        <v>1791</v>
      </c>
      <c r="D1653" s="39" t="s">
        <v>294</v>
      </c>
      <c r="E1653" s="41" t="s">
        <v>634</v>
      </c>
      <c r="F1653" s="39" t="s">
        <v>407</v>
      </c>
      <c r="G1653" s="41" t="s">
        <v>5685</v>
      </c>
      <c r="H1653" s="41" t="s">
        <v>5686</v>
      </c>
    </row>
    <row r="1654" spans="1:8" hidden="1" x14ac:dyDescent="0.25">
      <c r="A1654" s="3">
        <v>1652</v>
      </c>
      <c r="B1654" s="41" t="s">
        <v>5657</v>
      </c>
      <c r="C1654" s="39" t="s">
        <v>4216</v>
      </c>
      <c r="D1654" s="39" t="s">
        <v>5658</v>
      </c>
      <c r="E1654" s="41" t="s">
        <v>2622</v>
      </c>
      <c r="F1654" s="39" t="s">
        <v>451</v>
      </c>
      <c r="G1654" s="41" t="s">
        <v>5655</v>
      </c>
      <c r="H1654" s="41" t="s">
        <v>5547</v>
      </c>
    </row>
    <row r="1655" spans="1:8" hidden="1" x14ac:dyDescent="0.25">
      <c r="A1655" s="3">
        <v>1653</v>
      </c>
      <c r="B1655" s="41" t="s">
        <v>5659</v>
      </c>
      <c r="C1655" s="39" t="s">
        <v>5660</v>
      </c>
      <c r="D1655" s="39" t="s">
        <v>5661</v>
      </c>
      <c r="E1655" s="41" t="s">
        <v>278</v>
      </c>
      <c r="F1655" s="39" t="s">
        <v>451</v>
      </c>
      <c r="G1655" s="41" t="s">
        <v>5655</v>
      </c>
      <c r="H1655" s="41" t="s">
        <v>5547</v>
      </c>
    </row>
    <row r="1656" spans="1:8" hidden="1" x14ac:dyDescent="0.25">
      <c r="A1656" s="3">
        <v>1654</v>
      </c>
      <c r="B1656" s="41" t="s">
        <v>5653</v>
      </c>
      <c r="C1656" s="39" t="s">
        <v>5654</v>
      </c>
      <c r="D1656" s="39" t="s">
        <v>252</v>
      </c>
      <c r="E1656" s="41" t="s">
        <v>100</v>
      </c>
      <c r="F1656" s="39" t="s">
        <v>451</v>
      </c>
      <c r="G1656" s="41" t="s">
        <v>5655</v>
      </c>
      <c r="H1656" s="41" t="s">
        <v>5656</v>
      </c>
    </row>
    <row r="1657" spans="1:8" hidden="1" x14ac:dyDescent="0.25">
      <c r="A1657" s="3">
        <v>1655</v>
      </c>
      <c r="B1657" s="41" t="s">
        <v>5662</v>
      </c>
      <c r="C1657" s="39" t="s">
        <v>5663</v>
      </c>
      <c r="D1657" s="39" t="s">
        <v>4671</v>
      </c>
      <c r="E1657" s="41" t="s">
        <v>278</v>
      </c>
      <c r="F1657" s="39" t="s">
        <v>451</v>
      </c>
      <c r="G1657" s="41" t="s">
        <v>5655</v>
      </c>
      <c r="H1657" s="41" t="s">
        <v>5550</v>
      </c>
    </row>
    <row r="1658" spans="1:8" hidden="1" x14ac:dyDescent="0.25">
      <c r="A1658" s="3">
        <v>1656</v>
      </c>
      <c r="B1658" s="41" t="s">
        <v>5697</v>
      </c>
      <c r="C1658" s="39" t="s">
        <v>5698</v>
      </c>
      <c r="D1658" s="39" t="s">
        <v>5699</v>
      </c>
      <c r="E1658" s="41" t="s">
        <v>130</v>
      </c>
      <c r="F1658" s="39" t="s">
        <v>941</v>
      </c>
      <c r="G1658" s="41" t="s">
        <v>5700</v>
      </c>
      <c r="H1658" s="41" t="s">
        <v>5701</v>
      </c>
    </row>
    <row r="1659" spans="1:8" hidden="1" x14ac:dyDescent="0.25">
      <c r="A1659" s="3">
        <v>1657</v>
      </c>
      <c r="B1659" s="41" t="s">
        <v>5626</v>
      </c>
      <c r="C1659" s="39" t="s">
        <v>5627</v>
      </c>
      <c r="D1659" s="39" t="s">
        <v>72</v>
      </c>
      <c r="E1659" s="41" t="s">
        <v>130</v>
      </c>
      <c r="F1659" s="39" t="s">
        <v>147</v>
      </c>
      <c r="G1659" s="41" t="s">
        <v>5628</v>
      </c>
      <c r="H1659" s="41" t="s">
        <v>5629</v>
      </c>
    </row>
    <row r="1660" spans="1:8" hidden="1" x14ac:dyDescent="0.25">
      <c r="A1660" s="3">
        <v>1658</v>
      </c>
      <c r="B1660" s="41" t="s">
        <v>5719</v>
      </c>
      <c r="C1660" s="39" t="s">
        <v>5720</v>
      </c>
      <c r="D1660" s="39" t="s">
        <v>387</v>
      </c>
      <c r="E1660" s="41" t="s">
        <v>130</v>
      </c>
      <c r="F1660" s="39" t="s">
        <v>407</v>
      </c>
      <c r="G1660" s="41" t="s">
        <v>5721</v>
      </c>
      <c r="H1660" s="41" t="s">
        <v>5722</v>
      </c>
    </row>
    <row r="1661" spans="1:8" hidden="1" x14ac:dyDescent="0.25">
      <c r="A1661" s="3">
        <v>1659</v>
      </c>
      <c r="B1661" s="41" t="s">
        <v>5681</v>
      </c>
      <c r="C1661" s="39" t="s">
        <v>5682</v>
      </c>
      <c r="D1661" s="39" t="s">
        <v>362</v>
      </c>
      <c r="E1661" s="41" t="s">
        <v>35</v>
      </c>
      <c r="F1661" s="39" t="s">
        <v>124</v>
      </c>
      <c r="G1661" s="41" t="s">
        <v>5683</v>
      </c>
      <c r="H1661" s="41" t="s">
        <v>5575</v>
      </c>
    </row>
    <row r="1662" spans="1:8" hidden="1" x14ac:dyDescent="0.25">
      <c r="A1662" s="3">
        <v>1660</v>
      </c>
      <c r="B1662" s="41" t="s">
        <v>5664</v>
      </c>
      <c r="C1662" s="39" t="s">
        <v>5665</v>
      </c>
      <c r="D1662" s="39" t="s">
        <v>719</v>
      </c>
      <c r="E1662" s="41" t="s">
        <v>100</v>
      </c>
      <c r="F1662" s="39" t="s">
        <v>1714</v>
      </c>
      <c r="G1662" s="41" t="s">
        <v>5655</v>
      </c>
      <c r="H1662" s="41" t="s">
        <v>5582</v>
      </c>
    </row>
    <row r="1663" spans="1:8" hidden="1" x14ac:dyDescent="0.25">
      <c r="A1663" s="3">
        <v>1661</v>
      </c>
      <c r="B1663" s="41" t="s">
        <v>5733</v>
      </c>
      <c r="C1663" s="39" t="s">
        <v>5734</v>
      </c>
      <c r="D1663" s="39" t="s">
        <v>584</v>
      </c>
      <c r="E1663" s="41" t="s">
        <v>1851</v>
      </c>
      <c r="F1663" s="39" t="s">
        <v>220</v>
      </c>
      <c r="G1663" s="41" t="s">
        <v>5735</v>
      </c>
      <c r="H1663" s="41" t="s">
        <v>5586</v>
      </c>
    </row>
    <row r="1664" spans="1:8" hidden="1" x14ac:dyDescent="0.25">
      <c r="A1664" s="3">
        <v>1662</v>
      </c>
      <c r="B1664" s="41" t="s">
        <v>5621</v>
      </c>
      <c r="C1664" s="39" t="s">
        <v>5622</v>
      </c>
      <c r="D1664" s="39" t="s">
        <v>5623</v>
      </c>
      <c r="E1664" s="41" t="s">
        <v>130</v>
      </c>
      <c r="F1664" s="39" t="s">
        <v>84</v>
      </c>
      <c r="G1664" s="41" t="s">
        <v>5624</v>
      </c>
      <c r="H1664" s="41" t="s">
        <v>5625</v>
      </c>
    </row>
    <row r="1665" spans="1:8" hidden="1" x14ac:dyDescent="0.25">
      <c r="A1665" s="3">
        <v>1663</v>
      </c>
      <c r="B1665" s="41" t="s">
        <v>5687</v>
      </c>
      <c r="C1665" s="39" t="s">
        <v>5688</v>
      </c>
      <c r="D1665" s="39" t="s">
        <v>2836</v>
      </c>
      <c r="E1665" s="41" t="s">
        <v>14</v>
      </c>
      <c r="F1665" s="39" t="s">
        <v>58</v>
      </c>
      <c r="G1665" s="41" t="s">
        <v>5689</v>
      </c>
      <c r="H1665" s="41" t="s">
        <v>5597</v>
      </c>
    </row>
    <row r="1666" spans="1:8" hidden="1" x14ac:dyDescent="0.25">
      <c r="A1666" s="3">
        <v>1664</v>
      </c>
      <c r="B1666" s="41" t="s">
        <v>5643</v>
      </c>
      <c r="C1666" s="39" t="s">
        <v>5644</v>
      </c>
      <c r="D1666" s="39" t="s">
        <v>570</v>
      </c>
      <c r="E1666" s="41" t="s">
        <v>89</v>
      </c>
      <c r="F1666" s="39" t="s">
        <v>5645</v>
      </c>
      <c r="G1666" s="41" t="s">
        <v>5646</v>
      </c>
      <c r="H1666" s="41" t="s">
        <v>5647</v>
      </c>
    </row>
    <row r="1667" spans="1:8" hidden="1" x14ac:dyDescent="0.25">
      <c r="A1667" s="3">
        <v>1665</v>
      </c>
      <c r="B1667" s="41" t="s">
        <v>5730</v>
      </c>
      <c r="C1667" s="39" t="s">
        <v>5731</v>
      </c>
      <c r="D1667" s="39" t="s">
        <v>83</v>
      </c>
      <c r="E1667" s="41" t="s">
        <v>634</v>
      </c>
      <c r="F1667" s="39" t="s">
        <v>1214</v>
      </c>
      <c r="G1667" s="41" t="s">
        <v>5728</v>
      </c>
      <c r="H1667" s="41" t="s">
        <v>5732</v>
      </c>
    </row>
    <row r="1668" spans="1:8" hidden="1" x14ac:dyDescent="0.25">
      <c r="A1668" s="3">
        <v>1666</v>
      </c>
      <c r="B1668" s="41" t="s">
        <v>5611</v>
      </c>
      <c r="C1668" s="39" t="s">
        <v>5612</v>
      </c>
      <c r="D1668" s="39" t="s">
        <v>188</v>
      </c>
      <c r="E1668" s="41" t="s">
        <v>35</v>
      </c>
      <c r="F1668" s="39" t="s">
        <v>58</v>
      </c>
      <c r="G1668" s="41" t="s">
        <v>5613</v>
      </c>
      <c r="H1668" s="41" t="s">
        <v>5614</v>
      </c>
    </row>
    <row r="1669" spans="1:8" hidden="1" x14ac:dyDescent="0.25">
      <c r="A1669" s="3">
        <v>1667</v>
      </c>
      <c r="B1669" s="41" t="s">
        <v>5633</v>
      </c>
      <c r="C1669" s="39" t="s">
        <v>5634</v>
      </c>
      <c r="D1669" s="39" t="s">
        <v>277</v>
      </c>
      <c r="E1669" s="41" t="s">
        <v>2622</v>
      </c>
      <c r="F1669" s="39" t="s">
        <v>668</v>
      </c>
      <c r="G1669" s="41" t="s">
        <v>5635</v>
      </c>
      <c r="H1669" s="41" t="s">
        <v>5609</v>
      </c>
    </row>
    <row r="1670" spans="1:8" hidden="1" x14ac:dyDescent="0.25">
      <c r="A1670" s="3">
        <v>1668</v>
      </c>
      <c r="B1670" s="41" t="s">
        <v>5651</v>
      </c>
      <c r="C1670" s="39" t="s">
        <v>834</v>
      </c>
      <c r="D1670" s="39" t="s">
        <v>387</v>
      </c>
      <c r="E1670" s="41" t="s">
        <v>100</v>
      </c>
      <c r="F1670" s="39" t="s">
        <v>702</v>
      </c>
      <c r="G1670" s="41" t="s">
        <v>5652</v>
      </c>
      <c r="H1670" s="41" t="s">
        <v>5609</v>
      </c>
    </row>
    <row r="1671" spans="1:8" hidden="1" x14ac:dyDescent="0.25">
      <c r="A1671" s="3">
        <v>1669</v>
      </c>
      <c r="B1671" s="41" t="s">
        <v>5674</v>
      </c>
      <c r="C1671" s="39" t="s">
        <v>5675</v>
      </c>
      <c r="D1671" s="39" t="s">
        <v>5676</v>
      </c>
      <c r="E1671" s="41" t="s">
        <v>661</v>
      </c>
      <c r="F1671" s="39" t="s">
        <v>58</v>
      </c>
      <c r="G1671" s="41" t="s">
        <v>5672</v>
      </c>
      <c r="H1671" s="41" t="s">
        <v>5609</v>
      </c>
    </row>
    <row r="1672" spans="1:8" hidden="1" x14ac:dyDescent="0.25">
      <c r="A1672" s="3">
        <v>1670</v>
      </c>
      <c r="B1672" s="41" t="s">
        <v>5648</v>
      </c>
      <c r="C1672" s="39" t="s">
        <v>5649</v>
      </c>
      <c r="D1672" s="39" t="s">
        <v>229</v>
      </c>
      <c r="E1672" s="41" t="s">
        <v>100</v>
      </c>
      <c r="F1672" s="39" t="s">
        <v>84</v>
      </c>
      <c r="G1672" s="41" t="s">
        <v>5646</v>
      </c>
      <c r="H1672" s="41" t="s">
        <v>5650</v>
      </c>
    </row>
    <row r="1673" spans="1:8" hidden="1" x14ac:dyDescent="0.25">
      <c r="A1673" s="3">
        <v>1671</v>
      </c>
      <c r="B1673" s="41" t="s">
        <v>5736</v>
      </c>
      <c r="C1673" s="39" t="s">
        <v>5737</v>
      </c>
      <c r="D1673" s="39" t="s">
        <v>5738</v>
      </c>
      <c r="E1673" s="41" t="s">
        <v>130</v>
      </c>
      <c r="F1673" s="39" t="s">
        <v>4245</v>
      </c>
      <c r="G1673" s="41" t="s">
        <v>5739</v>
      </c>
      <c r="H1673" s="41" t="s">
        <v>5650</v>
      </c>
    </row>
    <row r="1674" spans="1:8" hidden="1" x14ac:dyDescent="0.25">
      <c r="A1674" s="3">
        <v>1672</v>
      </c>
      <c r="B1674" s="41" t="s">
        <v>5740</v>
      </c>
      <c r="C1674" s="39" t="s">
        <v>5741</v>
      </c>
      <c r="D1674" s="39" t="s">
        <v>1582</v>
      </c>
      <c r="E1674" s="41" t="s">
        <v>100</v>
      </c>
      <c r="F1674" s="39" t="s">
        <v>4245</v>
      </c>
      <c r="G1674" s="41" t="s">
        <v>5742</v>
      </c>
      <c r="H1674" s="41" t="s">
        <v>5650</v>
      </c>
    </row>
    <row r="1675" spans="1:8" hidden="1" x14ac:dyDescent="0.25">
      <c r="A1675" s="3">
        <v>1673</v>
      </c>
      <c r="B1675" s="41" t="s">
        <v>5743</v>
      </c>
      <c r="C1675" s="39" t="s">
        <v>5744</v>
      </c>
      <c r="D1675" s="39" t="s">
        <v>1205</v>
      </c>
      <c r="E1675" s="41" t="s">
        <v>100</v>
      </c>
      <c r="F1675" s="39" t="s">
        <v>124</v>
      </c>
      <c r="G1675" s="41" t="s">
        <v>5742</v>
      </c>
      <c r="H1675" s="41" t="s">
        <v>5745</v>
      </c>
    </row>
    <row r="1676" spans="1:8" hidden="1" x14ac:dyDescent="0.25">
      <c r="A1676" s="3">
        <v>1674</v>
      </c>
      <c r="B1676" s="41" t="s">
        <v>5746</v>
      </c>
      <c r="C1676" s="39" t="s">
        <v>5747</v>
      </c>
      <c r="D1676" s="39" t="s">
        <v>5748</v>
      </c>
      <c r="E1676" s="41" t="s">
        <v>661</v>
      </c>
      <c r="F1676" s="39" t="s">
        <v>58</v>
      </c>
      <c r="G1676" s="41" t="s">
        <v>5749</v>
      </c>
      <c r="H1676" s="41" t="s">
        <v>5620</v>
      </c>
    </row>
    <row r="1677" spans="1:8" hidden="1" x14ac:dyDescent="0.25">
      <c r="A1677" s="3">
        <v>1675</v>
      </c>
      <c r="B1677" s="41" t="s">
        <v>5702</v>
      </c>
      <c r="C1677" s="39" t="s">
        <v>5703</v>
      </c>
      <c r="D1677" s="39" t="s">
        <v>277</v>
      </c>
      <c r="E1677" s="41" t="s">
        <v>2622</v>
      </c>
      <c r="F1677" s="39" t="s">
        <v>147</v>
      </c>
      <c r="G1677" s="41" t="s">
        <v>5704</v>
      </c>
      <c r="H1677" s="41" t="s">
        <v>5705</v>
      </c>
    </row>
    <row r="1678" spans="1:8" hidden="1" x14ac:dyDescent="0.25">
      <c r="A1678" s="3">
        <v>1676</v>
      </c>
      <c r="B1678" s="41" t="s">
        <v>5706</v>
      </c>
      <c r="C1678" s="39" t="s">
        <v>2947</v>
      </c>
      <c r="D1678" s="39" t="s">
        <v>57</v>
      </c>
      <c r="E1678" s="41" t="s">
        <v>634</v>
      </c>
      <c r="F1678" s="39" t="s">
        <v>577</v>
      </c>
      <c r="G1678" s="41" t="s">
        <v>5704</v>
      </c>
      <c r="H1678" s="41" t="s">
        <v>5705</v>
      </c>
    </row>
    <row r="1679" spans="1:8" hidden="1" x14ac:dyDescent="0.25">
      <c r="A1679" s="3">
        <v>1677</v>
      </c>
      <c r="B1679" s="41" t="s">
        <v>5666</v>
      </c>
      <c r="C1679" s="39" t="s">
        <v>5667</v>
      </c>
      <c r="D1679" s="39" t="s">
        <v>4618</v>
      </c>
      <c r="E1679" s="41" t="s">
        <v>5074</v>
      </c>
      <c r="F1679" s="39" t="s">
        <v>147</v>
      </c>
      <c r="G1679" s="41" t="s">
        <v>5668</v>
      </c>
      <c r="H1679" s="41" t="s">
        <v>5669</v>
      </c>
    </row>
    <row r="1680" spans="1:8" hidden="1" x14ac:dyDescent="0.25">
      <c r="A1680" s="3">
        <v>1678</v>
      </c>
      <c r="B1680" s="41" t="s">
        <v>5726</v>
      </c>
      <c r="C1680" s="39" t="s">
        <v>5727</v>
      </c>
      <c r="D1680" s="39" t="s">
        <v>3923</v>
      </c>
      <c r="E1680" s="41" t="s">
        <v>130</v>
      </c>
      <c r="F1680" s="39" t="s">
        <v>1214</v>
      </c>
      <c r="G1680" s="41" t="s">
        <v>5728</v>
      </c>
      <c r="H1680" s="41" t="s">
        <v>5729</v>
      </c>
    </row>
    <row r="1681" spans="1:8" hidden="1" x14ac:dyDescent="0.25">
      <c r="A1681" s="3">
        <v>1679</v>
      </c>
      <c r="B1681" s="41" t="s">
        <v>5690</v>
      </c>
      <c r="C1681" s="39" t="s">
        <v>5691</v>
      </c>
      <c r="D1681" s="39" t="s">
        <v>397</v>
      </c>
      <c r="E1681" s="41" t="s">
        <v>100</v>
      </c>
      <c r="F1681" s="39" t="s">
        <v>996</v>
      </c>
      <c r="G1681" s="41" t="s">
        <v>5692</v>
      </c>
      <c r="H1681" s="41" t="s">
        <v>5693</v>
      </c>
    </row>
    <row r="1682" spans="1:8" hidden="1" x14ac:dyDescent="0.25">
      <c r="A1682" s="3">
        <v>1680</v>
      </c>
      <c r="B1682" s="41" t="s">
        <v>5707</v>
      </c>
      <c r="C1682" s="39" t="s">
        <v>5708</v>
      </c>
      <c r="D1682" s="39" t="s">
        <v>72</v>
      </c>
      <c r="E1682" s="41" t="s">
        <v>89</v>
      </c>
      <c r="F1682" s="39" t="s">
        <v>279</v>
      </c>
      <c r="G1682" s="41" t="s">
        <v>5709</v>
      </c>
      <c r="H1682" s="41" t="s">
        <v>5710</v>
      </c>
    </row>
    <row r="1683" spans="1:8" hidden="1" x14ac:dyDescent="0.25">
      <c r="A1683" s="3">
        <v>1681</v>
      </c>
      <c r="B1683" s="41" t="s">
        <v>5670</v>
      </c>
      <c r="C1683" s="39" t="s">
        <v>5671</v>
      </c>
      <c r="D1683" s="39" t="s">
        <v>1937</v>
      </c>
      <c r="E1683" s="41" t="s">
        <v>278</v>
      </c>
      <c r="F1683" s="39" t="s">
        <v>58</v>
      </c>
      <c r="G1683" s="41" t="s">
        <v>5672</v>
      </c>
      <c r="H1683" s="41" t="s">
        <v>5673</v>
      </c>
    </row>
    <row r="1684" spans="1:8" hidden="1" x14ac:dyDescent="0.25">
      <c r="A1684" s="3">
        <v>1682</v>
      </c>
      <c r="B1684" s="41" t="s">
        <v>5723</v>
      </c>
      <c r="C1684" s="39" t="s">
        <v>411</v>
      </c>
      <c r="D1684" s="39" t="s">
        <v>5724</v>
      </c>
      <c r="E1684" s="41" t="s">
        <v>278</v>
      </c>
      <c r="F1684" s="39" t="s">
        <v>84</v>
      </c>
      <c r="G1684" s="41" t="s">
        <v>5725</v>
      </c>
      <c r="H1684" s="41" t="s">
        <v>5673</v>
      </c>
    </row>
    <row r="1685" spans="1:8" hidden="1" x14ac:dyDescent="0.25">
      <c r="A1685" s="3">
        <v>1683</v>
      </c>
      <c r="B1685" s="41" t="s">
        <v>5783</v>
      </c>
      <c r="C1685" s="39" t="s">
        <v>5784</v>
      </c>
      <c r="D1685" s="39" t="s">
        <v>135</v>
      </c>
      <c r="E1685" s="41" t="s">
        <v>35</v>
      </c>
      <c r="F1685" s="39" t="s">
        <v>941</v>
      </c>
      <c r="G1685" s="41" t="s">
        <v>5779</v>
      </c>
      <c r="H1685" s="41" t="s">
        <v>5785</v>
      </c>
    </row>
    <row r="1686" spans="1:8" hidden="1" x14ac:dyDescent="0.25">
      <c r="A1686" s="3">
        <v>1684</v>
      </c>
      <c r="B1686" s="41" t="s">
        <v>5711</v>
      </c>
      <c r="C1686" s="39" t="s">
        <v>5712</v>
      </c>
      <c r="D1686" s="39" t="s">
        <v>1235</v>
      </c>
      <c r="E1686" s="41" t="s">
        <v>100</v>
      </c>
      <c r="F1686" s="39" t="s">
        <v>106</v>
      </c>
      <c r="G1686" s="41" t="s">
        <v>5713</v>
      </c>
      <c r="H1686" s="41" t="s">
        <v>5672</v>
      </c>
    </row>
    <row r="1687" spans="1:8" hidden="1" x14ac:dyDescent="0.25">
      <c r="A1687" s="3">
        <v>1685</v>
      </c>
      <c r="B1687" s="41" t="s">
        <v>5714</v>
      </c>
      <c r="C1687" s="39" t="s">
        <v>5715</v>
      </c>
      <c r="D1687" s="39" t="s">
        <v>5716</v>
      </c>
      <c r="E1687" s="41" t="s">
        <v>617</v>
      </c>
      <c r="F1687" s="39" t="s">
        <v>2210</v>
      </c>
      <c r="G1687" s="41" t="s">
        <v>5717</v>
      </c>
      <c r="H1687" s="41" t="s">
        <v>5718</v>
      </c>
    </row>
    <row r="1688" spans="1:8" hidden="1" x14ac:dyDescent="0.25">
      <c r="A1688" s="3">
        <v>1686</v>
      </c>
      <c r="B1688" s="41" t="s">
        <v>5694</v>
      </c>
      <c r="C1688" s="39" t="s">
        <v>5695</v>
      </c>
      <c r="D1688" s="39" t="s">
        <v>1799</v>
      </c>
      <c r="E1688" s="41" t="s">
        <v>661</v>
      </c>
      <c r="F1688" s="39" t="s">
        <v>58</v>
      </c>
      <c r="G1688" s="41" t="s">
        <v>5692</v>
      </c>
      <c r="H1688" s="41" t="s">
        <v>5696</v>
      </c>
    </row>
    <row r="1689" spans="1:8" hidden="1" x14ac:dyDescent="0.25">
      <c r="A1689" s="3">
        <v>1687</v>
      </c>
      <c r="B1689" s="41" t="s">
        <v>5753</v>
      </c>
      <c r="C1689" s="39" t="s">
        <v>5754</v>
      </c>
      <c r="D1689" s="39" t="s">
        <v>916</v>
      </c>
      <c r="E1689" s="41" t="s">
        <v>89</v>
      </c>
      <c r="F1689" s="39" t="s">
        <v>2690</v>
      </c>
      <c r="G1689" s="41" t="s">
        <v>5755</v>
      </c>
      <c r="H1689" s="41" t="s">
        <v>5756</v>
      </c>
    </row>
    <row r="1690" spans="1:8" hidden="1" x14ac:dyDescent="0.25">
      <c r="A1690" s="3">
        <v>1688</v>
      </c>
      <c r="B1690" s="41" t="s">
        <v>5800</v>
      </c>
      <c r="C1690" s="39" t="s">
        <v>5801</v>
      </c>
      <c r="D1690" s="39" t="s">
        <v>5802</v>
      </c>
      <c r="E1690" s="41" t="s">
        <v>35</v>
      </c>
      <c r="F1690" s="39" t="s">
        <v>64</v>
      </c>
      <c r="G1690" s="41" t="s">
        <v>5803</v>
      </c>
      <c r="H1690" s="41" t="s">
        <v>5756</v>
      </c>
    </row>
    <row r="1691" spans="1:8" hidden="1" x14ac:dyDescent="0.25">
      <c r="A1691" s="3">
        <v>1689</v>
      </c>
      <c r="B1691" s="41" t="s">
        <v>5757</v>
      </c>
      <c r="C1691" s="39" t="s">
        <v>1118</v>
      </c>
      <c r="D1691" s="39" t="s">
        <v>72</v>
      </c>
      <c r="E1691" s="41" t="s">
        <v>89</v>
      </c>
      <c r="F1691" s="39" t="s">
        <v>2690</v>
      </c>
      <c r="G1691" s="41" t="s">
        <v>5758</v>
      </c>
      <c r="H1691" s="41" t="s">
        <v>5685</v>
      </c>
    </row>
    <row r="1692" spans="1:8" hidden="1" x14ac:dyDescent="0.25">
      <c r="A1692" s="3">
        <v>1690</v>
      </c>
      <c r="B1692" s="41" t="s">
        <v>5789</v>
      </c>
      <c r="C1692" s="39" t="s">
        <v>5790</v>
      </c>
      <c r="D1692" s="39" t="s">
        <v>272</v>
      </c>
      <c r="E1692" s="41" t="s">
        <v>100</v>
      </c>
      <c r="F1692" s="39" t="s">
        <v>5458</v>
      </c>
      <c r="G1692" s="41" t="s">
        <v>5791</v>
      </c>
      <c r="H1692" s="41" t="s">
        <v>5704</v>
      </c>
    </row>
    <row r="1693" spans="1:8" hidden="1" x14ac:dyDescent="0.25">
      <c r="A1693" s="3">
        <v>1691</v>
      </c>
      <c r="B1693" s="41" t="s">
        <v>5773</v>
      </c>
      <c r="C1693" s="39" t="s">
        <v>5774</v>
      </c>
      <c r="D1693" s="39" t="s">
        <v>5775</v>
      </c>
      <c r="E1693" s="41" t="s">
        <v>2622</v>
      </c>
      <c r="F1693" s="39" t="s">
        <v>1227</v>
      </c>
      <c r="G1693" s="41" t="s">
        <v>5767</v>
      </c>
      <c r="H1693" s="41" t="s">
        <v>5776</v>
      </c>
    </row>
    <row r="1694" spans="1:8" hidden="1" x14ac:dyDescent="0.25">
      <c r="A1694" s="3">
        <v>1692</v>
      </c>
      <c r="B1694" s="41" t="s">
        <v>5769</v>
      </c>
      <c r="C1694" s="39" t="s">
        <v>5770</v>
      </c>
      <c r="D1694" s="39" t="s">
        <v>5771</v>
      </c>
      <c r="E1694" s="41" t="s">
        <v>634</v>
      </c>
      <c r="F1694" s="39" t="s">
        <v>1227</v>
      </c>
      <c r="G1694" s="41" t="s">
        <v>5767</v>
      </c>
      <c r="H1694" s="41" t="s">
        <v>5772</v>
      </c>
    </row>
    <row r="1695" spans="1:8" hidden="1" x14ac:dyDescent="0.25">
      <c r="A1695" s="3">
        <v>1693</v>
      </c>
      <c r="B1695" s="41" t="s">
        <v>5780</v>
      </c>
      <c r="C1695" s="39" t="s">
        <v>5781</v>
      </c>
      <c r="D1695" s="39" t="s">
        <v>5782</v>
      </c>
      <c r="E1695" s="41" t="s">
        <v>661</v>
      </c>
      <c r="F1695" s="39" t="s">
        <v>941</v>
      </c>
      <c r="G1695" s="41" t="s">
        <v>5779</v>
      </c>
      <c r="H1695" s="41" t="s">
        <v>5772</v>
      </c>
    </row>
    <row r="1696" spans="1:8" hidden="1" x14ac:dyDescent="0.25">
      <c r="A1696" s="3">
        <v>1694</v>
      </c>
      <c r="B1696" s="41" t="s">
        <v>5750</v>
      </c>
      <c r="C1696" s="39" t="s">
        <v>5751</v>
      </c>
      <c r="D1696" s="39" t="s">
        <v>344</v>
      </c>
      <c r="E1696" s="41" t="s">
        <v>14</v>
      </c>
      <c r="F1696" s="39" t="s">
        <v>84</v>
      </c>
      <c r="G1696" s="41" t="s">
        <v>5752</v>
      </c>
      <c r="H1696" s="41" t="s">
        <v>5721</v>
      </c>
    </row>
    <row r="1697" spans="1:8" hidden="1" x14ac:dyDescent="0.25">
      <c r="A1697" s="3">
        <v>1695</v>
      </c>
      <c r="B1697" s="41" t="s">
        <v>5777</v>
      </c>
      <c r="C1697" s="39" t="s">
        <v>5778</v>
      </c>
      <c r="D1697" s="39" t="s">
        <v>1784</v>
      </c>
      <c r="E1697" s="41" t="s">
        <v>661</v>
      </c>
      <c r="F1697" s="39" t="s">
        <v>941</v>
      </c>
      <c r="G1697" s="41" t="s">
        <v>5779</v>
      </c>
      <c r="H1697" s="41" t="s">
        <v>5721</v>
      </c>
    </row>
    <row r="1698" spans="1:8" hidden="1" x14ac:dyDescent="0.25">
      <c r="A1698" s="3">
        <v>1696</v>
      </c>
      <c r="B1698" s="41" t="s">
        <v>5827</v>
      </c>
      <c r="C1698" s="39" t="s">
        <v>5828</v>
      </c>
      <c r="D1698" s="39" t="s">
        <v>5829</v>
      </c>
      <c r="E1698" s="41" t="s">
        <v>100</v>
      </c>
      <c r="F1698" s="39" t="s">
        <v>289</v>
      </c>
      <c r="G1698" s="41" t="s">
        <v>5821</v>
      </c>
      <c r="H1698" s="41" t="s">
        <v>5830</v>
      </c>
    </row>
    <row r="1699" spans="1:8" hidden="1" x14ac:dyDescent="0.25">
      <c r="A1699" s="3">
        <v>1697</v>
      </c>
      <c r="B1699" s="41" t="s">
        <v>5759</v>
      </c>
      <c r="C1699" s="39" t="s">
        <v>5760</v>
      </c>
      <c r="D1699" s="39" t="s">
        <v>5109</v>
      </c>
      <c r="E1699" s="41" t="s">
        <v>728</v>
      </c>
      <c r="F1699" s="39" t="s">
        <v>363</v>
      </c>
      <c r="G1699" s="41" t="s">
        <v>5761</v>
      </c>
      <c r="H1699" s="41" t="s">
        <v>5725</v>
      </c>
    </row>
    <row r="1700" spans="1:8" hidden="1" x14ac:dyDescent="0.25">
      <c r="A1700" s="3">
        <v>1698</v>
      </c>
      <c r="B1700" s="41" t="s">
        <v>5762</v>
      </c>
      <c r="C1700" s="39" t="s">
        <v>5763</v>
      </c>
      <c r="D1700" s="39" t="s">
        <v>5764</v>
      </c>
      <c r="E1700" s="41" t="s">
        <v>100</v>
      </c>
      <c r="F1700" s="39" t="s">
        <v>769</v>
      </c>
      <c r="G1700" s="41" t="s">
        <v>5761</v>
      </c>
      <c r="H1700" s="41" t="s">
        <v>5725</v>
      </c>
    </row>
    <row r="1701" spans="1:8" hidden="1" x14ac:dyDescent="0.25">
      <c r="A1701" s="3">
        <v>1699</v>
      </c>
      <c r="B1701" s="41" t="s">
        <v>5804</v>
      </c>
      <c r="C1701" s="39" t="s">
        <v>1374</v>
      </c>
      <c r="D1701" s="39" t="s">
        <v>46</v>
      </c>
      <c r="E1701" s="41" t="s">
        <v>130</v>
      </c>
      <c r="F1701" s="39" t="s">
        <v>867</v>
      </c>
      <c r="G1701" s="41" t="s">
        <v>5805</v>
      </c>
      <c r="H1701" s="41" t="s">
        <v>5806</v>
      </c>
    </row>
    <row r="1702" spans="1:8" hidden="1" x14ac:dyDescent="0.25">
      <c r="A1702" s="3">
        <v>1700</v>
      </c>
      <c r="B1702" s="41" t="s">
        <v>5815</v>
      </c>
      <c r="C1702" s="39" t="s">
        <v>5816</v>
      </c>
      <c r="D1702" s="39" t="s">
        <v>3247</v>
      </c>
      <c r="E1702" s="41" t="s">
        <v>130</v>
      </c>
      <c r="F1702" s="39" t="s">
        <v>58</v>
      </c>
      <c r="G1702" s="41" t="s">
        <v>5817</v>
      </c>
      <c r="H1702" s="41" t="s">
        <v>5728</v>
      </c>
    </row>
    <row r="1703" spans="1:8" hidden="1" x14ac:dyDescent="0.25">
      <c r="A1703" s="3">
        <v>1701</v>
      </c>
      <c r="B1703" s="41" t="s">
        <v>5792</v>
      </c>
      <c r="C1703" s="39" t="s">
        <v>5793</v>
      </c>
      <c r="D1703" s="39" t="s">
        <v>1235</v>
      </c>
      <c r="E1703" s="41" t="s">
        <v>634</v>
      </c>
      <c r="F1703" s="39" t="s">
        <v>1214</v>
      </c>
      <c r="G1703" s="41" t="s">
        <v>5794</v>
      </c>
      <c r="H1703" s="41" t="s">
        <v>5795</v>
      </c>
    </row>
    <row r="1704" spans="1:8" hidden="1" x14ac:dyDescent="0.25">
      <c r="A1704" s="3">
        <v>1702</v>
      </c>
      <c r="B1704" s="41" t="s">
        <v>5765</v>
      </c>
      <c r="C1704" s="39" t="s">
        <v>5766</v>
      </c>
      <c r="D1704" s="39" t="s">
        <v>83</v>
      </c>
      <c r="E1704" s="41" t="s">
        <v>634</v>
      </c>
      <c r="F1704" s="39" t="s">
        <v>147</v>
      </c>
      <c r="G1704" s="41" t="s">
        <v>5767</v>
      </c>
      <c r="H1704" s="41" t="s">
        <v>5768</v>
      </c>
    </row>
    <row r="1705" spans="1:8" hidden="1" x14ac:dyDescent="0.25">
      <c r="A1705" s="3">
        <v>1703</v>
      </c>
      <c r="B1705" s="41" t="s">
        <v>5811</v>
      </c>
      <c r="C1705" s="39" t="s">
        <v>5812</v>
      </c>
      <c r="D1705" s="39" t="s">
        <v>332</v>
      </c>
      <c r="E1705" s="41" t="s">
        <v>14</v>
      </c>
      <c r="F1705" s="39" t="s">
        <v>886</v>
      </c>
      <c r="G1705" s="41" t="s">
        <v>5813</v>
      </c>
      <c r="H1705" s="41" t="s">
        <v>5814</v>
      </c>
    </row>
    <row r="1706" spans="1:8" hidden="1" x14ac:dyDescent="0.25">
      <c r="A1706" s="3">
        <v>1704</v>
      </c>
      <c r="B1706" s="41" t="s">
        <v>5796</v>
      </c>
      <c r="C1706" s="39" t="s">
        <v>5797</v>
      </c>
      <c r="D1706" s="39" t="s">
        <v>1068</v>
      </c>
      <c r="E1706" s="41" t="s">
        <v>1851</v>
      </c>
      <c r="F1706" s="39" t="s">
        <v>451</v>
      </c>
      <c r="G1706" s="41" t="s">
        <v>5798</v>
      </c>
      <c r="H1706" s="41" t="s">
        <v>5799</v>
      </c>
    </row>
    <row r="1707" spans="1:8" hidden="1" x14ac:dyDescent="0.25">
      <c r="A1707" s="3">
        <v>1705</v>
      </c>
      <c r="B1707" s="41" t="s">
        <v>5848</v>
      </c>
      <c r="C1707" s="39" t="s">
        <v>4082</v>
      </c>
      <c r="D1707" s="39" t="s">
        <v>243</v>
      </c>
      <c r="E1707" s="41" t="s">
        <v>14</v>
      </c>
      <c r="F1707" s="39" t="s">
        <v>486</v>
      </c>
      <c r="G1707" s="41" t="s">
        <v>5849</v>
      </c>
      <c r="H1707" s="41" t="s">
        <v>5850</v>
      </c>
    </row>
    <row r="1708" spans="1:8" hidden="1" x14ac:dyDescent="0.25">
      <c r="A1708" s="3">
        <v>1706</v>
      </c>
      <c r="B1708" s="41" t="s">
        <v>5822</v>
      </c>
      <c r="C1708" s="39" t="s">
        <v>5823</v>
      </c>
      <c r="D1708" s="39" t="s">
        <v>2314</v>
      </c>
      <c r="E1708" s="41" t="s">
        <v>278</v>
      </c>
      <c r="F1708" s="39" t="s">
        <v>147</v>
      </c>
      <c r="G1708" s="41" t="s">
        <v>5821</v>
      </c>
      <c r="H1708" s="41" t="s">
        <v>5752</v>
      </c>
    </row>
    <row r="1709" spans="1:8" hidden="1" x14ac:dyDescent="0.25">
      <c r="A1709" s="3">
        <v>1707</v>
      </c>
      <c r="B1709" s="41" t="s">
        <v>5807</v>
      </c>
      <c r="C1709" s="39" t="s">
        <v>5808</v>
      </c>
      <c r="D1709" s="39" t="s">
        <v>196</v>
      </c>
      <c r="E1709" s="41" t="s">
        <v>130</v>
      </c>
      <c r="F1709" s="39" t="s">
        <v>84</v>
      </c>
      <c r="G1709" s="41" t="s">
        <v>5809</v>
      </c>
      <c r="H1709" s="41" t="s">
        <v>5810</v>
      </c>
    </row>
    <row r="1710" spans="1:8" hidden="1" x14ac:dyDescent="0.25">
      <c r="A1710" s="3">
        <v>1708</v>
      </c>
      <c r="B1710" s="41" t="s">
        <v>5835</v>
      </c>
      <c r="C1710" s="39" t="s">
        <v>1220</v>
      </c>
      <c r="D1710" s="39" t="s">
        <v>1784</v>
      </c>
      <c r="E1710" s="41" t="s">
        <v>661</v>
      </c>
      <c r="F1710" s="39" t="s">
        <v>2690</v>
      </c>
      <c r="G1710" s="41" t="s">
        <v>5836</v>
      </c>
      <c r="H1710" s="41" t="s">
        <v>5837</v>
      </c>
    </row>
    <row r="1711" spans="1:8" hidden="1" x14ac:dyDescent="0.25">
      <c r="A1711" s="3">
        <v>1709</v>
      </c>
      <c r="B1711" s="41" t="s">
        <v>5818</v>
      </c>
      <c r="C1711" s="39" t="s">
        <v>5819</v>
      </c>
      <c r="D1711" s="39" t="s">
        <v>5820</v>
      </c>
      <c r="E1711" s="41" t="s">
        <v>278</v>
      </c>
      <c r="F1711" s="39" t="s">
        <v>1404</v>
      </c>
      <c r="G1711" s="41" t="s">
        <v>5821</v>
      </c>
      <c r="H1711" s="41" t="s">
        <v>5755</v>
      </c>
    </row>
    <row r="1712" spans="1:8" hidden="1" x14ac:dyDescent="0.25">
      <c r="A1712" s="3">
        <v>1710</v>
      </c>
      <c r="B1712" s="41" t="s">
        <v>5870</v>
      </c>
      <c r="C1712" s="39" t="s">
        <v>3242</v>
      </c>
      <c r="D1712" s="39" t="s">
        <v>5871</v>
      </c>
      <c r="E1712" s="41" t="s">
        <v>52</v>
      </c>
      <c r="F1712" s="39" t="s">
        <v>324</v>
      </c>
      <c r="G1712" s="41" t="s">
        <v>5872</v>
      </c>
      <c r="H1712" s="41" t="s">
        <v>5761</v>
      </c>
    </row>
    <row r="1713" spans="1:8" hidden="1" x14ac:dyDescent="0.25">
      <c r="A1713" s="3">
        <v>1711</v>
      </c>
      <c r="B1713" s="41" t="s">
        <v>5841</v>
      </c>
      <c r="C1713" s="39" t="s">
        <v>5842</v>
      </c>
      <c r="D1713" s="39" t="s">
        <v>2341</v>
      </c>
      <c r="E1713" s="41" t="s">
        <v>617</v>
      </c>
      <c r="F1713" s="39" t="s">
        <v>1040</v>
      </c>
      <c r="G1713" s="41" t="s">
        <v>5843</v>
      </c>
      <c r="H1713" s="41" t="s">
        <v>5767</v>
      </c>
    </row>
    <row r="1714" spans="1:8" hidden="1" x14ac:dyDescent="0.25">
      <c r="A1714" s="3">
        <v>1712</v>
      </c>
      <c r="B1714" s="41" t="s">
        <v>5786</v>
      </c>
      <c r="C1714" s="39" t="s">
        <v>3863</v>
      </c>
      <c r="D1714" s="39" t="s">
        <v>192</v>
      </c>
      <c r="E1714" s="41" t="s">
        <v>100</v>
      </c>
      <c r="F1714" s="39" t="s">
        <v>84</v>
      </c>
      <c r="G1714" s="41" t="s">
        <v>5787</v>
      </c>
      <c r="H1714" s="41" t="s">
        <v>5788</v>
      </c>
    </row>
    <row r="1715" spans="1:8" hidden="1" x14ac:dyDescent="0.25">
      <c r="A1715" s="3">
        <v>1713</v>
      </c>
      <c r="B1715" s="41" t="s">
        <v>5876</v>
      </c>
      <c r="C1715" s="39" t="s">
        <v>5877</v>
      </c>
      <c r="D1715" s="39" t="s">
        <v>94</v>
      </c>
      <c r="E1715" s="41" t="s">
        <v>1315</v>
      </c>
      <c r="F1715" s="39" t="s">
        <v>793</v>
      </c>
      <c r="G1715" s="41" t="s">
        <v>5878</v>
      </c>
      <c r="H1715" s="41" t="s">
        <v>5879</v>
      </c>
    </row>
    <row r="1716" spans="1:8" hidden="1" x14ac:dyDescent="0.25">
      <c r="A1716" s="3">
        <v>1714</v>
      </c>
      <c r="B1716" s="41" t="s">
        <v>5864</v>
      </c>
      <c r="C1716" s="39" t="s">
        <v>5865</v>
      </c>
      <c r="D1716" s="39" t="s">
        <v>1517</v>
      </c>
      <c r="E1716" s="41" t="s">
        <v>130</v>
      </c>
      <c r="F1716" s="39" t="s">
        <v>1069</v>
      </c>
      <c r="G1716" s="41" t="s">
        <v>5862</v>
      </c>
      <c r="H1716" s="41" t="s">
        <v>5866</v>
      </c>
    </row>
    <row r="1717" spans="1:8" hidden="1" x14ac:dyDescent="0.25">
      <c r="A1717" s="3">
        <v>1715</v>
      </c>
      <c r="B1717" s="41" t="s">
        <v>5838</v>
      </c>
      <c r="C1717" s="39" t="s">
        <v>5113</v>
      </c>
      <c r="D1717" s="39" t="s">
        <v>2819</v>
      </c>
      <c r="E1717" s="41" t="s">
        <v>661</v>
      </c>
      <c r="F1717" s="39" t="s">
        <v>47</v>
      </c>
      <c r="G1717" s="41" t="s">
        <v>5839</v>
      </c>
      <c r="H1717" s="41" t="s">
        <v>5840</v>
      </c>
    </row>
    <row r="1718" spans="1:8" hidden="1" x14ac:dyDescent="0.25">
      <c r="A1718" s="3">
        <v>1716</v>
      </c>
      <c r="B1718" s="41" t="s">
        <v>5824</v>
      </c>
      <c r="C1718" s="39" t="s">
        <v>5825</v>
      </c>
      <c r="D1718" s="39" t="s">
        <v>219</v>
      </c>
      <c r="E1718" s="41" t="s">
        <v>35</v>
      </c>
      <c r="F1718" s="39" t="s">
        <v>283</v>
      </c>
      <c r="G1718" s="41" t="s">
        <v>5821</v>
      </c>
      <c r="H1718" s="41" t="s">
        <v>5826</v>
      </c>
    </row>
    <row r="1719" spans="1:8" hidden="1" x14ac:dyDescent="0.25">
      <c r="A1719" s="3">
        <v>1717</v>
      </c>
      <c r="B1719" s="41" t="s">
        <v>5897</v>
      </c>
      <c r="C1719" s="39" t="s">
        <v>580</v>
      </c>
      <c r="D1719" s="39" t="s">
        <v>916</v>
      </c>
      <c r="E1719" s="41" t="s">
        <v>100</v>
      </c>
      <c r="F1719" s="39" t="s">
        <v>268</v>
      </c>
      <c r="G1719" s="41" t="s">
        <v>5898</v>
      </c>
      <c r="H1719" s="41" t="s">
        <v>5899</v>
      </c>
    </row>
    <row r="1720" spans="1:8" hidden="1" x14ac:dyDescent="0.25">
      <c r="A1720" s="3">
        <v>1718</v>
      </c>
      <c r="B1720" s="41" t="s">
        <v>5859</v>
      </c>
      <c r="C1720" s="39" t="s">
        <v>5860</v>
      </c>
      <c r="D1720" s="39" t="s">
        <v>5861</v>
      </c>
      <c r="E1720" s="41" t="s">
        <v>278</v>
      </c>
      <c r="F1720" s="39" t="s">
        <v>2690</v>
      </c>
      <c r="G1720" s="41" t="s">
        <v>5862</v>
      </c>
      <c r="H1720" s="41" t="s">
        <v>5863</v>
      </c>
    </row>
    <row r="1721" spans="1:8" hidden="1" x14ac:dyDescent="0.25">
      <c r="A1721" s="3">
        <v>1719</v>
      </c>
      <c r="B1721" s="41" t="s">
        <v>5851</v>
      </c>
      <c r="C1721" s="39" t="s">
        <v>5852</v>
      </c>
      <c r="D1721" s="39" t="s">
        <v>2000</v>
      </c>
      <c r="E1721" s="41" t="s">
        <v>278</v>
      </c>
      <c r="F1721" s="39" t="s">
        <v>84</v>
      </c>
      <c r="G1721" s="41" t="s">
        <v>5853</v>
      </c>
      <c r="H1721" s="41" t="s">
        <v>5854</v>
      </c>
    </row>
    <row r="1722" spans="1:8" hidden="1" x14ac:dyDescent="0.25">
      <c r="A1722" s="3">
        <v>1720</v>
      </c>
      <c r="B1722" s="41" t="s">
        <v>5831</v>
      </c>
      <c r="C1722" s="39" t="s">
        <v>5832</v>
      </c>
      <c r="D1722" s="39" t="s">
        <v>277</v>
      </c>
      <c r="E1722" s="41" t="s">
        <v>4167</v>
      </c>
      <c r="F1722" s="39" t="s">
        <v>469</v>
      </c>
      <c r="G1722" s="41" t="s">
        <v>5833</v>
      </c>
      <c r="H1722" s="41" t="s">
        <v>5834</v>
      </c>
    </row>
    <row r="1723" spans="1:8" hidden="1" x14ac:dyDescent="0.25">
      <c r="A1723" s="3">
        <v>1721</v>
      </c>
      <c r="B1723" s="41" t="s">
        <v>5928</v>
      </c>
      <c r="C1723" s="39" t="s">
        <v>1364</v>
      </c>
      <c r="D1723" s="39" t="s">
        <v>5929</v>
      </c>
      <c r="E1723" s="41" t="s">
        <v>130</v>
      </c>
      <c r="F1723" s="39" t="s">
        <v>84</v>
      </c>
      <c r="G1723" s="41" t="s">
        <v>5930</v>
      </c>
      <c r="H1723" s="41" t="s">
        <v>5931</v>
      </c>
    </row>
    <row r="1724" spans="1:8" hidden="1" x14ac:dyDescent="0.25">
      <c r="A1724" s="3">
        <v>1722</v>
      </c>
      <c r="B1724" s="41" t="s">
        <v>5855</v>
      </c>
      <c r="C1724" s="39" t="s">
        <v>5856</v>
      </c>
      <c r="D1724" s="39" t="s">
        <v>219</v>
      </c>
      <c r="E1724" s="41" t="s">
        <v>14</v>
      </c>
      <c r="F1724" s="39" t="s">
        <v>84</v>
      </c>
      <c r="G1724" s="41" t="s">
        <v>5857</v>
      </c>
      <c r="H1724" s="41" t="s">
        <v>5858</v>
      </c>
    </row>
    <row r="1725" spans="1:8" hidden="1" x14ac:dyDescent="0.25">
      <c r="A1725" s="3">
        <v>1723</v>
      </c>
      <c r="B1725" s="41" t="s">
        <v>5892</v>
      </c>
      <c r="C1725" s="39" t="s">
        <v>5144</v>
      </c>
      <c r="D1725" s="39" t="s">
        <v>3191</v>
      </c>
      <c r="E1725" s="41" t="s">
        <v>634</v>
      </c>
      <c r="F1725" s="39" t="s">
        <v>124</v>
      </c>
      <c r="G1725" s="41" t="s">
        <v>5890</v>
      </c>
      <c r="H1725" s="41" t="s">
        <v>5893</v>
      </c>
    </row>
    <row r="1726" spans="1:8" hidden="1" x14ac:dyDescent="0.25">
      <c r="A1726" s="3">
        <v>1724</v>
      </c>
      <c r="B1726" s="41" t="s">
        <v>5873</v>
      </c>
      <c r="C1726" s="39" t="s">
        <v>5874</v>
      </c>
      <c r="D1726" s="39" t="s">
        <v>1235</v>
      </c>
      <c r="E1726" s="41" t="s">
        <v>130</v>
      </c>
      <c r="F1726" s="39" t="s">
        <v>124</v>
      </c>
      <c r="G1726" s="41" t="s">
        <v>5872</v>
      </c>
      <c r="H1726" s="41" t="s">
        <v>5875</v>
      </c>
    </row>
    <row r="1727" spans="1:8" hidden="1" x14ac:dyDescent="0.25">
      <c r="A1727" s="3">
        <v>1725</v>
      </c>
      <c r="B1727" s="41" t="s">
        <v>5867</v>
      </c>
      <c r="C1727" s="39" t="s">
        <v>5868</v>
      </c>
      <c r="D1727" s="39" t="s">
        <v>204</v>
      </c>
      <c r="E1727" s="41" t="s">
        <v>89</v>
      </c>
      <c r="F1727" s="39" t="s">
        <v>793</v>
      </c>
      <c r="G1727" s="41" t="s">
        <v>5869</v>
      </c>
      <c r="H1727" s="41" t="s">
        <v>5833</v>
      </c>
    </row>
    <row r="1728" spans="1:8" hidden="1" x14ac:dyDescent="0.25">
      <c r="A1728" s="3">
        <v>1726</v>
      </c>
      <c r="B1728" s="41" t="s">
        <v>5900</v>
      </c>
      <c r="C1728" s="39" t="s">
        <v>5901</v>
      </c>
      <c r="D1728" s="39" t="s">
        <v>5902</v>
      </c>
      <c r="E1728" s="41" t="s">
        <v>728</v>
      </c>
      <c r="F1728" s="39" t="s">
        <v>350</v>
      </c>
      <c r="G1728" s="41" t="s">
        <v>5903</v>
      </c>
      <c r="H1728" s="41" t="s">
        <v>5833</v>
      </c>
    </row>
    <row r="1729" spans="1:8" hidden="1" x14ac:dyDescent="0.25">
      <c r="A1729" s="3">
        <v>1727</v>
      </c>
      <c r="B1729" s="41" t="s">
        <v>5904</v>
      </c>
      <c r="C1729" s="39" t="s">
        <v>5905</v>
      </c>
      <c r="D1729" s="39" t="s">
        <v>1068</v>
      </c>
      <c r="E1729" s="41" t="s">
        <v>14</v>
      </c>
      <c r="F1729" s="39" t="s">
        <v>350</v>
      </c>
      <c r="G1729" s="41" t="s">
        <v>5903</v>
      </c>
      <c r="H1729" s="41" t="s">
        <v>5833</v>
      </c>
    </row>
    <row r="1730" spans="1:8" hidden="1" x14ac:dyDescent="0.25">
      <c r="A1730" s="3">
        <v>1728</v>
      </c>
      <c r="B1730" s="41" t="s">
        <v>5894</v>
      </c>
      <c r="C1730" s="39" t="s">
        <v>2923</v>
      </c>
      <c r="D1730" s="39" t="s">
        <v>4092</v>
      </c>
      <c r="E1730" s="41" t="s">
        <v>177</v>
      </c>
      <c r="F1730" s="39" t="s">
        <v>244</v>
      </c>
      <c r="G1730" s="41" t="s">
        <v>5895</v>
      </c>
      <c r="H1730" s="41" t="s">
        <v>5896</v>
      </c>
    </row>
    <row r="1731" spans="1:8" hidden="1" x14ac:dyDescent="0.25">
      <c r="A1731" s="3">
        <v>1729</v>
      </c>
      <c r="B1731" s="41" t="s">
        <v>5884</v>
      </c>
      <c r="C1731" s="39" t="s">
        <v>5885</v>
      </c>
      <c r="D1731" s="39" t="s">
        <v>123</v>
      </c>
      <c r="E1731" s="41" t="s">
        <v>14</v>
      </c>
      <c r="F1731" s="39" t="s">
        <v>886</v>
      </c>
      <c r="G1731" s="41" t="s">
        <v>5886</v>
      </c>
      <c r="H1731" s="41" t="s">
        <v>5836</v>
      </c>
    </row>
    <row r="1732" spans="1:8" hidden="1" x14ac:dyDescent="0.25">
      <c r="A1732" s="3">
        <v>1730</v>
      </c>
      <c r="B1732" s="41" t="s">
        <v>5844</v>
      </c>
      <c r="C1732" s="39" t="s">
        <v>5845</v>
      </c>
      <c r="D1732" s="39" t="s">
        <v>146</v>
      </c>
      <c r="E1732" s="41" t="s">
        <v>130</v>
      </c>
      <c r="F1732" s="39" t="s">
        <v>58</v>
      </c>
      <c r="G1732" s="41" t="s">
        <v>5846</v>
      </c>
      <c r="H1732" s="41" t="s">
        <v>5847</v>
      </c>
    </row>
    <row r="1733" spans="1:8" hidden="1" x14ac:dyDescent="0.25">
      <c r="A1733" s="3">
        <v>1731</v>
      </c>
      <c r="B1733" s="41" t="s">
        <v>5910</v>
      </c>
      <c r="C1733" s="39" t="s">
        <v>5911</v>
      </c>
      <c r="D1733" s="39" t="s">
        <v>5912</v>
      </c>
      <c r="E1733" s="41" t="s">
        <v>14</v>
      </c>
      <c r="F1733" s="39" t="s">
        <v>5913</v>
      </c>
      <c r="G1733" s="41" t="s">
        <v>5914</v>
      </c>
      <c r="H1733" s="41" t="s">
        <v>5915</v>
      </c>
    </row>
    <row r="1734" spans="1:8" hidden="1" x14ac:dyDescent="0.25">
      <c r="A1734" s="3">
        <v>1732</v>
      </c>
      <c r="B1734" s="41" t="s">
        <v>5924</v>
      </c>
      <c r="C1734" s="39" t="s">
        <v>5925</v>
      </c>
      <c r="D1734" s="39" t="s">
        <v>72</v>
      </c>
      <c r="E1734" s="41" t="s">
        <v>100</v>
      </c>
      <c r="F1734" s="39" t="s">
        <v>2588</v>
      </c>
      <c r="G1734" s="41" t="s">
        <v>5926</v>
      </c>
      <c r="H1734" s="41" t="s">
        <v>5927</v>
      </c>
    </row>
    <row r="1735" spans="1:8" hidden="1" x14ac:dyDescent="0.25">
      <c r="A1735" s="3">
        <v>1733</v>
      </c>
      <c r="B1735" s="41" t="s">
        <v>5939</v>
      </c>
      <c r="C1735" s="39" t="s">
        <v>5940</v>
      </c>
      <c r="D1735" s="39" t="s">
        <v>916</v>
      </c>
      <c r="E1735" s="41" t="s">
        <v>130</v>
      </c>
      <c r="F1735" s="39" t="s">
        <v>369</v>
      </c>
      <c r="G1735" s="41" t="s">
        <v>5941</v>
      </c>
      <c r="H1735" s="41" t="s">
        <v>5853</v>
      </c>
    </row>
    <row r="1736" spans="1:8" hidden="1" x14ac:dyDescent="0.25">
      <c r="A1736" s="3">
        <v>1734</v>
      </c>
      <c r="B1736" s="41" t="s">
        <v>5906</v>
      </c>
      <c r="C1736" s="39" t="s">
        <v>5907</v>
      </c>
      <c r="D1736" s="39" t="s">
        <v>1784</v>
      </c>
      <c r="E1736" s="41" t="s">
        <v>661</v>
      </c>
      <c r="F1736" s="39" t="s">
        <v>486</v>
      </c>
      <c r="G1736" s="41" t="s">
        <v>5908</v>
      </c>
      <c r="H1736" s="41" t="s">
        <v>5909</v>
      </c>
    </row>
    <row r="1737" spans="1:8" hidden="1" x14ac:dyDescent="0.25">
      <c r="A1737" s="3">
        <v>1735</v>
      </c>
      <c r="B1737" s="41" t="s">
        <v>5935</v>
      </c>
      <c r="C1737" s="39" t="s">
        <v>5936</v>
      </c>
      <c r="D1737" s="39" t="s">
        <v>123</v>
      </c>
      <c r="E1737" s="41" t="s">
        <v>100</v>
      </c>
      <c r="F1737" s="39" t="s">
        <v>58</v>
      </c>
      <c r="G1737" s="41" t="s">
        <v>5937</v>
      </c>
      <c r="H1737" s="41" t="s">
        <v>5938</v>
      </c>
    </row>
    <row r="1738" spans="1:8" hidden="1" x14ac:dyDescent="0.25">
      <c r="A1738" s="3">
        <v>1736</v>
      </c>
      <c r="B1738" s="41" t="s">
        <v>5916</v>
      </c>
      <c r="C1738" s="39" t="s">
        <v>5917</v>
      </c>
      <c r="D1738" s="39" t="s">
        <v>272</v>
      </c>
      <c r="E1738" s="41" t="s">
        <v>634</v>
      </c>
      <c r="F1738" s="39" t="s">
        <v>64</v>
      </c>
      <c r="G1738" s="41" t="s">
        <v>5918</v>
      </c>
      <c r="H1738" s="41" t="s">
        <v>5919</v>
      </c>
    </row>
    <row r="1739" spans="1:8" hidden="1" x14ac:dyDescent="0.25">
      <c r="A1739" s="3">
        <v>1737</v>
      </c>
      <c r="B1739" s="41" t="s">
        <v>5932</v>
      </c>
      <c r="C1739" s="39" t="s">
        <v>5933</v>
      </c>
      <c r="D1739" s="39" t="s">
        <v>219</v>
      </c>
      <c r="E1739" s="41" t="s">
        <v>130</v>
      </c>
      <c r="F1739" s="39" t="s">
        <v>867</v>
      </c>
      <c r="G1739" s="41" t="s">
        <v>5934</v>
      </c>
      <c r="H1739" s="41" t="s">
        <v>5919</v>
      </c>
    </row>
    <row r="1740" spans="1:8" hidden="1" x14ac:dyDescent="0.25">
      <c r="A1740" s="3">
        <v>1738</v>
      </c>
      <c r="B1740" s="41" t="s">
        <v>5920</v>
      </c>
      <c r="C1740" s="39" t="s">
        <v>5921</v>
      </c>
      <c r="D1740" s="39" t="s">
        <v>5922</v>
      </c>
      <c r="E1740" s="41" t="s">
        <v>2622</v>
      </c>
      <c r="F1740" s="39" t="s">
        <v>867</v>
      </c>
      <c r="G1740" s="41" t="s">
        <v>5923</v>
      </c>
      <c r="H1740" s="41" t="s">
        <v>5869</v>
      </c>
    </row>
    <row r="1741" spans="1:8" hidden="1" x14ac:dyDescent="0.25">
      <c r="A1741" s="3">
        <v>1739</v>
      </c>
      <c r="B1741" s="41" t="s">
        <v>5887</v>
      </c>
      <c r="C1741" s="39" t="s">
        <v>5888</v>
      </c>
      <c r="D1741" s="39" t="s">
        <v>5889</v>
      </c>
      <c r="E1741" s="41" t="s">
        <v>5074</v>
      </c>
      <c r="F1741" s="39" t="s">
        <v>1404</v>
      </c>
      <c r="G1741" s="41" t="s">
        <v>5890</v>
      </c>
      <c r="H1741" s="41" t="s">
        <v>5891</v>
      </c>
    </row>
    <row r="1742" spans="1:8" hidden="1" x14ac:dyDescent="0.25">
      <c r="A1742" s="3">
        <v>1740</v>
      </c>
      <c r="B1742" s="41" t="s">
        <v>5942</v>
      </c>
      <c r="C1742" s="39" t="s">
        <v>5943</v>
      </c>
      <c r="D1742" s="39" t="s">
        <v>5944</v>
      </c>
      <c r="E1742" s="41" t="s">
        <v>100</v>
      </c>
      <c r="F1742" s="39" t="s">
        <v>363</v>
      </c>
      <c r="G1742" s="41" t="s">
        <v>5945</v>
      </c>
      <c r="H1742" s="41" t="s">
        <v>5946</v>
      </c>
    </row>
    <row r="1743" spans="1:8" hidden="1" x14ac:dyDescent="0.25">
      <c r="A1743" s="3">
        <v>1741</v>
      </c>
      <c r="B1743" s="41" t="s">
        <v>5880</v>
      </c>
      <c r="C1743" s="39" t="s">
        <v>5881</v>
      </c>
      <c r="D1743" s="39" t="s">
        <v>3154</v>
      </c>
      <c r="E1743" s="41" t="s">
        <v>177</v>
      </c>
      <c r="F1743" s="39" t="s">
        <v>147</v>
      </c>
      <c r="G1743" s="41" t="s">
        <v>5882</v>
      </c>
      <c r="H1743" s="41" t="s">
        <v>5883</v>
      </c>
    </row>
    <row r="1744" spans="1:8" hidden="1" x14ac:dyDescent="0.25">
      <c r="A1744" s="3">
        <v>1742</v>
      </c>
      <c r="B1744" s="41" t="s">
        <v>5947</v>
      </c>
      <c r="C1744" s="39" t="s">
        <v>5948</v>
      </c>
      <c r="D1744" s="39" t="s">
        <v>1235</v>
      </c>
      <c r="E1744" s="41" t="s">
        <v>100</v>
      </c>
      <c r="F1744" s="39" t="s">
        <v>2588</v>
      </c>
      <c r="G1744" s="41" t="s">
        <v>5949</v>
      </c>
      <c r="H1744" s="41" t="s">
        <v>5883</v>
      </c>
    </row>
    <row r="1745" spans="1:8" hidden="1" x14ac:dyDescent="0.25">
      <c r="A1745" s="3">
        <v>1743</v>
      </c>
      <c r="B1745" s="41" t="s">
        <v>5954</v>
      </c>
      <c r="C1745" s="39" t="s">
        <v>5955</v>
      </c>
      <c r="D1745" s="39" t="s">
        <v>5956</v>
      </c>
      <c r="E1745" s="41" t="s">
        <v>278</v>
      </c>
      <c r="F1745" s="39" t="s">
        <v>2588</v>
      </c>
      <c r="G1745" s="41" t="s">
        <v>5957</v>
      </c>
      <c r="H1745" s="41" t="s">
        <v>5958</v>
      </c>
    </row>
    <row r="1746" spans="1:8" hidden="1" x14ac:dyDescent="0.25">
      <c r="A1746" s="3">
        <v>1744</v>
      </c>
      <c r="B1746" s="41" t="s">
        <v>5997</v>
      </c>
      <c r="C1746" s="39" t="s">
        <v>5998</v>
      </c>
      <c r="D1746" s="39" t="s">
        <v>5999</v>
      </c>
      <c r="E1746" s="41" t="s">
        <v>278</v>
      </c>
      <c r="F1746" s="39" t="s">
        <v>723</v>
      </c>
      <c r="G1746" s="41" t="s">
        <v>5995</v>
      </c>
      <c r="H1746" s="41" t="s">
        <v>6000</v>
      </c>
    </row>
    <row r="1747" spans="1:8" hidden="1" x14ac:dyDescent="0.25">
      <c r="A1747" s="3">
        <v>1745</v>
      </c>
      <c r="B1747" s="41" t="s">
        <v>5950</v>
      </c>
      <c r="C1747" s="39" t="s">
        <v>5951</v>
      </c>
      <c r="D1747" s="39" t="s">
        <v>1420</v>
      </c>
      <c r="E1747" s="41" t="s">
        <v>177</v>
      </c>
      <c r="F1747" s="39" t="s">
        <v>58</v>
      </c>
      <c r="G1747" s="41" t="s">
        <v>5952</v>
      </c>
      <c r="H1747" s="41" t="s">
        <v>5953</v>
      </c>
    </row>
    <row r="1748" spans="1:8" hidden="1" x14ac:dyDescent="0.25">
      <c r="A1748" s="3">
        <v>1746</v>
      </c>
      <c r="B1748" s="41" t="s">
        <v>5959</v>
      </c>
      <c r="C1748" s="39" t="s">
        <v>5960</v>
      </c>
      <c r="D1748" s="39" t="s">
        <v>1274</v>
      </c>
      <c r="E1748" s="41" t="s">
        <v>1851</v>
      </c>
      <c r="F1748" s="39" t="s">
        <v>369</v>
      </c>
      <c r="G1748" s="41" t="s">
        <v>5961</v>
      </c>
      <c r="H1748" s="41" t="s">
        <v>5953</v>
      </c>
    </row>
    <row r="1749" spans="1:8" hidden="1" x14ac:dyDescent="0.25">
      <c r="A1749" s="3">
        <v>1747</v>
      </c>
      <c r="B1749" s="41" t="s">
        <v>5984</v>
      </c>
      <c r="C1749" s="39" t="s">
        <v>354</v>
      </c>
      <c r="D1749" s="39" t="s">
        <v>5985</v>
      </c>
      <c r="E1749" s="41" t="s">
        <v>130</v>
      </c>
      <c r="F1749" s="39" t="s">
        <v>2588</v>
      </c>
      <c r="G1749" s="41" t="s">
        <v>5986</v>
      </c>
      <c r="H1749" s="41" t="s">
        <v>5934</v>
      </c>
    </row>
    <row r="1750" spans="1:8" hidden="1" x14ac:dyDescent="0.25">
      <c r="A1750" s="3">
        <v>1748</v>
      </c>
      <c r="B1750" s="41" t="s">
        <v>5987</v>
      </c>
      <c r="C1750" s="39" t="s">
        <v>5988</v>
      </c>
      <c r="D1750" s="39" t="s">
        <v>5989</v>
      </c>
      <c r="E1750" s="41" t="s">
        <v>661</v>
      </c>
      <c r="F1750" s="39" t="s">
        <v>283</v>
      </c>
      <c r="G1750" s="41" t="s">
        <v>5990</v>
      </c>
      <c r="H1750" s="41" t="s">
        <v>5991</v>
      </c>
    </row>
    <row r="1751" spans="1:8" hidden="1" x14ac:dyDescent="0.25">
      <c r="A1751" s="3">
        <v>1749</v>
      </c>
      <c r="B1751" s="41" t="s">
        <v>5992</v>
      </c>
      <c r="C1751" s="39" t="s">
        <v>2261</v>
      </c>
      <c r="D1751" s="39" t="s">
        <v>4822</v>
      </c>
      <c r="E1751" s="41" t="s">
        <v>278</v>
      </c>
      <c r="F1751" s="39" t="s">
        <v>239</v>
      </c>
      <c r="G1751" s="41" t="s">
        <v>5990</v>
      </c>
      <c r="H1751" s="41" t="s">
        <v>5991</v>
      </c>
    </row>
    <row r="1752" spans="1:8" hidden="1" x14ac:dyDescent="0.25">
      <c r="A1752" s="3">
        <v>1750</v>
      </c>
      <c r="B1752" s="41" t="s">
        <v>6021</v>
      </c>
      <c r="C1752" s="39" t="s">
        <v>986</v>
      </c>
      <c r="D1752" s="39" t="s">
        <v>83</v>
      </c>
      <c r="E1752" s="41" t="s">
        <v>35</v>
      </c>
      <c r="F1752" s="39" t="s">
        <v>2690</v>
      </c>
      <c r="G1752" s="41" t="s">
        <v>6019</v>
      </c>
      <c r="H1752" s="41" t="s">
        <v>6022</v>
      </c>
    </row>
    <row r="1753" spans="1:8" hidden="1" x14ac:dyDescent="0.25">
      <c r="A1753" s="3">
        <v>1751</v>
      </c>
      <c r="B1753" s="41" t="s">
        <v>5993</v>
      </c>
      <c r="C1753" s="39" t="s">
        <v>5994</v>
      </c>
      <c r="D1753" s="39" t="s">
        <v>303</v>
      </c>
      <c r="E1753" s="41" t="s">
        <v>130</v>
      </c>
      <c r="F1753" s="39" t="s">
        <v>451</v>
      </c>
      <c r="G1753" s="41" t="s">
        <v>5995</v>
      </c>
      <c r="H1753" s="41" t="s">
        <v>5996</v>
      </c>
    </row>
    <row r="1754" spans="1:8" hidden="1" x14ac:dyDescent="0.25">
      <c r="A1754" s="3">
        <v>1752</v>
      </c>
      <c r="B1754" s="41" t="s">
        <v>6023</v>
      </c>
      <c r="C1754" s="39" t="s">
        <v>6024</v>
      </c>
      <c r="D1754" s="39" t="s">
        <v>51</v>
      </c>
      <c r="E1754" s="41" t="s">
        <v>89</v>
      </c>
      <c r="F1754" s="39" t="s">
        <v>2690</v>
      </c>
      <c r="G1754" s="41" t="s">
        <v>6019</v>
      </c>
      <c r="H1754" s="41" t="s">
        <v>5996</v>
      </c>
    </row>
    <row r="1755" spans="1:8" hidden="1" x14ac:dyDescent="0.25">
      <c r="A1755" s="3">
        <v>1753</v>
      </c>
      <c r="B1755" s="41" t="s">
        <v>6025</v>
      </c>
      <c r="C1755" s="39" t="s">
        <v>6026</v>
      </c>
      <c r="D1755" s="39" t="s">
        <v>88</v>
      </c>
      <c r="E1755" s="41" t="s">
        <v>14</v>
      </c>
      <c r="F1755" s="39" t="s">
        <v>2690</v>
      </c>
      <c r="G1755" s="41" t="s">
        <v>6027</v>
      </c>
      <c r="H1755" s="41" t="s">
        <v>5996</v>
      </c>
    </row>
    <row r="1756" spans="1:8" hidden="1" x14ac:dyDescent="0.25">
      <c r="A1756" s="3">
        <v>1754</v>
      </c>
      <c r="B1756" s="41" t="s">
        <v>6028</v>
      </c>
      <c r="C1756" s="39" t="s">
        <v>6029</v>
      </c>
      <c r="D1756" s="39" t="s">
        <v>78</v>
      </c>
      <c r="E1756" s="41" t="s">
        <v>35</v>
      </c>
      <c r="F1756" s="39" t="s">
        <v>2690</v>
      </c>
      <c r="G1756" s="41" t="s">
        <v>6027</v>
      </c>
      <c r="H1756" s="41" t="s">
        <v>5996</v>
      </c>
    </row>
    <row r="1757" spans="1:8" hidden="1" x14ac:dyDescent="0.25">
      <c r="A1757" s="3">
        <v>1755</v>
      </c>
      <c r="B1757" s="41" t="s">
        <v>6017</v>
      </c>
      <c r="C1757" s="39" t="s">
        <v>6018</v>
      </c>
      <c r="D1757" s="39" t="s">
        <v>1235</v>
      </c>
      <c r="E1757" s="41" t="s">
        <v>130</v>
      </c>
      <c r="F1757" s="39" t="s">
        <v>1404</v>
      </c>
      <c r="G1757" s="41" t="s">
        <v>6019</v>
      </c>
      <c r="H1757" s="41" t="s">
        <v>6020</v>
      </c>
    </row>
    <row r="1758" spans="1:8" hidden="1" x14ac:dyDescent="0.25">
      <c r="A1758" s="3">
        <v>1756</v>
      </c>
      <c r="B1758" s="41" t="s">
        <v>6039</v>
      </c>
      <c r="C1758" s="39" t="s">
        <v>2803</v>
      </c>
      <c r="D1758" s="39" t="s">
        <v>2341</v>
      </c>
      <c r="E1758" s="41" t="s">
        <v>2622</v>
      </c>
      <c r="F1758" s="39" t="s">
        <v>486</v>
      </c>
      <c r="G1758" s="41" t="s">
        <v>6037</v>
      </c>
      <c r="H1758" s="41" t="s">
        <v>6020</v>
      </c>
    </row>
    <row r="1759" spans="1:8" hidden="1" x14ac:dyDescent="0.25">
      <c r="A1759" s="3">
        <v>1757</v>
      </c>
      <c r="B1759" s="41" t="s">
        <v>5969</v>
      </c>
      <c r="C1759" s="39" t="s">
        <v>5970</v>
      </c>
      <c r="D1759" s="39" t="s">
        <v>248</v>
      </c>
      <c r="E1759" s="41" t="s">
        <v>100</v>
      </c>
      <c r="F1759" s="39" t="s">
        <v>147</v>
      </c>
      <c r="G1759" s="41" t="s">
        <v>5971</v>
      </c>
      <c r="H1759" s="41" t="s">
        <v>5972</v>
      </c>
    </row>
    <row r="1760" spans="1:8" hidden="1" x14ac:dyDescent="0.25">
      <c r="A1760" s="3">
        <v>1758</v>
      </c>
      <c r="B1760" s="41" t="s">
        <v>6001</v>
      </c>
      <c r="C1760" s="39" t="s">
        <v>6002</v>
      </c>
      <c r="D1760" s="39" t="s">
        <v>248</v>
      </c>
      <c r="E1760" s="41" t="s">
        <v>89</v>
      </c>
      <c r="F1760" s="39" t="s">
        <v>2696</v>
      </c>
      <c r="G1760" s="41" t="s">
        <v>6003</v>
      </c>
      <c r="H1760" s="41" t="s">
        <v>6004</v>
      </c>
    </row>
    <row r="1761" spans="1:8" hidden="1" x14ac:dyDescent="0.25">
      <c r="A1761" s="3">
        <v>1759</v>
      </c>
      <c r="B1761" s="41" t="s">
        <v>6005</v>
      </c>
      <c r="C1761" s="39" t="s">
        <v>6006</v>
      </c>
      <c r="D1761" s="39" t="s">
        <v>51</v>
      </c>
      <c r="E1761" s="41" t="s">
        <v>89</v>
      </c>
      <c r="F1761" s="39" t="s">
        <v>2696</v>
      </c>
      <c r="G1761" s="41" t="s">
        <v>6003</v>
      </c>
      <c r="H1761" s="41" t="s">
        <v>6004</v>
      </c>
    </row>
    <row r="1762" spans="1:8" hidden="1" x14ac:dyDescent="0.25">
      <c r="A1762" s="3">
        <v>1760</v>
      </c>
      <c r="B1762" s="41" t="s">
        <v>5973</v>
      </c>
      <c r="C1762" s="39" t="s">
        <v>5974</v>
      </c>
      <c r="D1762" s="39" t="s">
        <v>5975</v>
      </c>
      <c r="E1762" s="41" t="s">
        <v>728</v>
      </c>
      <c r="F1762" s="39" t="s">
        <v>147</v>
      </c>
      <c r="G1762" s="41" t="s">
        <v>5971</v>
      </c>
      <c r="H1762" s="41" t="s">
        <v>5976</v>
      </c>
    </row>
    <row r="1763" spans="1:8" hidden="1" x14ac:dyDescent="0.25">
      <c r="A1763" s="3">
        <v>1761</v>
      </c>
      <c r="B1763" s="41" t="s">
        <v>5977</v>
      </c>
      <c r="C1763" s="39" t="s">
        <v>396</v>
      </c>
      <c r="D1763" s="39" t="s">
        <v>660</v>
      </c>
      <c r="E1763" s="41" t="s">
        <v>278</v>
      </c>
      <c r="F1763" s="39" t="s">
        <v>147</v>
      </c>
      <c r="G1763" s="41" t="s">
        <v>5978</v>
      </c>
      <c r="H1763" s="41" t="s">
        <v>5979</v>
      </c>
    </row>
    <row r="1764" spans="1:8" hidden="1" x14ac:dyDescent="0.25">
      <c r="A1764" s="3">
        <v>1762</v>
      </c>
      <c r="B1764" s="41" t="s">
        <v>6030</v>
      </c>
      <c r="C1764" s="39" t="s">
        <v>1044</v>
      </c>
      <c r="D1764" s="39" t="s">
        <v>344</v>
      </c>
      <c r="E1764" s="41" t="s">
        <v>1851</v>
      </c>
      <c r="F1764" s="39" t="s">
        <v>996</v>
      </c>
      <c r="G1764" s="41" t="s">
        <v>6031</v>
      </c>
      <c r="H1764" s="41" t="s">
        <v>5949</v>
      </c>
    </row>
    <row r="1765" spans="1:8" hidden="1" x14ac:dyDescent="0.25">
      <c r="A1765" s="3">
        <v>1763</v>
      </c>
      <c r="B1765" s="41" t="s">
        <v>6012</v>
      </c>
      <c r="C1765" s="39" t="s">
        <v>6013</v>
      </c>
      <c r="D1765" s="39" t="s">
        <v>6014</v>
      </c>
      <c r="E1765" s="41" t="s">
        <v>661</v>
      </c>
      <c r="F1765" s="39" t="s">
        <v>279</v>
      </c>
      <c r="G1765" s="41" t="s">
        <v>6015</v>
      </c>
      <c r="H1765" s="41" t="s">
        <v>6016</v>
      </c>
    </row>
    <row r="1766" spans="1:8" hidden="1" x14ac:dyDescent="0.25">
      <c r="A1766" s="3">
        <v>1764</v>
      </c>
      <c r="B1766" s="41" t="s">
        <v>5966</v>
      </c>
      <c r="C1766" s="39" t="s">
        <v>5967</v>
      </c>
      <c r="D1766" s="39" t="s">
        <v>1799</v>
      </c>
      <c r="E1766" s="41" t="s">
        <v>2622</v>
      </c>
      <c r="F1766" s="39" t="s">
        <v>64</v>
      </c>
      <c r="G1766" s="41" t="s">
        <v>5964</v>
      </c>
      <c r="H1766" s="41" t="s">
        <v>5968</v>
      </c>
    </row>
    <row r="1767" spans="1:8" hidden="1" x14ac:dyDescent="0.25">
      <c r="A1767" s="3">
        <v>1765</v>
      </c>
      <c r="B1767" s="41" t="s">
        <v>5962</v>
      </c>
      <c r="C1767" s="39" t="s">
        <v>2881</v>
      </c>
      <c r="D1767" s="39" t="s">
        <v>5963</v>
      </c>
      <c r="E1767" s="41" t="s">
        <v>634</v>
      </c>
      <c r="F1767" s="39" t="s">
        <v>702</v>
      </c>
      <c r="G1767" s="41" t="s">
        <v>5964</v>
      </c>
      <c r="H1767" s="41" t="s">
        <v>5965</v>
      </c>
    </row>
    <row r="1768" spans="1:8" hidden="1" x14ac:dyDescent="0.25">
      <c r="A1768" s="3">
        <v>1766</v>
      </c>
      <c r="B1768" s="41" t="s">
        <v>6008</v>
      </c>
      <c r="C1768" s="39" t="s">
        <v>6009</v>
      </c>
      <c r="D1768" s="39" t="s">
        <v>4829</v>
      </c>
      <c r="E1768" s="41" t="s">
        <v>5074</v>
      </c>
      <c r="F1768" s="39" t="s">
        <v>64</v>
      </c>
      <c r="G1768" s="41" t="s">
        <v>6010</v>
      </c>
      <c r="H1768" s="41" t="s">
        <v>6011</v>
      </c>
    </row>
    <row r="1769" spans="1:8" hidden="1" x14ac:dyDescent="0.25">
      <c r="A1769" s="3">
        <v>1767</v>
      </c>
      <c r="B1769" s="41" t="s">
        <v>6047</v>
      </c>
      <c r="C1769" s="39" t="s">
        <v>6048</v>
      </c>
      <c r="D1769" s="39" t="s">
        <v>1235</v>
      </c>
      <c r="E1769" s="41" t="s">
        <v>130</v>
      </c>
      <c r="F1769" s="39" t="s">
        <v>84</v>
      </c>
      <c r="G1769" s="41" t="s">
        <v>6049</v>
      </c>
      <c r="H1769" s="41" t="s">
        <v>6050</v>
      </c>
    </row>
    <row r="1770" spans="1:8" hidden="1" x14ac:dyDescent="0.25">
      <c r="A1770" s="3">
        <v>1768</v>
      </c>
      <c r="B1770" s="41" t="s">
        <v>6085</v>
      </c>
      <c r="C1770" s="39" t="s">
        <v>6086</v>
      </c>
      <c r="D1770" s="39" t="s">
        <v>2314</v>
      </c>
      <c r="E1770" s="41" t="s">
        <v>5074</v>
      </c>
      <c r="F1770" s="39" t="s">
        <v>1054</v>
      </c>
      <c r="G1770" s="41" t="s">
        <v>6087</v>
      </c>
      <c r="H1770" s="41" t="s">
        <v>6088</v>
      </c>
    </row>
    <row r="1771" spans="1:8" hidden="1" x14ac:dyDescent="0.25">
      <c r="A1771" s="3">
        <v>1769</v>
      </c>
      <c r="B1771" s="41" t="s">
        <v>6032</v>
      </c>
      <c r="C1771" s="39" t="s">
        <v>6033</v>
      </c>
      <c r="D1771" s="39" t="s">
        <v>3154</v>
      </c>
      <c r="E1771" s="41" t="s">
        <v>728</v>
      </c>
      <c r="F1771" s="39" t="s">
        <v>2199</v>
      </c>
      <c r="G1771" s="41" t="s">
        <v>6034</v>
      </c>
      <c r="H1771" s="41" t="s">
        <v>6035</v>
      </c>
    </row>
    <row r="1772" spans="1:8" hidden="1" x14ac:dyDescent="0.25">
      <c r="A1772" s="3">
        <v>1770</v>
      </c>
      <c r="B1772" s="41" t="s">
        <v>6043</v>
      </c>
      <c r="C1772" s="39" t="s">
        <v>6044</v>
      </c>
      <c r="D1772" s="39" t="s">
        <v>288</v>
      </c>
      <c r="E1772" s="41" t="s">
        <v>89</v>
      </c>
      <c r="F1772" s="39" t="s">
        <v>419</v>
      </c>
      <c r="G1772" s="41" t="s">
        <v>6045</v>
      </c>
      <c r="H1772" s="41" t="s">
        <v>6046</v>
      </c>
    </row>
    <row r="1773" spans="1:8" hidden="1" x14ac:dyDescent="0.25">
      <c r="A1773" s="3">
        <v>1771</v>
      </c>
      <c r="B1773" s="41" t="s">
        <v>6007</v>
      </c>
      <c r="C1773" s="39" t="s">
        <v>5925</v>
      </c>
      <c r="D1773" s="39" t="s">
        <v>234</v>
      </c>
      <c r="E1773" s="41" t="s">
        <v>89</v>
      </c>
      <c r="F1773" s="39" t="s">
        <v>64</v>
      </c>
      <c r="G1773" s="41" t="s">
        <v>6003</v>
      </c>
      <c r="H1773" s="41" t="s">
        <v>5971</v>
      </c>
    </row>
    <row r="1774" spans="1:8" hidden="1" x14ac:dyDescent="0.25">
      <c r="A1774" s="3">
        <v>1772</v>
      </c>
      <c r="B1774" s="41" t="s">
        <v>5980</v>
      </c>
      <c r="C1774" s="39" t="s">
        <v>5981</v>
      </c>
      <c r="D1774" s="39" t="s">
        <v>1186</v>
      </c>
      <c r="E1774" s="41" t="s">
        <v>634</v>
      </c>
      <c r="F1774" s="39" t="s">
        <v>2210</v>
      </c>
      <c r="G1774" s="41" t="s">
        <v>5982</v>
      </c>
      <c r="H1774" s="41" t="s">
        <v>5983</v>
      </c>
    </row>
    <row r="1775" spans="1:8" hidden="1" x14ac:dyDescent="0.25">
      <c r="A1775" s="3">
        <v>1773</v>
      </c>
      <c r="B1775" s="41" t="s">
        <v>6092</v>
      </c>
      <c r="C1775" s="39" t="s">
        <v>6093</v>
      </c>
      <c r="D1775" s="39" t="s">
        <v>1445</v>
      </c>
      <c r="E1775" s="41" t="s">
        <v>130</v>
      </c>
      <c r="F1775" s="39" t="s">
        <v>3257</v>
      </c>
      <c r="G1775" s="41" t="s">
        <v>6094</v>
      </c>
      <c r="H1775" s="41" t="s">
        <v>5983</v>
      </c>
    </row>
    <row r="1776" spans="1:8" hidden="1" x14ac:dyDescent="0.25">
      <c r="A1776" s="3">
        <v>1774</v>
      </c>
      <c r="B1776" s="41" t="s">
        <v>6097</v>
      </c>
      <c r="C1776" s="39" t="s">
        <v>6098</v>
      </c>
      <c r="D1776" s="39" t="s">
        <v>4190</v>
      </c>
      <c r="E1776" s="41" t="s">
        <v>100</v>
      </c>
      <c r="F1776" s="39" t="s">
        <v>3257</v>
      </c>
      <c r="G1776" s="41" t="s">
        <v>6099</v>
      </c>
      <c r="H1776" s="41" t="s">
        <v>6100</v>
      </c>
    </row>
    <row r="1777" spans="1:8" hidden="1" x14ac:dyDescent="0.25">
      <c r="A1777" s="3">
        <v>1775</v>
      </c>
      <c r="B1777" s="41" t="s">
        <v>6040</v>
      </c>
      <c r="C1777" s="39" t="s">
        <v>6041</v>
      </c>
      <c r="D1777" s="39" t="s">
        <v>83</v>
      </c>
      <c r="E1777" s="41" t="s">
        <v>1315</v>
      </c>
      <c r="F1777" s="39" t="s">
        <v>84</v>
      </c>
      <c r="G1777" s="41" t="s">
        <v>6037</v>
      </c>
      <c r="H1777" s="41" t="s">
        <v>6042</v>
      </c>
    </row>
    <row r="1778" spans="1:8" hidden="1" x14ac:dyDescent="0.25">
      <c r="A1778" s="3">
        <v>1776</v>
      </c>
      <c r="B1778" s="41" t="s">
        <v>6078</v>
      </c>
      <c r="C1778" s="39" t="s">
        <v>6079</v>
      </c>
      <c r="D1778" s="39" t="s">
        <v>6080</v>
      </c>
      <c r="E1778" s="41" t="s">
        <v>100</v>
      </c>
      <c r="F1778" s="39" t="s">
        <v>783</v>
      </c>
      <c r="G1778" s="41" t="s">
        <v>6074</v>
      </c>
      <c r="H1778" s="41" t="s">
        <v>6081</v>
      </c>
    </row>
    <row r="1779" spans="1:8" hidden="1" x14ac:dyDescent="0.25">
      <c r="A1779" s="3">
        <v>1777</v>
      </c>
      <c r="B1779" s="41" t="s">
        <v>6082</v>
      </c>
      <c r="C1779" s="39" t="s">
        <v>6083</v>
      </c>
      <c r="D1779" s="39" t="s">
        <v>288</v>
      </c>
      <c r="E1779" s="41" t="s">
        <v>634</v>
      </c>
      <c r="F1779" s="39" t="s">
        <v>783</v>
      </c>
      <c r="G1779" s="41" t="s">
        <v>6074</v>
      </c>
      <c r="H1779" s="41" t="s">
        <v>6084</v>
      </c>
    </row>
    <row r="1780" spans="1:8" hidden="1" x14ac:dyDescent="0.25">
      <c r="A1780" s="3">
        <v>1778</v>
      </c>
      <c r="B1780" s="41" t="s">
        <v>6068</v>
      </c>
      <c r="C1780" s="39" t="s">
        <v>6069</v>
      </c>
      <c r="D1780" s="39" t="s">
        <v>1530</v>
      </c>
      <c r="E1780" s="41" t="s">
        <v>728</v>
      </c>
      <c r="F1780" s="39" t="s">
        <v>1518</v>
      </c>
      <c r="G1780" s="41" t="s">
        <v>6070</v>
      </c>
      <c r="H1780" s="41" t="s">
        <v>6071</v>
      </c>
    </row>
    <row r="1781" spans="1:8" hidden="1" x14ac:dyDescent="0.25">
      <c r="A1781" s="3">
        <v>1779</v>
      </c>
      <c r="B1781" s="41" t="s">
        <v>6089</v>
      </c>
      <c r="C1781" s="39" t="s">
        <v>6090</v>
      </c>
      <c r="D1781" s="39" t="s">
        <v>204</v>
      </c>
      <c r="E1781" s="41" t="s">
        <v>130</v>
      </c>
      <c r="F1781" s="39" t="s">
        <v>413</v>
      </c>
      <c r="G1781" s="41" t="s">
        <v>6091</v>
      </c>
      <c r="H1781" s="41" t="s">
        <v>6003</v>
      </c>
    </row>
    <row r="1782" spans="1:8" hidden="1" x14ac:dyDescent="0.25">
      <c r="A1782" s="3">
        <v>1780</v>
      </c>
      <c r="B1782" s="41" t="s">
        <v>6112</v>
      </c>
      <c r="C1782" s="39" t="s">
        <v>6113</v>
      </c>
      <c r="D1782" s="39" t="s">
        <v>6114</v>
      </c>
      <c r="E1782" s="41" t="s">
        <v>617</v>
      </c>
      <c r="F1782" s="39" t="s">
        <v>58</v>
      </c>
      <c r="G1782" s="41" t="s">
        <v>6115</v>
      </c>
      <c r="H1782" s="41" t="s">
        <v>6003</v>
      </c>
    </row>
    <row r="1783" spans="1:8" hidden="1" x14ac:dyDescent="0.25">
      <c r="A1783" s="3">
        <v>1781</v>
      </c>
      <c r="B1783" s="41" t="s">
        <v>6116</v>
      </c>
      <c r="C1783" s="39" t="s">
        <v>6117</v>
      </c>
      <c r="D1783" s="39" t="s">
        <v>272</v>
      </c>
      <c r="E1783" s="41" t="s">
        <v>89</v>
      </c>
      <c r="F1783" s="39" t="s">
        <v>58</v>
      </c>
      <c r="G1783" s="41" t="s">
        <v>6115</v>
      </c>
      <c r="H1783" s="41" t="s">
        <v>6003</v>
      </c>
    </row>
    <row r="1784" spans="1:8" hidden="1" x14ac:dyDescent="0.25">
      <c r="A1784" s="3">
        <v>1782</v>
      </c>
      <c r="B1784" s="41" t="s">
        <v>6060</v>
      </c>
      <c r="C1784" s="39" t="s">
        <v>6061</v>
      </c>
      <c r="D1784" s="39" t="s">
        <v>3015</v>
      </c>
      <c r="E1784" s="41" t="s">
        <v>728</v>
      </c>
      <c r="F1784" s="39" t="s">
        <v>702</v>
      </c>
      <c r="G1784" s="41" t="s">
        <v>6062</v>
      </c>
      <c r="H1784" s="41" t="s">
        <v>6063</v>
      </c>
    </row>
    <row r="1785" spans="1:8" hidden="1" x14ac:dyDescent="0.25">
      <c r="A1785" s="3">
        <v>1783</v>
      </c>
      <c r="B1785" s="41" t="s">
        <v>6130</v>
      </c>
      <c r="C1785" s="39" t="s">
        <v>6131</v>
      </c>
      <c r="D1785" s="39" t="s">
        <v>6132</v>
      </c>
      <c r="E1785" s="41" t="s">
        <v>661</v>
      </c>
      <c r="F1785" s="39" t="s">
        <v>1127</v>
      </c>
      <c r="G1785" s="41" t="s">
        <v>6128</v>
      </c>
      <c r="H1785" s="41" t="s">
        <v>6133</v>
      </c>
    </row>
    <row r="1786" spans="1:8" hidden="1" x14ac:dyDescent="0.25">
      <c r="A1786" s="3">
        <v>1784</v>
      </c>
      <c r="B1786" s="41" t="s">
        <v>6118</v>
      </c>
      <c r="C1786" s="39" t="s">
        <v>6119</v>
      </c>
      <c r="D1786" s="39" t="s">
        <v>1261</v>
      </c>
      <c r="E1786" s="41" t="s">
        <v>100</v>
      </c>
      <c r="F1786" s="39" t="s">
        <v>1714</v>
      </c>
      <c r="G1786" s="41" t="s">
        <v>6120</v>
      </c>
      <c r="H1786" s="41" t="s">
        <v>6121</v>
      </c>
    </row>
    <row r="1787" spans="1:8" hidden="1" x14ac:dyDescent="0.25">
      <c r="A1787" s="3">
        <v>1785</v>
      </c>
      <c r="B1787" s="41" t="s">
        <v>6064</v>
      </c>
      <c r="C1787" s="39" t="s">
        <v>6065</v>
      </c>
      <c r="D1787" s="39" t="s">
        <v>3702</v>
      </c>
      <c r="E1787" s="41" t="s">
        <v>2622</v>
      </c>
      <c r="F1787" s="39" t="s">
        <v>3330</v>
      </c>
      <c r="G1787" s="41" t="s">
        <v>6066</v>
      </c>
      <c r="H1787" s="41" t="s">
        <v>6067</v>
      </c>
    </row>
    <row r="1788" spans="1:8" hidden="1" x14ac:dyDescent="0.25">
      <c r="A1788" s="3">
        <v>1786</v>
      </c>
      <c r="B1788" s="41" t="s">
        <v>6036</v>
      </c>
      <c r="C1788" s="39" t="s">
        <v>2848</v>
      </c>
      <c r="D1788" s="39" t="s">
        <v>51</v>
      </c>
      <c r="E1788" s="41" t="s">
        <v>89</v>
      </c>
      <c r="F1788" s="39" t="s">
        <v>491</v>
      </c>
      <c r="G1788" s="41" t="s">
        <v>6037</v>
      </c>
      <c r="H1788" s="41" t="s">
        <v>6038</v>
      </c>
    </row>
    <row r="1789" spans="1:8" hidden="1" x14ac:dyDescent="0.25">
      <c r="A1789" s="3">
        <v>1787</v>
      </c>
      <c r="B1789" s="41" t="s">
        <v>6157</v>
      </c>
      <c r="C1789" s="39" t="s">
        <v>1381</v>
      </c>
      <c r="D1789" s="39" t="s">
        <v>1274</v>
      </c>
      <c r="E1789" s="41" t="s">
        <v>130</v>
      </c>
      <c r="F1789" s="39" t="s">
        <v>6158</v>
      </c>
      <c r="G1789" s="41" t="s">
        <v>6159</v>
      </c>
      <c r="H1789" s="41" t="s">
        <v>6038</v>
      </c>
    </row>
    <row r="1790" spans="1:8" hidden="1" x14ac:dyDescent="0.25">
      <c r="A1790" s="3">
        <v>1788</v>
      </c>
      <c r="B1790" s="41" t="s">
        <v>6072</v>
      </c>
      <c r="C1790" s="39" t="s">
        <v>6073</v>
      </c>
      <c r="D1790" s="39" t="s">
        <v>387</v>
      </c>
      <c r="E1790" s="41" t="s">
        <v>100</v>
      </c>
      <c r="F1790" s="39" t="s">
        <v>1214</v>
      </c>
      <c r="G1790" s="41" t="s">
        <v>6074</v>
      </c>
      <c r="H1790" s="41" t="s">
        <v>6075</v>
      </c>
    </row>
    <row r="1791" spans="1:8" hidden="1" x14ac:dyDescent="0.25">
      <c r="A1791" s="3">
        <v>1789</v>
      </c>
      <c r="B1791" s="41" t="s">
        <v>6056</v>
      </c>
      <c r="C1791" s="39" t="s">
        <v>6057</v>
      </c>
      <c r="D1791" s="39" t="s">
        <v>288</v>
      </c>
      <c r="E1791" s="41" t="s">
        <v>130</v>
      </c>
      <c r="F1791" s="39" t="s">
        <v>886</v>
      </c>
      <c r="G1791" s="41" t="s">
        <v>6058</v>
      </c>
      <c r="H1791" s="41" t="s">
        <v>6059</v>
      </c>
    </row>
    <row r="1792" spans="1:8" hidden="1" x14ac:dyDescent="0.25">
      <c r="A1792" s="3">
        <v>1790</v>
      </c>
      <c r="B1792" s="41" t="s">
        <v>6054</v>
      </c>
      <c r="C1792" s="39" t="s">
        <v>6055</v>
      </c>
      <c r="D1792" s="39" t="s">
        <v>344</v>
      </c>
      <c r="E1792" s="41" t="s">
        <v>1851</v>
      </c>
      <c r="F1792" s="39" t="s">
        <v>3301</v>
      </c>
      <c r="G1792" s="41" t="s">
        <v>6052</v>
      </c>
      <c r="H1792" s="41" t="s">
        <v>6034</v>
      </c>
    </row>
    <row r="1793" spans="1:8" hidden="1" x14ac:dyDescent="0.25">
      <c r="A1793" s="3">
        <v>1791</v>
      </c>
      <c r="B1793" s="41" t="s">
        <v>6076</v>
      </c>
      <c r="C1793" s="39" t="s">
        <v>6077</v>
      </c>
      <c r="D1793" s="39" t="s">
        <v>123</v>
      </c>
      <c r="E1793" s="41" t="s">
        <v>41</v>
      </c>
      <c r="F1793" s="39" t="s">
        <v>1214</v>
      </c>
      <c r="G1793" s="41" t="s">
        <v>6074</v>
      </c>
      <c r="H1793" s="41" t="s">
        <v>6034</v>
      </c>
    </row>
    <row r="1794" spans="1:8" hidden="1" x14ac:dyDescent="0.25">
      <c r="A1794" s="3">
        <v>1792</v>
      </c>
      <c r="B1794" s="41" t="s">
        <v>6160</v>
      </c>
      <c r="C1794" s="39" t="s">
        <v>6161</v>
      </c>
      <c r="D1794" s="39" t="s">
        <v>272</v>
      </c>
      <c r="E1794" s="41" t="s">
        <v>634</v>
      </c>
      <c r="F1794" s="39" t="s">
        <v>605</v>
      </c>
      <c r="G1794" s="41" t="s">
        <v>6162</v>
      </c>
      <c r="H1794" s="41" t="s">
        <v>6045</v>
      </c>
    </row>
    <row r="1795" spans="1:8" hidden="1" x14ac:dyDescent="0.25">
      <c r="A1795" s="3">
        <v>1793</v>
      </c>
      <c r="B1795" s="41" t="s">
        <v>6051</v>
      </c>
      <c r="C1795" s="39" t="s">
        <v>3227</v>
      </c>
      <c r="D1795" s="39" t="s">
        <v>1274</v>
      </c>
      <c r="E1795" s="41" t="s">
        <v>100</v>
      </c>
      <c r="F1795" s="39" t="s">
        <v>3301</v>
      </c>
      <c r="G1795" s="41" t="s">
        <v>6052</v>
      </c>
      <c r="H1795" s="41" t="s">
        <v>6053</v>
      </c>
    </row>
    <row r="1796" spans="1:8" hidden="1" x14ac:dyDescent="0.25">
      <c r="A1796" s="3">
        <v>1794</v>
      </c>
      <c r="B1796" s="41" t="s">
        <v>6101</v>
      </c>
      <c r="C1796" s="39" t="s">
        <v>6102</v>
      </c>
      <c r="D1796" s="39" t="s">
        <v>6103</v>
      </c>
      <c r="E1796" s="41" t="s">
        <v>661</v>
      </c>
      <c r="F1796" s="39" t="s">
        <v>289</v>
      </c>
      <c r="G1796" s="41" t="s">
        <v>6104</v>
      </c>
      <c r="H1796" s="41" t="s">
        <v>6105</v>
      </c>
    </row>
    <row r="1797" spans="1:8" hidden="1" x14ac:dyDescent="0.25">
      <c r="A1797" s="3">
        <v>1795</v>
      </c>
      <c r="B1797" s="41" t="s">
        <v>6106</v>
      </c>
      <c r="C1797" s="39" t="s">
        <v>1364</v>
      </c>
      <c r="D1797" s="39" t="s">
        <v>6107</v>
      </c>
      <c r="E1797" s="41" t="s">
        <v>89</v>
      </c>
      <c r="F1797" s="39" t="s">
        <v>486</v>
      </c>
      <c r="G1797" s="41" t="s">
        <v>6108</v>
      </c>
      <c r="H1797" s="41" t="s">
        <v>6109</v>
      </c>
    </row>
    <row r="1798" spans="1:8" hidden="1" x14ac:dyDescent="0.25">
      <c r="A1798" s="3">
        <v>1796</v>
      </c>
      <c r="B1798" s="41" t="s">
        <v>6153</v>
      </c>
      <c r="C1798" s="39" t="s">
        <v>6154</v>
      </c>
      <c r="D1798" s="39" t="s">
        <v>2752</v>
      </c>
      <c r="E1798" s="41" t="s">
        <v>2622</v>
      </c>
      <c r="F1798" s="39" t="s">
        <v>672</v>
      </c>
      <c r="G1798" s="41" t="s">
        <v>6155</v>
      </c>
      <c r="H1798" s="41" t="s">
        <v>6156</v>
      </c>
    </row>
    <row r="1799" spans="1:8" hidden="1" x14ac:dyDescent="0.25">
      <c r="A1799" s="3">
        <v>1797</v>
      </c>
      <c r="B1799" s="41" t="s">
        <v>6168</v>
      </c>
      <c r="C1799" s="39" t="s">
        <v>6169</v>
      </c>
      <c r="D1799" s="39" t="s">
        <v>252</v>
      </c>
      <c r="E1799" s="41" t="s">
        <v>1851</v>
      </c>
      <c r="F1799" s="39" t="s">
        <v>84</v>
      </c>
      <c r="G1799" s="41" t="s">
        <v>6170</v>
      </c>
      <c r="H1799" s="41" t="s">
        <v>6171</v>
      </c>
    </row>
    <row r="1800" spans="1:8" hidden="1" x14ac:dyDescent="0.25">
      <c r="A1800" s="3">
        <v>1798</v>
      </c>
      <c r="B1800" s="41" t="s">
        <v>6126</v>
      </c>
      <c r="C1800" s="39" t="s">
        <v>6127</v>
      </c>
      <c r="D1800" s="39" t="s">
        <v>2446</v>
      </c>
      <c r="E1800" s="41" t="s">
        <v>661</v>
      </c>
      <c r="F1800" s="39" t="s">
        <v>2690</v>
      </c>
      <c r="G1800" s="41" t="s">
        <v>6128</v>
      </c>
      <c r="H1800" s="41" t="s">
        <v>6129</v>
      </c>
    </row>
    <row r="1801" spans="1:8" hidden="1" x14ac:dyDescent="0.25">
      <c r="A1801" s="3">
        <v>1799</v>
      </c>
      <c r="B1801" s="41" t="s">
        <v>6179</v>
      </c>
      <c r="C1801" s="39" t="s">
        <v>6180</v>
      </c>
      <c r="D1801" s="39" t="s">
        <v>625</v>
      </c>
      <c r="E1801" s="41" t="s">
        <v>35</v>
      </c>
      <c r="F1801" s="39" t="s">
        <v>1354</v>
      </c>
      <c r="G1801" s="41" t="s">
        <v>6177</v>
      </c>
      <c r="H1801" s="41" t="s">
        <v>6066</v>
      </c>
    </row>
    <row r="1802" spans="1:8" hidden="1" x14ac:dyDescent="0.25">
      <c r="A1802" s="3">
        <v>1800</v>
      </c>
      <c r="B1802" s="41" t="s">
        <v>6134</v>
      </c>
      <c r="C1802" s="39" t="s">
        <v>6135</v>
      </c>
      <c r="D1802" s="39" t="s">
        <v>3015</v>
      </c>
      <c r="E1802" s="41" t="s">
        <v>728</v>
      </c>
      <c r="F1802" s="39" t="s">
        <v>2690</v>
      </c>
      <c r="G1802" s="41" t="s">
        <v>6136</v>
      </c>
      <c r="H1802" s="41" t="s">
        <v>6070</v>
      </c>
    </row>
    <row r="1803" spans="1:8" hidden="1" x14ac:dyDescent="0.25">
      <c r="A1803" s="3">
        <v>1801</v>
      </c>
      <c r="B1803" s="41" t="s">
        <v>6122</v>
      </c>
      <c r="C1803" s="39" t="s">
        <v>6123</v>
      </c>
      <c r="D1803" s="39" t="s">
        <v>229</v>
      </c>
      <c r="E1803" s="41" t="s">
        <v>130</v>
      </c>
      <c r="F1803" s="39" t="s">
        <v>1227</v>
      </c>
      <c r="G1803" s="41" t="s">
        <v>6124</v>
      </c>
      <c r="H1803" s="41" t="s">
        <v>6125</v>
      </c>
    </row>
    <row r="1804" spans="1:8" hidden="1" x14ac:dyDescent="0.25">
      <c r="A1804" s="3">
        <v>1802</v>
      </c>
      <c r="B1804" s="41" t="s">
        <v>6095</v>
      </c>
      <c r="C1804" s="39" t="s">
        <v>6096</v>
      </c>
      <c r="D1804" s="39" t="s">
        <v>3117</v>
      </c>
      <c r="E1804" s="41" t="s">
        <v>130</v>
      </c>
      <c r="F1804" s="39" t="s">
        <v>2210</v>
      </c>
      <c r="G1804" s="41" t="s">
        <v>6094</v>
      </c>
      <c r="H1804" s="41" t="s">
        <v>6074</v>
      </c>
    </row>
    <row r="1805" spans="1:8" hidden="1" x14ac:dyDescent="0.25">
      <c r="A1805" s="3">
        <v>1803</v>
      </c>
      <c r="B1805" s="41" t="s">
        <v>6148</v>
      </c>
      <c r="C1805" s="39" t="s">
        <v>6149</v>
      </c>
      <c r="D1805" s="39" t="s">
        <v>1186</v>
      </c>
      <c r="E1805" s="41" t="s">
        <v>130</v>
      </c>
      <c r="F1805" s="39" t="s">
        <v>369</v>
      </c>
      <c r="G1805" s="41" t="s">
        <v>6150</v>
      </c>
      <c r="H1805" s="41" t="s">
        <v>6151</v>
      </c>
    </row>
    <row r="1806" spans="1:8" hidden="1" x14ac:dyDescent="0.25">
      <c r="A1806" s="3">
        <v>1804</v>
      </c>
      <c r="B1806" s="41" t="s">
        <v>6137</v>
      </c>
      <c r="C1806" s="39" t="s">
        <v>6138</v>
      </c>
      <c r="D1806" s="39" t="s">
        <v>196</v>
      </c>
      <c r="E1806" s="41" t="s">
        <v>634</v>
      </c>
      <c r="F1806" s="39" t="s">
        <v>1214</v>
      </c>
      <c r="G1806" s="41" t="s">
        <v>6139</v>
      </c>
      <c r="H1806" s="41" t="s">
        <v>6140</v>
      </c>
    </row>
    <row r="1807" spans="1:8" hidden="1" x14ac:dyDescent="0.25">
      <c r="A1807" s="3">
        <v>1805</v>
      </c>
      <c r="B1807" s="41" t="s">
        <v>6152</v>
      </c>
      <c r="C1807" s="39" t="s">
        <v>570</v>
      </c>
      <c r="D1807" s="39" t="s">
        <v>3154</v>
      </c>
      <c r="E1807" s="41" t="s">
        <v>728</v>
      </c>
      <c r="F1807" s="39" t="s">
        <v>369</v>
      </c>
      <c r="G1807" s="41" t="s">
        <v>6150</v>
      </c>
      <c r="H1807" s="41" t="s">
        <v>6140</v>
      </c>
    </row>
    <row r="1808" spans="1:8" hidden="1" x14ac:dyDescent="0.25">
      <c r="A1808" s="3">
        <v>1806</v>
      </c>
      <c r="B1808" s="41" t="s">
        <v>6172</v>
      </c>
      <c r="C1808" s="39" t="s">
        <v>6173</v>
      </c>
      <c r="D1808" s="39" t="s">
        <v>2128</v>
      </c>
      <c r="E1808" s="41" t="s">
        <v>634</v>
      </c>
      <c r="F1808" s="39" t="s">
        <v>84</v>
      </c>
      <c r="G1808" s="41" t="s">
        <v>6170</v>
      </c>
      <c r="H1808" s="41" t="s">
        <v>6140</v>
      </c>
    </row>
    <row r="1809" spans="1:8" hidden="1" x14ac:dyDescent="0.25">
      <c r="A1809" s="3">
        <v>1807</v>
      </c>
      <c r="B1809" s="41" t="s">
        <v>6181</v>
      </c>
      <c r="C1809" s="39" t="s">
        <v>6182</v>
      </c>
      <c r="D1809" s="39" t="s">
        <v>94</v>
      </c>
      <c r="E1809" s="41" t="s">
        <v>89</v>
      </c>
      <c r="F1809" s="39" t="s">
        <v>73</v>
      </c>
      <c r="G1809" s="41" t="s">
        <v>6183</v>
      </c>
      <c r="H1809" s="41" t="s">
        <v>6184</v>
      </c>
    </row>
    <row r="1810" spans="1:8" hidden="1" x14ac:dyDescent="0.25">
      <c r="A1810" s="3">
        <v>1808</v>
      </c>
      <c r="B1810" s="41" t="s">
        <v>6141</v>
      </c>
      <c r="C1810" s="39" t="s">
        <v>6142</v>
      </c>
      <c r="D1810" s="39" t="s">
        <v>94</v>
      </c>
      <c r="E1810" s="41" t="s">
        <v>130</v>
      </c>
      <c r="F1810" s="39" t="s">
        <v>577</v>
      </c>
      <c r="G1810" s="41" t="s">
        <v>6143</v>
      </c>
      <c r="H1810" s="41" t="s">
        <v>6099</v>
      </c>
    </row>
    <row r="1811" spans="1:8" hidden="1" x14ac:dyDescent="0.25">
      <c r="A1811" s="3">
        <v>1809</v>
      </c>
      <c r="B1811" s="41" t="s">
        <v>6163</v>
      </c>
      <c r="C1811" s="39" t="s">
        <v>6164</v>
      </c>
      <c r="D1811" s="39" t="s">
        <v>1186</v>
      </c>
      <c r="E1811" s="41" t="s">
        <v>130</v>
      </c>
      <c r="F1811" s="39" t="s">
        <v>6165</v>
      </c>
      <c r="G1811" s="41" t="s">
        <v>6166</v>
      </c>
      <c r="H1811" s="41" t="s">
        <v>6167</v>
      </c>
    </row>
    <row r="1812" spans="1:8" hidden="1" x14ac:dyDescent="0.25">
      <c r="A1812" s="3">
        <v>1810</v>
      </c>
      <c r="B1812" s="41" t="s">
        <v>6203</v>
      </c>
      <c r="C1812" s="39" t="s">
        <v>6204</v>
      </c>
      <c r="D1812" s="39" t="s">
        <v>6205</v>
      </c>
      <c r="E1812" s="41" t="s">
        <v>177</v>
      </c>
      <c r="F1812" s="39" t="s">
        <v>723</v>
      </c>
      <c r="G1812" s="41" t="s">
        <v>6206</v>
      </c>
      <c r="H1812" s="41" t="s">
        <v>6104</v>
      </c>
    </row>
    <row r="1813" spans="1:8" hidden="1" x14ac:dyDescent="0.25">
      <c r="A1813" s="3">
        <v>1811</v>
      </c>
      <c r="B1813" s="41" t="s">
        <v>6110</v>
      </c>
      <c r="C1813" s="39" t="s">
        <v>2297</v>
      </c>
      <c r="D1813" s="39" t="s">
        <v>204</v>
      </c>
      <c r="E1813" s="41" t="s">
        <v>130</v>
      </c>
      <c r="F1813" s="39" t="s">
        <v>324</v>
      </c>
      <c r="G1813" s="41" t="s">
        <v>6111</v>
      </c>
      <c r="H1813" s="41" t="s">
        <v>6108</v>
      </c>
    </row>
    <row r="1814" spans="1:8" hidden="1" x14ac:dyDescent="0.25">
      <c r="A1814" s="3">
        <v>1812</v>
      </c>
      <c r="B1814" s="41" t="s">
        <v>6144</v>
      </c>
      <c r="C1814" s="39" t="s">
        <v>6145</v>
      </c>
      <c r="D1814" s="39" t="s">
        <v>5820</v>
      </c>
      <c r="E1814" s="41" t="s">
        <v>5074</v>
      </c>
      <c r="F1814" s="39" t="s">
        <v>702</v>
      </c>
      <c r="G1814" s="41" t="s">
        <v>6146</v>
      </c>
      <c r="H1814" s="41" t="s">
        <v>6147</v>
      </c>
    </row>
    <row r="1815" spans="1:8" hidden="1" x14ac:dyDescent="0.25">
      <c r="A1815" s="3">
        <v>1813</v>
      </c>
      <c r="B1815" s="41" t="s">
        <v>6185</v>
      </c>
      <c r="C1815" s="39" t="s">
        <v>6186</v>
      </c>
      <c r="D1815" s="39" t="s">
        <v>2198</v>
      </c>
      <c r="E1815" s="41" t="s">
        <v>1851</v>
      </c>
      <c r="F1815" s="39" t="s">
        <v>2696</v>
      </c>
      <c r="G1815" s="41" t="s">
        <v>6187</v>
      </c>
      <c r="H1815" s="41" t="s">
        <v>6120</v>
      </c>
    </row>
    <row r="1816" spans="1:8" hidden="1" x14ac:dyDescent="0.25">
      <c r="A1816" s="3">
        <v>1814</v>
      </c>
      <c r="B1816" s="41" t="s">
        <v>6209</v>
      </c>
      <c r="C1816" s="39" t="s">
        <v>6210</v>
      </c>
      <c r="D1816" s="39" t="s">
        <v>2792</v>
      </c>
      <c r="E1816" s="41" t="s">
        <v>5074</v>
      </c>
      <c r="F1816" s="39" t="s">
        <v>1069</v>
      </c>
      <c r="G1816" s="41" t="s">
        <v>6211</v>
      </c>
      <c r="H1816" s="41" t="s">
        <v>6212</v>
      </c>
    </row>
    <row r="1817" spans="1:8" hidden="1" x14ac:dyDescent="0.25">
      <c r="A1817" s="3">
        <v>1815</v>
      </c>
      <c r="B1817" s="41" t="s">
        <v>6194</v>
      </c>
      <c r="C1817" s="39" t="s">
        <v>6195</v>
      </c>
      <c r="D1817" s="39" t="s">
        <v>72</v>
      </c>
      <c r="E1817" s="41" t="s">
        <v>35</v>
      </c>
      <c r="F1817" s="39" t="s">
        <v>668</v>
      </c>
      <c r="G1817" s="41" t="s">
        <v>6190</v>
      </c>
      <c r="H1817" s="41" t="s">
        <v>6196</v>
      </c>
    </row>
    <row r="1818" spans="1:8" hidden="1" x14ac:dyDescent="0.25">
      <c r="A1818" s="3">
        <v>1816</v>
      </c>
      <c r="B1818" s="41" t="s">
        <v>6193</v>
      </c>
      <c r="C1818" s="39" t="s">
        <v>5573</v>
      </c>
      <c r="D1818" s="39" t="s">
        <v>3154</v>
      </c>
      <c r="E1818" s="41" t="s">
        <v>617</v>
      </c>
      <c r="F1818" s="39" t="s">
        <v>668</v>
      </c>
      <c r="G1818" s="41" t="s">
        <v>6190</v>
      </c>
      <c r="H1818" s="41" t="s">
        <v>6128</v>
      </c>
    </row>
    <row r="1819" spans="1:8" hidden="1" x14ac:dyDescent="0.25">
      <c r="A1819" s="3">
        <v>1817</v>
      </c>
      <c r="B1819" s="41" t="s">
        <v>6200</v>
      </c>
      <c r="C1819" s="39" t="s">
        <v>6201</v>
      </c>
      <c r="D1819" s="39" t="s">
        <v>6014</v>
      </c>
      <c r="E1819" s="41" t="s">
        <v>2622</v>
      </c>
      <c r="F1819" s="39" t="s">
        <v>147</v>
      </c>
      <c r="G1819" s="41" t="s">
        <v>6202</v>
      </c>
      <c r="H1819" s="41" t="s">
        <v>6128</v>
      </c>
    </row>
    <row r="1820" spans="1:8" hidden="1" x14ac:dyDescent="0.25">
      <c r="A1820" s="3">
        <v>1818</v>
      </c>
      <c r="B1820" s="41" t="s">
        <v>6213</v>
      </c>
      <c r="C1820" s="39" t="s">
        <v>6214</v>
      </c>
      <c r="D1820" s="39" t="s">
        <v>2819</v>
      </c>
      <c r="E1820" s="41" t="s">
        <v>278</v>
      </c>
      <c r="F1820" s="39" t="s">
        <v>369</v>
      </c>
      <c r="G1820" s="41" t="s">
        <v>6215</v>
      </c>
      <c r="H1820" s="41" t="s">
        <v>6216</v>
      </c>
    </row>
    <row r="1821" spans="1:8" hidden="1" x14ac:dyDescent="0.25">
      <c r="A1821" s="3">
        <v>1819</v>
      </c>
      <c r="B1821" s="41" t="s">
        <v>6207</v>
      </c>
      <c r="C1821" s="39" t="s">
        <v>2121</v>
      </c>
      <c r="D1821" s="39" t="s">
        <v>739</v>
      </c>
      <c r="E1821" s="41" t="s">
        <v>1851</v>
      </c>
      <c r="F1821" s="39" t="s">
        <v>124</v>
      </c>
      <c r="G1821" s="41" t="s">
        <v>6208</v>
      </c>
      <c r="H1821" s="41" t="s">
        <v>6155</v>
      </c>
    </row>
    <row r="1822" spans="1:8" hidden="1" x14ac:dyDescent="0.25">
      <c r="A1822" s="3">
        <v>1820</v>
      </c>
      <c r="B1822" s="41" t="s">
        <v>6197</v>
      </c>
      <c r="C1822" s="39" t="s">
        <v>3630</v>
      </c>
      <c r="D1822" s="39" t="s">
        <v>2198</v>
      </c>
      <c r="E1822" s="41" t="s">
        <v>130</v>
      </c>
      <c r="F1822" s="39" t="s">
        <v>793</v>
      </c>
      <c r="G1822" s="41" t="s">
        <v>6198</v>
      </c>
      <c r="H1822" s="41" t="s">
        <v>6199</v>
      </c>
    </row>
    <row r="1823" spans="1:8" hidden="1" x14ac:dyDescent="0.25">
      <c r="A1823" s="3">
        <v>1821</v>
      </c>
      <c r="B1823" s="41" t="s">
        <v>6188</v>
      </c>
      <c r="C1823" s="39" t="s">
        <v>6189</v>
      </c>
      <c r="D1823" s="39" t="s">
        <v>315</v>
      </c>
      <c r="E1823" s="41" t="s">
        <v>130</v>
      </c>
      <c r="F1823" s="39" t="s">
        <v>106</v>
      </c>
      <c r="G1823" s="41" t="s">
        <v>6190</v>
      </c>
      <c r="H1823" s="41" t="s">
        <v>6191</v>
      </c>
    </row>
    <row r="1824" spans="1:8" hidden="1" x14ac:dyDescent="0.25">
      <c r="A1824" s="3">
        <v>1822</v>
      </c>
      <c r="B1824" s="41" t="s">
        <v>6192</v>
      </c>
      <c r="C1824" s="39" t="s">
        <v>4329</v>
      </c>
      <c r="D1824" s="39" t="s">
        <v>971</v>
      </c>
      <c r="E1824" s="41" t="s">
        <v>278</v>
      </c>
      <c r="F1824" s="39" t="s">
        <v>106</v>
      </c>
      <c r="G1824" s="41" t="s">
        <v>6190</v>
      </c>
      <c r="H1824" s="41" t="s">
        <v>6191</v>
      </c>
    </row>
    <row r="1825" spans="1:8" hidden="1" x14ac:dyDescent="0.25">
      <c r="A1825" s="3">
        <v>1823</v>
      </c>
      <c r="B1825" s="41" t="s">
        <v>6174</v>
      </c>
      <c r="C1825" s="39" t="s">
        <v>6175</v>
      </c>
      <c r="D1825" s="39" t="s">
        <v>6176</v>
      </c>
      <c r="E1825" s="41" t="s">
        <v>4167</v>
      </c>
      <c r="F1825" s="39" t="s">
        <v>84</v>
      </c>
      <c r="G1825" s="41" t="s">
        <v>6177</v>
      </c>
      <c r="H1825" s="41" t="s">
        <v>6178</v>
      </c>
    </row>
    <row r="1826" spans="1:8" hidden="1" x14ac:dyDescent="0.25">
      <c r="A1826" s="3">
        <v>1824</v>
      </c>
      <c r="B1826" s="41" t="s">
        <v>6230</v>
      </c>
      <c r="C1826" s="39" t="s">
        <v>3022</v>
      </c>
      <c r="D1826" s="39" t="s">
        <v>4905</v>
      </c>
      <c r="E1826" s="41" t="s">
        <v>661</v>
      </c>
      <c r="F1826" s="39" t="s">
        <v>324</v>
      </c>
      <c r="G1826" s="41" t="s">
        <v>6228</v>
      </c>
      <c r="H1826" s="41" t="s">
        <v>6231</v>
      </c>
    </row>
    <row r="1827" spans="1:8" hidden="1" x14ac:dyDescent="0.25">
      <c r="A1827" s="3">
        <v>1825</v>
      </c>
      <c r="B1827" s="41" t="s">
        <v>6232</v>
      </c>
      <c r="C1827" s="39" t="s">
        <v>6233</v>
      </c>
      <c r="D1827" s="39" t="s">
        <v>877</v>
      </c>
      <c r="E1827" s="41" t="s">
        <v>1851</v>
      </c>
      <c r="F1827" s="39" t="s">
        <v>324</v>
      </c>
      <c r="G1827" s="41" t="s">
        <v>6228</v>
      </c>
      <c r="H1827" s="41" t="s">
        <v>6234</v>
      </c>
    </row>
    <row r="1828" spans="1:8" hidden="1" x14ac:dyDescent="0.25">
      <c r="A1828" s="3">
        <v>1826</v>
      </c>
      <c r="B1828" s="41" t="s">
        <v>6226</v>
      </c>
      <c r="C1828" s="39" t="s">
        <v>6227</v>
      </c>
      <c r="D1828" s="39" t="s">
        <v>2689</v>
      </c>
      <c r="E1828" s="41" t="s">
        <v>728</v>
      </c>
      <c r="F1828" s="39" t="s">
        <v>324</v>
      </c>
      <c r="G1828" s="41" t="s">
        <v>6228</v>
      </c>
      <c r="H1828" s="41" t="s">
        <v>6229</v>
      </c>
    </row>
    <row r="1829" spans="1:8" hidden="1" x14ac:dyDescent="0.25">
      <c r="A1829" s="3">
        <v>1827</v>
      </c>
      <c r="B1829" s="41" t="s">
        <v>6222</v>
      </c>
      <c r="C1829" s="39" t="s">
        <v>6223</v>
      </c>
      <c r="D1829" s="39" t="s">
        <v>272</v>
      </c>
      <c r="E1829" s="41" t="s">
        <v>130</v>
      </c>
      <c r="F1829" s="39" t="s">
        <v>220</v>
      </c>
      <c r="G1829" s="41" t="s">
        <v>6224</v>
      </c>
      <c r="H1829" s="41" t="s">
        <v>6225</v>
      </c>
    </row>
    <row r="1830" spans="1:8" hidden="1" x14ac:dyDescent="0.25">
      <c r="A1830" s="3">
        <v>1828</v>
      </c>
      <c r="B1830" s="41" t="s">
        <v>6219</v>
      </c>
      <c r="C1830" s="39" t="s">
        <v>6220</v>
      </c>
      <c r="D1830" s="39" t="s">
        <v>229</v>
      </c>
      <c r="E1830" s="41" t="s">
        <v>14</v>
      </c>
      <c r="F1830" s="39" t="s">
        <v>668</v>
      </c>
      <c r="G1830" s="41" t="s">
        <v>6221</v>
      </c>
      <c r="H1830" s="41" t="s">
        <v>6183</v>
      </c>
    </row>
    <row r="1831" spans="1:8" hidden="1" x14ac:dyDescent="0.25">
      <c r="A1831" s="3">
        <v>1829</v>
      </c>
      <c r="B1831" s="41" t="s">
        <v>6250</v>
      </c>
      <c r="C1831" s="39" t="s">
        <v>6251</v>
      </c>
      <c r="D1831" s="39" t="s">
        <v>743</v>
      </c>
      <c r="E1831" s="41" t="s">
        <v>278</v>
      </c>
      <c r="F1831" s="39" t="s">
        <v>1860</v>
      </c>
      <c r="G1831" s="41" t="s">
        <v>6252</v>
      </c>
      <c r="H1831" s="41" t="s">
        <v>6253</v>
      </c>
    </row>
    <row r="1832" spans="1:8" hidden="1" x14ac:dyDescent="0.25">
      <c r="A1832" s="3">
        <v>1830</v>
      </c>
      <c r="B1832" s="41" t="s">
        <v>6217</v>
      </c>
      <c r="C1832" s="39" t="s">
        <v>587</v>
      </c>
      <c r="D1832" s="39" t="s">
        <v>229</v>
      </c>
      <c r="E1832" s="41" t="s">
        <v>634</v>
      </c>
      <c r="F1832" s="39" t="s">
        <v>656</v>
      </c>
      <c r="G1832" s="41" t="s">
        <v>6218</v>
      </c>
      <c r="H1832" s="41" t="s">
        <v>6206</v>
      </c>
    </row>
    <row r="1833" spans="1:8" hidden="1" x14ac:dyDescent="0.25">
      <c r="A1833" s="3">
        <v>1831</v>
      </c>
      <c r="B1833" s="41" t="s">
        <v>6246</v>
      </c>
      <c r="C1833" s="39" t="s">
        <v>6247</v>
      </c>
      <c r="D1833" s="39" t="s">
        <v>219</v>
      </c>
      <c r="E1833" s="41" t="s">
        <v>130</v>
      </c>
      <c r="F1833" s="39" t="s">
        <v>1714</v>
      </c>
      <c r="G1833" s="41" t="s">
        <v>6248</v>
      </c>
      <c r="H1833" s="41" t="s">
        <v>6249</v>
      </c>
    </row>
    <row r="1834" spans="1:8" hidden="1" x14ac:dyDescent="0.25">
      <c r="A1834" s="3">
        <v>1832</v>
      </c>
      <c r="B1834" s="41" t="s">
        <v>6261</v>
      </c>
      <c r="C1834" s="39" t="s">
        <v>6262</v>
      </c>
      <c r="D1834" s="39" t="s">
        <v>219</v>
      </c>
      <c r="E1834" s="41" t="s">
        <v>89</v>
      </c>
      <c r="F1834" s="39" t="s">
        <v>451</v>
      </c>
      <c r="G1834" s="41" t="s">
        <v>6263</v>
      </c>
      <c r="H1834" s="41" t="s">
        <v>6215</v>
      </c>
    </row>
    <row r="1835" spans="1:8" hidden="1" x14ac:dyDescent="0.25">
      <c r="A1835" s="3">
        <v>1833</v>
      </c>
      <c r="B1835" s="41" t="s">
        <v>6235</v>
      </c>
      <c r="C1835" s="39" t="s">
        <v>6236</v>
      </c>
      <c r="D1835" s="39" t="s">
        <v>5748</v>
      </c>
      <c r="E1835" s="41" t="s">
        <v>4167</v>
      </c>
      <c r="F1835" s="39" t="s">
        <v>84</v>
      </c>
      <c r="G1835" s="41" t="s">
        <v>6237</v>
      </c>
      <c r="H1835" s="41" t="s">
        <v>6238</v>
      </c>
    </row>
    <row r="1836" spans="1:8" hidden="1" x14ac:dyDescent="0.25">
      <c r="A1836" s="3">
        <v>1834</v>
      </c>
      <c r="B1836" s="41" t="s">
        <v>6264</v>
      </c>
      <c r="C1836" s="39" t="s">
        <v>6265</v>
      </c>
      <c r="D1836" s="39" t="s">
        <v>2198</v>
      </c>
      <c r="E1836" s="41" t="s">
        <v>100</v>
      </c>
      <c r="F1836" s="39" t="s">
        <v>244</v>
      </c>
      <c r="G1836" s="41" t="s">
        <v>6266</v>
      </c>
      <c r="H1836" s="41" t="s">
        <v>6267</v>
      </c>
    </row>
    <row r="1837" spans="1:8" hidden="1" x14ac:dyDescent="0.25">
      <c r="A1837" s="3">
        <v>1835</v>
      </c>
      <c r="B1837" s="41" t="s">
        <v>6254</v>
      </c>
      <c r="C1837" s="39" t="s">
        <v>6255</v>
      </c>
      <c r="D1837" s="39" t="s">
        <v>5131</v>
      </c>
      <c r="E1837" s="41" t="s">
        <v>89</v>
      </c>
      <c r="F1837" s="39" t="s">
        <v>2690</v>
      </c>
      <c r="G1837" s="41" t="s">
        <v>6256</v>
      </c>
      <c r="H1837" s="41" t="s">
        <v>6257</v>
      </c>
    </row>
    <row r="1838" spans="1:8" hidden="1" x14ac:dyDescent="0.25">
      <c r="A1838" s="3">
        <v>1836</v>
      </c>
      <c r="B1838" s="41" t="s">
        <v>6239</v>
      </c>
      <c r="C1838" s="39" t="s">
        <v>6240</v>
      </c>
      <c r="D1838" s="39" t="s">
        <v>3191</v>
      </c>
      <c r="E1838" s="41" t="s">
        <v>1851</v>
      </c>
      <c r="F1838" s="39" t="s">
        <v>611</v>
      </c>
      <c r="G1838" s="41" t="s">
        <v>6241</v>
      </c>
      <c r="H1838" s="41" t="s">
        <v>6242</v>
      </c>
    </row>
    <row r="1839" spans="1:8" hidden="1" x14ac:dyDescent="0.25">
      <c r="A1839" s="3">
        <v>1837</v>
      </c>
      <c r="B1839" s="41" t="s">
        <v>6291</v>
      </c>
      <c r="C1839" s="39" t="s">
        <v>6292</v>
      </c>
      <c r="D1839" s="39" t="s">
        <v>2252</v>
      </c>
      <c r="E1839" s="41" t="s">
        <v>14</v>
      </c>
      <c r="F1839" s="39" t="s">
        <v>58</v>
      </c>
      <c r="G1839" s="41" t="s">
        <v>6293</v>
      </c>
      <c r="H1839" s="41" t="s">
        <v>6294</v>
      </c>
    </row>
    <row r="1840" spans="1:8" hidden="1" x14ac:dyDescent="0.25">
      <c r="A1840" s="3">
        <v>1838</v>
      </c>
      <c r="B1840" s="41" t="s">
        <v>6295</v>
      </c>
      <c r="C1840" s="39" t="s">
        <v>6296</v>
      </c>
      <c r="D1840" s="39" t="s">
        <v>2198</v>
      </c>
      <c r="E1840" s="41" t="s">
        <v>100</v>
      </c>
      <c r="F1840" s="39" t="s">
        <v>925</v>
      </c>
      <c r="G1840" s="41" t="s">
        <v>6297</v>
      </c>
      <c r="H1840" s="41" t="s">
        <v>6298</v>
      </c>
    </row>
    <row r="1841" spans="1:8" hidden="1" x14ac:dyDescent="0.25">
      <c r="A1841" s="3">
        <v>1839</v>
      </c>
      <c r="B1841" s="41" t="s">
        <v>6243</v>
      </c>
      <c r="C1841" s="39" t="s">
        <v>6244</v>
      </c>
      <c r="D1841" s="39" t="s">
        <v>570</v>
      </c>
      <c r="E1841" s="41" t="s">
        <v>634</v>
      </c>
      <c r="F1841" s="39" t="s">
        <v>611</v>
      </c>
      <c r="G1841" s="41" t="s">
        <v>6245</v>
      </c>
      <c r="H1841" s="41" t="s">
        <v>6241</v>
      </c>
    </row>
    <row r="1842" spans="1:8" hidden="1" x14ac:dyDescent="0.25">
      <c r="A1842" s="3">
        <v>1840</v>
      </c>
      <c r="B1842" s="41" t="s">
        <v>6275</v>
      </c>
      <c r="C1842" s="39" t="s">
        <v>1810</v>
      </c>
      <c r="D1842" s="39" t="s">
        <v>1350</v>
      </c>
      <c r="E1842" s="41" t="s">
        <v>634</v>
      </c>
      <c r="F1842" s="39" t="s">
        <v>577</v>
      </c>
      <c r="G1842" s="41" t="s">
        <v>6276</v>
      </c>
      <c r="H1842" s="41" t="s">
        <v>6277</v>
      </c>
    </row>
    <row r="1843" spans="1:8" hidden="1" x14ac:dyDescent="0.25">
      <c r="A1843" s="3">
        <v>1841</v>
      </c>
      <c r="B1843" s="41" t="s">
        <v>6278</v>
      </c>
      <c r="C1843" s="39" t="s">
        <v>6279</v>
      </c>
      <c r="D1843" s="39" t="s">
        <v>6280</v>
      </c>
      <c r="E1843" s="41" t="s">
        <v>661</v>
      </c>
      <c r="F1843" s="39" t="s">
        <v>106</v>
      </c>
      <c r="G1843" s="41" t="s">
        <v>6276</v>
      </c>
      <c r="H1843" s="41" t="s">
        <v>6281</v>
      </c>
    </row>
    <row r="1844" spans="1:8" hidden="1" x14ac:dyDescent="0.25">
      <c r="A1844" s="3">
        <v>1842</v>
      </c>
      <c r="B1844" s="41" t="s">
        <v>6258</v>
      </c>
      <c r="C1844" s="39" t="s">
        <v>6259</v>
      </c>
      <c r="D1844" s="39" t="s">
        <v>252</v>
      </c>
      <c r="E1844" s="41" t="s">
        <v>130</v>
      </c>
      <c r="F1844" s="39" t="s">
        <v>106</v>
      </c>
      <c r="G1844" s="41" t="s">
        <v>6256</v>
      </c>
      <c r="H1844" s="41" t="s">
        <v>6260</v>
      </c>
    </row>
    <row r="1845" spans="1:8" hidden="1" x14ac:dyDescent="0.25">
      <c r="A1845" s="3">
        <v>1843</v>
      </c>
      <c r="B1845" s="41" t="s">
        <v>6282</v>
      </c>
      <c r="C1845" s="39" t="s">
        <v>6283</v>
      </c>
      <c r="D1845" s="39" t="s">
        <v>2413</v>
      </c>
      <c r="E1845" s="41" t="s">
        <v>634</v>
      </c>
      <c r="F1845" s="39" t="s">
        <v>1227</v>
      </c>
      <c r="G1845" s="41" t="s">
        <v>6284</v>
      </c>
      <c r="H1845" s="41" t="s">
        <v>6285</v>
      </c>
    </row>
    <row r="1846" spans="1:8" hidden="1" x14ac:dyDescent="0.25">
      <c r="A1846" s="3">
        <v>1844</v>
      </c>
      <c r="B1846" s="41" t="s">
        <v>6268</v>
      </c>
      <c r="C1846" s="39" t="s">
        <v>6269</v>
      </c>
      <c r="D1846" s="39" t="s">
        <v>2000</v>
      </c>
      <c r="E1846" s="41" t="s">
        <v>728</v>
      </c>
      <c r="F1846" s="39" t="s">
        <v>702</v>
      </c>
      <c r="G1846" s="41" t="s">
        <v>6270</v>
      </c>
      <c r="H1846" s="41" t="s">
        <v>6271</v>
      </c>
    </row>
    <row r="1847" spans="1:8" hidden="1" x14ac:dyDescent="0.25">
      <c r="A1847" s="3">
        <v>1845</v>
      </c>
      <c r="B1847" s="41" t="s">
        <v>6286</v>
      </c>
      <c r="C1847" s="39" t="s">
        <v>6287</v>
      </c>
      <c r="D1847" s="39" t="s">
        <v>2866</v>
      </c>
      <c r="E1847" s="41" t="s">
        <v>3215</v>
      </c>
      <c r="F1847" s="39" t="s">
        <v>1227</v>
      </c>
      <c r="G1847" s="41" t="s">
        <v>6284</v>
      </c>
      <c r="H1847" s="41" t="s">
        <v>6271</v>
      </c>
    </row>
    <row r="1848" spans="1:8" hidden="1" x14ac:dyDescent="0.25">
      <c r="A1848" s="3">
        <v>1846</v>
      </c>
      <c r="B1848" s="41" t="s">
        <v>6303</v>
      </c>
      <c r="C1848" s="39" t="s">
        <v>6304</v>
      </c>
      <c r="D1848" s="39" t="s">
        <v>4067</v>
      </c>
      <c r="E1848" s="41" t="s">
        <v>2622</v>
      </c>
      <c r="F1848" s="39" t="s">
        <v>469</v>
      </c>
      <c r="G1848" s="41" t="s">
        <v>6305</v>
      </c>
      <c r="H1848" s="41" t="s">
        <v>6306</v>
      </c>
    </row>
    <row r="1849" spans="1:8" hidden="1" x14ac:dyDescent="0.25">
      <c r="A1849" s="3">
        <v>1847</v>
      </c>
      <c r="B1849" s="41" t="s">
        <v>6272</v>
      </c>
      <c r="C1849" s="39" t="s">
        <v>6273</v>
      </c>
      <c r="D1849" s="39" t="s">
        <v>72</v>
      </c>
      <c r="E1849" s="41" t="s">
        <v>130</v>
      </c>
      <c r="F1849" s="39" t="s">
        <v>64</v>
      </c>
      <c r="G1849" s="41" t="s">
        <v>6274</v>
      </c>
      <c r="H1849" s="41" t="s">
        <v>6252</v>
      </c>
    </row>
    <row r="1850" spans="1:8" hidden="1" x14ac:dyDescent="0.25">
      <c r="A1850" s="3">
        <v>1848</v>
      </c>
      <c r="B1850" s="41" t="s">
        <v>6299</v>
      </c>
      <c r="C1850" s="39" t="s">
        <v>6300</v>
      </c>
      <c r="D1850" s="39" t="s">
        <v>6301</v>
      </c>
      <c r="E1850" s="41" t="s">
        <v>617</v>
      </c>
      <c r="F1850" s="39" t="s">
        <v>220</v>
      </c>
      <c r="G1850" s="41" t="s">
        <v>6302</v>
      </c>
      <c r="H1850" s="41" t="s">
        <v>6263</v>
      </c>
    </row>
    <row r="1851" spans="1:8" hidden="1" x14ac:dyDescent="0.25">
      <c r="A1851" s="3">
        <v>1849</v>
      </c>
      <c r="B1851" s="41" t="s">
        <v>6288</v>
      </c>
      <c r="C1851" s="39" t="s">
        <v>6289</v>
      </c>
      <c r="D1851" s="39" t="s">
        <v>78</v>
      </c>
      <c r="E1851" s="41" t="s">
        <v>89</v>
      </c>
      <c r="F1851" s="39" t="s">
        <v>64</v>
      </c>
      <c r="G1851" s="41" t="s">
        <v>6290</v>
      </c>
      <c r="H1851" s="41" t="s">
        <v>6274</v>
      </c>
    </row>
    <row r="1852" spans="1:8" hidden="1" x14ac:dyDescent="0.25">
      <c r="A1852" s="3">
        <v>1850</v>
      </c>
      <c r="B1852" s="41" t="s">
        <v>6307</v>
      </c>
      <c r="C1852" s="39" t="s">
        <v>4433</v>
      </c>
      <c r="D1852" s="39" t="s">
        <v>6308</v>
      </c>
      <c r="E1852" s="41" t="s">
        <v>100</v>
      </c>
      <c r="F1852" s="39" t="s">
        <v>2704</v>
      </c>
      <c r="G1852" s="41" t="s">
        <v>6305</v>
      </c>
      <c r="H1852" s="41" t="s">
        <v>6284</v>
      </c>
    </row>
    <row r="1853" spans="1:8" hidden="1" x14ac:dyDescent="0.25">
      <c r="A1853" s="3">
        <v>1851</v>
      </c>
      <c r="B1853" s="41" t="s">
        <v>6313</v>
      </c>
      <c r="C1853" s="39" t="s">
        <v>1130</v>
      </c>
      <c r="D1853" s="39" t="s">
        <v>802</v>
      </c>
      <c r="E1853" s="41" t="s">
        <v>89</v>
      </c>
      <c r="F1853" s="39" t="s">
        <v>58</v>
      </c>
      <c r="G1853" s="41" t="s">
        <v>6314</v>
      </c>
      <c r="H1853" s="41" t="s">
        <v>6315</v>
      </c>
    </row>
    <row r="1854" spans="1:8" hidden="1" x14ac:dyDescent="0.25">
      <c r="A1854" s="3">
        <v>1852</v>
      </c>
      <c r="B1854" s="41" t="s">
        <v>6309</v>
      </c>
      <c r="C1854" s="39" t="s">
        <v>5845</v>
      </c>
      <c r="D1854" s="39" t="s">
        <v>6310</v>
      </c>
      <c r="E1854" s="41" t="s">
        <v>278</v>
      </c>
      <c r="F1854" s="39" t="s">
        <v>124</v>
      </c>
      <c r="G1854" s="41" t="s">
        <v>6311</v>
      </c>
      <c r="H1854" s="41" t="s">
        <v>6312</v>
      </c>
    </row>
    <row r="1855" spans="1:8" hidden="1" x14ac:dyDescent="0.25">
      <c r="A1855" s="3">
        <v>1853</v>
      </c>
      <c r="B1855" s="41" t="s">
        <v>6316</v>
      </c>
      <c r="C1855" s="39" t="s">
        <v>6317</v>
      </c>
      <c r="D1855" s="39" t="s">
        <v>4671</v>
      </c>
      <c r="E1855" s="41" t="s">
        <v>728</v>
      </c>
      <c r="F1855" s="39" t="s">
        <v>867</v>
      </c>
      <c r="G1855" s="41" t="s">
        <v>6314</v>
      </c>
      <c r="H1855" s="41" t="s">
        <v>6318</v>
      </c>
    </row>
    <row r="1856" spans="1:8" hidden="1" x14ac:dyDescent="0.25">
      <c r="A1856" s="3">
        <v>1854</v>
      </c>
      <c r="B1856" s="41" t="s">
        <v>6319</v>
      </c>
      <c r="C1856" s="39" t="s">
        <v>6320</v>
      </c>
      <c r="D1856" s="39" t="s">
        <v>4932</v>
      </c>
      <c r="E1856" s="41" t="s">
        <v>617</v>
      </c>
      <c r="F1856" s="39" t="s">
        <v>413</v>
      </c>
      <c r="G1856" s="41" t="s">
        <v>6321</v>
      </c>
      <c r="H1856" s="41" t="s">
        <v>6322</v>
      </c>
    </row>
    <row r="1857" spans="1:8" hidden="1" x14ac:dyDescent="0.25">
      <c r="A1857" s="3">
        <v>1855</v>
      </c>
      <c r="B1857" s="41" t="s">
        <v>6345</v>
      </c>
      <c r="C1857" s="39" t="s">
        <v>6346</v>
      </c>
      <c r="D1857" s="39" t="s">
        <v>2262</v>
      </c>
      <c r="E1857" s="41" t="s">
        <v>661</v>
      </c>
      <c r="F1857" s="39" t="s">
        <v>723</v>
      </c>
      <c r="G1857" s="41" t="s">
        <v>6347</v>
      </c>
      <c r="H1857" s="41" t="s">
        <v>6348</v>
      </c>
    </row>
    <row r="1858" spans="1:8" hidden="1" x14ac:dyDescent="0.25">
      <c r="A1858" s="3">
        <v>1856</v>
      </c>
      <c r="B1858" s="41" t="s">
        <v>6349</v>
      </c>
      <c r="C1858" s="39" t="s">
        <v>6350</v>
      </c>
      <c r="D1858" s="39" t="s">
        <v>72</v>
      </c>
      <c r="E1858" s="41" t="s">
        <v>634</v>
      </c>
      <c r="F1858" s="39" t="s">
        <v>656</v>
      </c>
      <c r="G1858" s="41" t="s">
        <v>6351</v>
      </c>
      <c r="H1858" s="41" t="s">
        <v>6352</v>
      </c>
    </row>
    <row r="1859" spans="1:8" hidden="1" x14ac:dyDescent="0.25">
      <c r="A1859" s="3">
        <v>1857</v>
      </c>
      <c r="B1859" s="41" t="s">
        <v>6327</v>
      </c>
      <c r="C1859" s="39" t="s">
        <v>6328</v>
      </c>
      <c r="D1859" s="39" t="s">
        <v>6329</v>
      </c>
      <c r="E1859" s="41" t="s">
        <v>661</v>
      </c>
      <c r="F1859" s="39" t="s">
        <v>58</v>
      </c>
      <c r="G1859" s="41" t="s">
        <v>6330</v>
      </c>
      <c r="H1859" s="41" t="s">
        <v>6331</v>
      </c>
    </row>
    <row r="1860" spans="1:8" hidden="1" x14ac:dyDescent="0.25">
      <c r="A1860" s="3">
        <v>1858</v>
      </c>
      <c r="B1860" s="41" t="s">
        <v>6332</v>
      </c>
      <c r="C1860" s="39" t="s">
        <v>6333</v>
      </c>
      <c r="D1860" s="39" t="s">
        <v>94</v>
      </c>
      <c r="E1860" s="41" t="s">
        <v>35</v>
      </c>
      <c r="F1860" s="39" t="s">
        <v>491</v>
      </c>
      <c r="G1860" s="41" t="s">
        <v>6334</v>
      </c>
      <c r="H1860" s="41" t="s">
        <v>6335</v>
      </c>
    </row>
    <row r="1861" spans="1:8" hidden="1" x14ac:dyDescent="0.25">
      <c r="A1861" s="3">
        <v>1859</v>
      </c>
      <c r="B1861" s="41" t="s">
        <v>6323</v>
      </c>
      <c r="C1861" s="39" t="s">
        <v>6324</v>
      </c>
      <c r="D1861" s="39" t="s">
        <v>94</v>
      </c>
      <c r="E1861" s="41" t="s">
        <v>130</v>
      </c>
      <c r="F1861" s="39" t="s">
        <v>491</v>
      </c>
      <c r="G1861" s="41" t="s">
        <v>6325</v>
      </c>
      <c r="H1861" s="41" t="s">
        <v>6326</v>
      </c>
    </row>
    <row r="1862" spans="1:8" hidden="1" x14ac:dyDescent="0.25">
      <c r="A1862" s="3">
        <v>1860</v>
      </c>
      <c r="B1862" s="41" t="s">
        <v>6336</v>
      </c>
      <c r="C1862" s="39" t="s">
        <v>6337</v>
      </c>
      <c r="D1862" s="39" t="s">
        <v>3015</v>
      </c>
      <c r="E1862" s="41" t="s">
        <v>728</v>
      </c>
      <c r="F1862" s="39" t="s">
        <v>64</v>
      </c>
      <c r="G1862" s="41" t="s">
        <v>6338</v>
      </c>
      <c r="H1862" s="41" t="s">
        <v>6339</v>
      </c>
    </row>
    <row r="1863" spans="1:8" hidden="1" x14ac:dyDescent="0.25">
      <c r="A1863" s="3">
        <v>1861</v>
      </c>
      <c r="B1863" s="41" t="s">
        <v>6357</v>
      </c>
      <c r="C1863" s="39" t="s">
        <v>6358</v>
      </c>
      <c r="D1863" s="39" t="s">
        <v>412</v>
      </c>
      <c r="E1863" s="41" t="s">
        <v>1851</v>
      </c>
      <c r="F1863" s="39" t="s">
        <v>1493</v>
      </c>
      <c r="G1863" s="41" t="s">
        <v>6359</v>
      </c>
      <c r="H1863" s="41" t="s">
        <v>6325</v>
      </c>
    </row>
    <row r="1864" spans="1:8" hidden="1" x14ac:dyDescent="0.25">
      <c r="A1864" s="3">
        <v>1862</v>
      </c>
      <c r="B1864" s="41" t="s">
        <v>6340</v>
      </c>
      <c r="C1864" s="39" t="s">
        <v>6341</v>
      </c>
      <c r="D1864" s="39" t="s">
        <v>6342</v>
      </c>
      <c r="E1864" s="41" t="s">
        <v>661</v>
      </c>
      <c r="F1864" s="39" t="s">
        <v>84</v>
      </c>
      <c r="G1864" s="41" t="s">
        <v>6343</v>
      </c>
      <c r="H1864" s="41" t="s">
        <v>6344</v>
      </c>
    </row>
    <row r="1865" spans="1:8" hidden="1" x14ac:dyDescent="0.25">
      <c r="A1865" s="3">
        <v>1863</v>
      </c>
      <c r="B1865" s="41" t="s">
        <v>6353</v>
      </c>
      <c r="C1865" s="39" t="s">
        <v>6354</v>
      </c>
      <c r="D1865" s="39" t="s">
        <v>843</v>
      </c>
      <c r="E1865" s="41" t="s">
        <v>3215</v>
      </c>
      <c r="F1865" s="39" t="s">
        <v>1705</v>
      </c>
      <c r="G1865" s="41" t="s">
        <v>6355</v>
      </c>
      <c r="H1865" s="41" t="s">
        <v>6356</v>
      </c>
    </row>
    <row r="1866" spans="1:8" hidden="1" x14ac:dyDescent="0.25">
      <c r="A1866" s="3">
        <v>1864</v>
      </c>
      <c r="B1866" s="41" t="s">
        <v>6360</v>
      </c>
      <c r="C1866" s="39" t="s">
        <v>6361</v>
      </c>
      <c r="D1866" s="39" t="s">
        <v>6362</v>
      </c>
      <c r="E1866" s="41" t="s">
        <v>661</v>
      </c>
      <c r="F1866" s="39" t="s">
        <v>1310</v>
      </c>
      <c r="G1866" s="41" t="s">
        <v>6363</v>
      </c>
      <c r="H1866" s="41" t="s">
        <v>6364</v>
      </c>
    </row>
    <row r="1867" spans="1:8" hidden="1" x14ac:dyDescent="0.25">
      <c r="A1867" s="3">
        <v>1865</v>
      </c>
      <c r="B1867" s="41" t="s">
        <v>6373</v>
      </c>
      <c r="C1867" s="39" t="s">
        <v>6374</v>
      </c>
      <c r="D1867" s="39" t="s">
        <v>78</v>
      </c>
      <c r="E1867" s="41" t="s">
        <v>130</v>
      </c>
      <c r="F1867" s="39" t="s">
        <v>1404</v>
      </c>
      <c r="G1867" s="41" t="s">
        <v>6371</v>
      </c>
      <c r="H1867" s="41" t="s">
        <v>6364</v>
      </c>
    </row>
    <row r="1868" spans="1:8" hidden="1" x14ac:dyDescent="0.25">
      <c r="A1868" s="3">
        <v>1866</v>
      </c>
      <c r="B1868" s="41" t="s">
        <v>6375</v>
      </c>
      <c r="C1868" s="39" t="s">
        <v>6376</v>
      </c>
      <c r="D1868" s="39" t="s">
        <v>6377</v>
      </c>
      <c r="E1868" s="41" t="s">
        <v>728</v>
      </c>
      <c r="F1868" s="39" t="s">
        <v>2628</v>
      </c>
      <c r="G1868" s="41" t="s">
        <v>6378</v>
      </c>
      <c r="H1868" s="41" t="s">
        <v>6364</v>
      </c>
    </row>
    <row r="1869" spans="1:8" hidden="1" x14ac:dyDescent="0.25">
      <c r="A1869" s="3">
        <v>1867</v>
      </c>
      <c r="B1869" s="41" t="s">
        <v>6379</v>
      </c>
      <c r="C1869" s="39" t="s">
        <v>2804</v>
      </c>
      <c r="D1869" s="39" t="s">
        <v>434</v>
      </c>
      <c r="E1869" s="41" t="s">
        <v>52</v>
      </c>
      <c r="F1869" s="39" t="s">
        <v>605</v>
      </c>
      <c r="G1869" s="41" t="s">
        <v>6380</v>
      </c>
      <c r="H1869" s="41" t="s">
        <v>6381</v>
      </c>
    </row>
    <row r="1870" spans="1:8" hidden="1" x14ac:dyDescent="0.25">
      <c r="A1870" s="3">
        <v>1868</v>
      </c>
      <c r="B1870" s="41" t="s">
        <v>6399</v>
      </c>
      <c r="C1870" s="39" t="s">
        <v>6400</v>
      </c>
      <c r="D1870" s="39" t="s">
        <v>272</v>
      </c>
      <c r="E1870" s="41" t="s">
        <v>14</v>
      </c>
      <c r="F1870" s="39" t="s">
        <v>1354</v>
      </c>
      <c r="G1870" s="41" t="s">
        <v>6401</v>
      </c>
      <c r="H1870" s="41" t="s">
        <v>6402</v>
      </c>
    </row>
    <row r="1871" spans="1:8" hidden="1" x14ac:dyDescent="0.25">
      <c r="A1871" s="3">
        <v>1869</v>
      </c>
      <c r="B1871" s="41" t="s">
        <v>6390</v>
      </c>
      <c r="C1871" s="39" t="s">
        <v>6391</v>
      </c>
      <c r="D1871" s="39" t="s">
        <v>204</v>
      </c>
      <c r="E1871" s="41" t="s">
        <v>1851</v>
      </c>
      <c r="F1871" s="39" t="s">
        <v>2603</v>
      </c>
      <c r="G1871" s="41" t="s">
        <v>6384</v>
      </c>
      <c r="H1871" s="41" t="s">
        <v>6392</v>
      </c>
    </row>
    <row r="1872" spans="1:8" hidden="1" x14ac:dyDescent="0.25">
      <c r="A1872" s="3">
        <v>1870</v>
      </c>
      <c r="B1872" s="41" t="s">
        <v>6386</v>
      </c>
      <c r="C1872" s="39" t="s">
        <v>6387</v>
      </c>
      <c r="D1872" s="39" t="s">
        <v>6388</v>
      </c>
      <c r="E1872" s="41" t="s">
        <v>278</v>
      </c>
      <c r="F1872" s="39" t="s">
        <v>2603</v>
      </c>
      <c r="G1872" s="41" t="s">
        <v>6384</v>
      </c>
      <c r="H1872" s="41" t="s">
        <v>6389</v>
      </c>
    </row>
    <row r="1873" spans="1:8" hidden="1" x14ac:dyDescent="0.25">
      <c r="A1873" s="3">
        <v>1871</v>
      </c>
      <c r="B1873" s="41" t="s">
        <v>6393</v>
      </c>
      <c r="C1873" s="39" t="s">
        <v>6394</v>
      </c>
      <c r="D1873" s="39" t="s">
        <v>4910</v>
      </c>
      <c r="E1873" s="41" t="s">
        <v>278</v>
      </c>
      <c r="F1873" s="39" t="s">
        <v>2603</v>
      </c>
      <c r="G1873" s="41" t="s">
        <v>6384</v>
      </c>
      <c r="H1873" s="41" t="s">
        <v>6389</v>
      </c>
    </row>
    <row r="1874" spans="1:8" hidden="1" x14ac:dyDescent="0.25">
      <c r="A1874" s="3">
        <v>1872</v>
      </c>
      <c r="B1874" s="41" t="s">
        <v>6382</v>
      </c>
      <c r="C1874" s="39" t="s">
        <v>6383</v>
      </c>
      <c r="D1874" s="39" t="s">
        <v>5989</v>
      </c>
      <c r="E1874" s="41" t="s">
        <v>2622</v>
      </c>
      <c r="F1874" s="39" t="s">
        <v>2603</v>
      </c>
      <c r="G1874" s="41" t="s">
        <v>6384</v>
      </c>
      <c r="H1874" s="41" t="s">
        <v>6385</v>
      </c>
    </row>
    <row r="1875" spans="1:8" hidden="1" x14ac:dyDescent="0.25">
      <c r="A1875" s="3">
        <v>1873</v>
      </c>
      <c r="B1875" s="41" t="s">
        <v>6365</v>
      </c>
      <c r="C1875" s="39" t="s">
        <v>6366</v>
      </c>
      <c r="D1875" s="39" t="s">
        <v>2198</v>
      </c>
      <c r="E1875" s="41" t="s">
        <v>100</v>
      </c>
      <c r="F1875" s="39" t="s">
        <v>469</v>
      </c>
      <c r="G1875" s="41" t="s">
        <v>6367</v>
      </c>
      <c r="H1875" s="41" t="s">
        <v>6368</v>
      </c>
    </row>
    <row r="1876" spans="1:8" hidden="1" x14ac:dyDescent="0.25">
      <c r="A1876" s="3">
        <v>1874</v>
      </c>
      <c r="B1876" s="41" t="s">
        <v>6369</v>
      </c>
      <c r="C1876" s="39" t="s">
        <v>4037</v>
      </c>
      <c r="D1876" s="39" t="s">
        <v>6370</v>
      </c>
      <c r="E1876" s="41" t="s">
        <v>2622</v>
      </c>
      <c r="F1876" s="39" t="s">
        <v>5465</v>
      </c>
      <c r="G1876" s="41" t="s">
        <v>6371</v>
      </c>
      <c r="H1876" s="41" t="s">
        <v>6372</v>
      </c>
    </row>
    <row r="1877" spans="1:8" hidden="1" x14ac:dyDescent="0.25">
      <c r="A1877" s="3">
        <v>1875</v>
      </c>
      <c r="B1877" s="41" t="s">
        <v>6403</v>
      </c>
      <c r="C1877" s="39" t="s">
        <v>6404</v>
      </c>
      <c r="D1877" s="39" t="s">
        <v>5512</v>
      </c>
      <c r="E1877" s="41" t="s">
        <v>278</v>
      </c>
      <c r="F1877" s="39" t="s">
        <v>6405</v>
      </c>
      <c r="G1877" s="41" t="s">
        <v>6406</v>
      </c>
      <c r="H1877" s="41" t="s">
        <v>6407</v>
      </c>
    </row>
    <row r="1878" spans="1:8" hidden="1" x14ac:dyDescent="0.25">
      <c r="A1878" s="3">
        <v>1876</v>
      </c>
      <c r="B1878" s="41" t="s">
        <v>6411</v>
      </c>
      <c r="C1878" s="39" t="s">
        <v>6412</v>
      </c>
      <c r="D1878" s="39" t="s">
        <v>691</v>
      </c>
      <c r="E1878" s="41" t="s">
        <v>130</v>
      </c>
      <c r="F1878" s="39" t="s">
        <v>4956</v>
      </c>
      <c r="G1878" s="41" t="s">
        <v>6413</v>
      </c>
      <c r="H1878" s="41" t="s">
        <v>6414</v>
      </c>
    </row>
    <row r="1879" spans="1:8" hidden="1" x14ac:dyDescent="0.25">
      <c r="A1879" s="3">
        <v>1877</v>
      </c>
      <c r="B1879" s="41" t="s">
        <v>6408</v>
      </c>
      <c r="C1879" s="39" t="s">
        <v>3656</v>
      </c>
      <c r="D1879" s="39" t="s">
        <v>72</v>
      </c>
      <c r="E1879" s="41" t="s">
        <v>89</v>
      </c>
      <c r="F1879" s="39" t="s">
        <v>244</v>
      </c>
      <c r="G1879" s="41" t="s">
        <v>6409</v>
      </c>
      <c r="H1879" s="41" t="s">
        <v>6410</v>
      </c>
    </row>
    <row r="1880" spans="1:8" hidden="1" x14ac:dyDescent="0.25">
      <c r="A1880" s="3">
        <v>1878</v>
      </c>
      <c r="B1880" s="41" t="s">
        <v>6395</v>
      </c>
      <c r="C1880" s="39" t="s">
        <v>6396</v>
      </c>
      <c r="D1880" s="39" t="s">
        <v>719</v>
      </c>
      <c r="E1880" s="41" t="s">
        <v>634</v>
      </c>
      <c r="F1880" s="39" t="s">
        <v>268</v>
      </c>
      <c r="G1880" s="41" t="s">
        <v>6397</v>
      </c>
      <c r="H1880" s="41" t="s">
        <v>6398</v>
      </c>
    </row>
    <row r="1881" spans="1:8" hidden="1" x14ac:dyDescent="0.25">
      <c r="A1881" s="3">
        <v>1879</v>
      </c>
      <c r="B1881" s="41" t="s">
        <v>6424</v>
      </c>
      <c r="C1881" s="39" t="s">
        <v>1988</v>
      </c>
      <c r="D1881" s="39" t="s">
        <v>3185</v>
      </c>
      <c r="E1881" s="41" t="s">
        <v>278</v>
      </c>
      <c r="F1881" s="39" t="s">
        <v>3301</v>
      </c>
      <c r="G1881" s="41" t="s">
        <v>6425</v>
      </c>
      <c r="H1881" s="41" t="s">
        <v>6426</v>
      </c>
    </row>
    <row r="1882" spans="1:8" hidden="1" x14ac:dyDescent="0.25">
      <c r="A1882" s="3">
        <v>1880</v>
      </c>
      <c r="B1882" s="41" t="s">
        <v>6427</v>
      </c>
      <c r="C1882" s="39" t="s">
        <v>6428</v>
      </c>
      <c r="D1882" s="39" t="s">
        <v>4448</v>
      </c>
      <c r="E1882" s="41" t="s">
        <v>278</v>
      </c>
      <c r="F1882" s="39" t="s">
        <v>3413</v>
      </c>
      <c r="G1882" s="41" t="s">
        <v>6425</v>
      </c>
      <c r="H1882" s="41" t="s">
        <v>6426</v>
      </c>
    </row>
    <row r="1883" spans="1:8" hidden="1" x14ac:dyDescent="0.25">
      <c r="A1883" s="3">
        <v>1881</v>
      </c>
      <c r="B1883" s="41" t="s">
        <v>6415</v>
      </c>
      <c r="C1883" s="39" t="s">
        <v>411</v>
      </c>
      <c r="D1883" s="39" t="s">
        <v>294</v>
      </c>
      <c r="E1883" s="41" t="s">
        <v>3215</v>
      </c>
      <c r="F1883" s="39" t="s">
        <v>451</v>
      </c>
      <c r="G1883" s="41" t="s">
        <v>6416</v>
      </c>
      <c r="H1883" s="41" t="s">
        <v>6417</v>
      </c>
    </row>
    <row r="1884" spans="1:8" hidden="1" x14ac:dyDescent="0.25">
      <c r="A1884" s="3">
        <v>1882</v>
      </c>
      <c r="B1884" s="41" t="s">
        <v>6418</v>
      </c>
      <c r="C1884" s="39" t="s">
        <v>5161</v>
      </c>
      <c r="D1884" s="39" t="s">
        <v>1068</v>
      </c>
      <c r="E1884" s="41" t="s">
        <v>35</v>
      </c>
      <c r="F1884" s="39" t="s">
        <v>106</v>
      </c>
      <c r="G1884" s="41" t="s">
        <v>6419</v>
      </c>
      <c r="H1884" s="41" t="s">
        <v>6417</v>
      </c>
    </row>
    <row r="1885" spans="1:8" hidden="1" x14ac:dyDescent="0.25">
      <c r="A1885" s="3">
        <v>1883</v>
      </c>
      <c r="B1885" s="41" t="s">
        <v>6438</v>
      </c>
      <c r="C1885" s="39" t="s">
        <v>2801</v>
      </c>
      <c r="D1885" s="39" t="s">
        <v>739</v>
      </c>
      <c r="E1885" s="41" t="s">
        <v>1851</v>
      </c>
      <c r="F1885" s="39" t="s">
        <v>2603</v>
      </c>
      <c r="G1885" s="41" t="s">
        <v>6439</v>
      </c>
      <c r="H1885" s="41" t="s">
        <v>6440</v>
      </c>
    </row>
    <row r="1886" spans="1:8" hidden="1" x14ac:dyDescent="0.25">
      <c r="A1886" s="3">
        <v>1884</v>
      </c>
      <c r="B1886" s="41" t="s">
        <v>6433</v>
      </c>
      <c r="C1886" s="39" t="s">
        <v>6434</v>
      </c>
      <c r="D1886" s="39" t="s">
        <v>6435</v>
      </c>
      <c r="E1886" s="41" t="s">
        <v>2622</v>
      </c>
      <c r="F1886" s="39" t="s">
        <v>84</v>
      </c>
      <c r="G1886" s="41" t="s">
        <v>6436</v>
      </c>
      <c r="H1886" s="41" t="s">
        <v>6437</v>
      </c>
    </row>
    <row r="1887" spans="1:8" hidden="1" x14ac:dyDescent="0.25">
      <c r="A1887" s="3">
        <v>1885</v>
      </c>
      <c r="B1887" s="41" t="s">
        <v>6429</v>
      </c>
      <c r="C1887" s="39" t="s">
        <v>6430</v>
      </c>
      <c r="D1887" s="39" t="s">
        <v>6431</v>
      </c>
      <c r="E1887" s="41" t="s">
        <v>278</v>
      </c>
      <c r="F1887" s="39" t="s">
        <v>486</v>
      </c>
      <c r="G1887" s="41" t="s">
        <v>6432</v>
      </c>
      <c r="H1887" s="41" t="s">
        <v>6416</v>
      </c>
    </row>
    <row r="1888" spans="1:8" hidden="1" x14ac:dyDescent="0.25">
      <c r="A1888" s="3">
        <v>1886</v>
      </c>
      <c r="B1888" s="41" t="s">
        <v>6420</v>
      </c>
      <c r="C1888" s="39" t="s">
        <v>6421</v>
      </c>
      <c r="D1888" s="39" t="s">
        <v>78</v>
      </c>
      <c r="E1888" s="41" t="s">
        <v>100</v>
      </c>
      <c r="F1888" s="39" t="s">
        <v>84</v>
      </c>
      <c r="G1888" s="41" t="s">
        <v>6422</v>
      </c>
      <c r="H1888" s="41" t="s">
        <v>6423</v>
      </c>
    </row>
    <row r="1889" spans="1:8" hidden="1" x14ac:dyDescent="0.25">
      <c r="A1889" s="3">
        <v>1887</v>
      </c>
      <c r="B1889" s="41" t="s">
        <v>6445</v>
      </c>
      <c r="C1889" s="39" t="s">
        <v>187</v>
      </c>
      <c r="D1889" s="39" t="s">
        <v>1982</v>
      </c>
      <c r="E1889" s="41" t="s">
        <v>2622</v>
      </c>
      <c r="F1889" s="39" t="s">
        <v>1836</v>
      </c>
      <c r="G1889" s="41" t="s">
        <v>6446</v>
      </c>
      <c r="H1889" s="41" t="s">
        <v>6447</v>
      </c>
    </row>
    <row r="1890" spans="1:8" hidden="1" x14ac:dyDescent="0.25">
      <c r="A1890" s="3">
        <v>1888</v>
      </c>
      <c r="B1890" s="41" t="s">
        <v>6441</v>
      </c>
      <c r="C1890" s="39" t="s">
        <v>6442</v>
      </c>
      <c r="D1890" s="39" t="s">
        <v>1235</v>
      </c>
      <c r="E1890" s="41" t="s">
        <v>130</v>
      </c>
      <c r="F1890" s="39" t="s">
        <v>147</v>
      </c>
      <c r="G1890" s="41" t="s">
        <v>6443</v>
      </c>
      <c r="H1890" s="41" t="s">
        <v>6444</v>
      </c>
    </row>
    <row r="1891" spans="1:8" hidden="1" x14ac:dyDescent="0.25">
      <c r="A1891" s="3">
        <v>1889</v>
      </c>
      <c r="B1891" s="41" t="s">
        <v>6452</v>
      </c>
      <c r="C1891" s="39" t="s">
        <v>6453</v>
      </c>
      <c r="D1891" s="39" t="s">
        <v>229</v>
      </c>
      <c r="E1891" s="41" t="s">
        <v>14</v>
      </c>
      <c r="F1891" s="39" t="s">
        <v>363</v>
      </c>
      <c r="G1891" s="41" t="s">
        <v>6454</v>
      </c>
      <c r="H1891" s="41" t="s">
        <v>6455</v>
      </c>
    </row>
    <row r="1892" spans="1:8" hidden="1" x14ac:dyDescent="0.25">
      <c r="A1892" s="3">
        <v>1890</v>
      </c>
      <c r="B1892" s="41" t="s">
        <v>6456</v>
      </c>
      <c r="C1892" s="39" t="s">
        <v>6457</v>
      </c>
      <c r="D1892" s="39" t="s">
        <v>6458</v>
      </c>
      <c r="E1892" s="41" t="s">
        <v>177</v>
      </c>
      <c r="F1892" s="39" t="s">
        <v>147</v>
      </c>
      <c r="G1892" s="41" t="s">
        <v>6459</v>
      </c>
      <c r="H1892" s="41" t="s">
        <v>6460</v>
      </c>
    </row>
    <row r="1893" spans="1:8" hidden="1" x14ac:dyDescent="0.25">
      <c r="A1893" s="3">
        <v>1891</v>
      </c>
      <c r="B1893" s="41" t="s">
        <v>6448</v>
      </c>
      <c r="C1893" s="39" t="s">
        <v>6449</v>
      </c>
      <c r="D1893" s="39" t="s">
        <v>2792</v>
      </c>
      <c r="E1893" s="41" t="s">
        <v>2622</v>
      </c>
      <c r="F1893" s="39" t="s">
        <v>79</v>
      </c>
      <c r="G1893" s="41" t="s">
        <v>6450</v>
      </c>
      <c r="H1893" s="41" t="s">
        <v>6451</v>
      </c>
    </row>
    <row r="1894" spans="1:8" hidden="1" x14ac:dyDescent="0.25">
      <c r="A1894" s="3">
        <v>1892</v>
      </c>
      <c r="B1894" s="41" t="s">
        <v>6461</v>
      </c>
      <c r="C1894" s="39" t="s">
        <v>6462</v>
      </c>
      <c r="D1894" s="39" t="s">
        <v>6463</v>
      </c>
      <c r="E1894" s="41" t="s">
        <v>14</v>
      </c>
      <c r="F1894" s="39" t="s">
        <v>886</v>
      </c>
      <c r="G1894" s="41" t="s">
        <v>6464</v>
      </c>
      <c r="H1894" s="41" t="s">
        <v>6465</v>
      </c>
    </row>
    <row r="1895" spans="1:8" hidden="1" x14ac:dyDescent="0.25">
      <c r="A1895" s="3">
        <v>1893</v>
      </c>
      <c r="B1895" s="41" t="s">
        <v>6483</v>
      </c>
      <c r="C1895" s="39" t="s">
        <v>6484</v>
      </c>
      <c r="D1895" s="39" t="s">
        <v>5441</v>
      </c>
      <c r="E1895" s="41" t="s">
        <v>100</v>
      </c>
      <c r="F1895" s="39" t="s">
        <v>451</v>
      </c>
      <c r="G1895" s="41" t="s">
        <v>6485</v>
      </c>
      <c r="H1895" s="41" t="s">
        <v>6486</v>
      </c>
    </row>
    <row r="1896" spans="1:8" hidden="1" x14ac:dyDescent="0.25">
      <c r="A1896" s="3">
        <v>1894</v>
      </c>
      <c r="B1896" s="41" t="s">
        <v>6499</v>
      </c>
      <c r="C1896" s="39" t="s">
        <v>6500</v>
      </c>
      <c r="D1896" s="39" t="s">
        <v>1235</v>
      </c>
      <c r="E1896" s="41" t="s">
        <v>100</v>
      </c>
      <c r="F1896" s="39" t="s">
        <v>469</v>
      </c>
      <c r="G1896" s="41" t="s">
        <v>6501</v>
      </c>
      <c r="H1896" s="41" t="s">
        <v>6502</v>
      </c>
    </row>
    <row r="1897" spans="1:8" hidden="1" x14ac:dyDescent="0.25">
      <c r="A1897" s="3">
        <v>1895</v>
      </c>
      <c r="B1897" s="41" t="s">
        <v>6474</v>
      </c>
      <c r="C1897" s="39" t="s">
        <v>6475</v>
      </c>
      <c r="D1897" s="39" t="s">
        <v>6476</v>
      </c>
      <c r="E1897" s="41" t="s">
        <v>278</v>
      </c>
      <c r="F1897" s="39" t="s">
        <v>1069</v>
      </c>
      <c r="G1897" s="41" t="s">
        <v>6477</v>
      </c>
      <c r="H1897" s="41" t="s">
        <v>6478</v>
      </c>
    </row>
    <row r="1898" spans="1:8" hidden="1" x14ac:dyDescent="0.25">
      <c r="A1898" s="3">
        <v>1896</v>
      </c>
      <c r="B1898" s="41" t="s">
        <v>6479</v>
      </c>
      <c r="C1898" s="39" t="s">
        <v>6480</v>
      </c>
      <c r="D1898" s="39" t="s">
        <v>3232</v>
      </c>
      <c r="E1898" s="41" t="s">
        <v>278</v>
      </c>
      <c r="F1898" s="39" t="s">
        <v>486</v>
      </c>
      <c r="G1898" s="41" t="s">
        <v>6481</v>
      </c>
      <c r="H1898" s="41" t="s">
        <v>6482</v>
      </c>
    </row>
    <row r="1899" spans="1:8" hidden="1" x14ac:dyDescent="0.25">
      <c r="A1899" s="3">
        <v>1897</v>
      </c>
      <c r="B1899" s="41" t="s">
        <v>6470</v>
      </c>
      <c r="C1899" s="39" t="s">
        <v>6471</v>
      </c>
      <c r="D1899" s="39" t="s">
        <v>592</v>
      </c>
      <c r="E1899" s="41" t="s">
        <v>100</v>
      </c>
      <c r="F1899" s="39" t="s">
        <v>147</v>
      </c>
      <c r="G1899" s="41" t="s">
        <v>6472</v>
      </c>
      <c r="H1899" s="41" t="s">
        <v>6473</v>
      </c>
    </row>
    <row r="1900" spans="1:8" hidden="1" x14ac:dyDescent="0.25">
      <c r="A1900" s="3">
        <v>1898</v>
      </c>
      <c r="B1900" s="41" t="s">
        <v>6466</v>
      </c>
      <c r="C1900" s="39" t="s">
        <v>6467</v>
      </c>
      <c r="D1900" s="39" t="s">
        <v>719</v>
      </c>
      <c r="E1900" s="41" t="s">
        <v>3215</v>
      </c>
      <c r="F1900" s="39" t="s">
        <v>611</v>
      </c>
      <c r="G1900" s="41" t="s">
        <v>6468</v>
      </c>
      <c r="H1900" s="41" t="s">
        <v>6469</v>
      </c>
    </row>
    <row r="1901" spans="1:8" hidden="1" x14ac:dyDescent="0.25">
      <c r="A1901" s="3">
        <v>1899</v>
      </c>
      <c r="B1901" s="41" t="s">
        <v>6511</v>
      </c>
      <c r="C1901" s="39" t="s">
        <v>6512</v>
      </c>
      <c r="D1901" s="39" t="s">
        <v>4448</v>
      </c>
      <c r="E1901" s="41" t="s">
        <v>661</v>
      </c>
      <c r="F1901" s="39" t="s">
        <v>783</v>
      </c>
      <c r="G1901" s="41" t="s">
        <v>6513</v>
      </c>
      <c r="H1901" s="41" t="s">
        <v>6464</v>
      </c>
    </row>
    <row r="1902" spans="1:8" hidden="1" x14ac:dyDescent="0.25">
      <c r="A1902" s="3">
        <v>1900</v>
      </c>
      <c r="B1902" s="41" t="s">
        <v>6496</v>
      </c>
      <c r="C1902" s="39" t="s">
        <v>6497</v>
      </c>
      <c r="D1902" s="39" t="s">
        <v>277</v>
      </c>
      <c r="E1902" s="41" t="s">
        <v>661</v>
      </c>
      <c r="F1902" s="39" t="s">
        <v>1227</v>
      </c>
      <c r="G1902" s="41" t="s">
        <v>6489</v>
      </c>
      <c r="H1902" s="41" t="s">
        <v>6498</v>
      </c>
    </row>
    <row r="1903" spans="1:8" hidden="1" x14ac:dyDescent="0.25">
      <c r="A1903" s="3">
        <v>1901</v>
      </c>
      <c r="B1903" s="41" t="s">
        <v>6517</v>
      </c>
      <c r="C1903" s="39" t="s">
        <v>6518</v>
      </c>
      <c r="D1903" s="39" t="s">
        <v>123</v>
      </c>
      <c r="E1903" s="41" t="s">
        <v>100</v>
      </c>
      <c r="F1903" s="39" t="s">
        <v>867</v>
      </c>
      <c r="G1903" s="41" t="s">
        <v>6519</v>
      </c>
      <c r="H1903" s="41" t="s">
        <v>6520</v>
      </c>
    </row>
    <row r="1904" spans="1:8" hidden="1" x14ac:dyDescent="0.25">
      <c r="A1904" s="3">
        <v>1902</v>
      </c>
      <c r="B1904" s="41" t="s">
        <v>6514</v>
      </c>
      <c r="C1904" s="39" t="s">
        <v>6515</v>
      </c>
      <c r="D1904" s="39" t="s">
        <v>3702</v>
      </c>
      <c r="E1904" s="41" t="s">
        <v>177</v>
      </c>
      <c r="F1904" s="39" t="s">
        <v>147</v>
      </c>
      <c r="G1904" s="41" t="s">
        <v>6513</v>
      </c>
      <c r="H1904" s="41" t="s">
        <v>6516</v>
      </c>
    </row>
    <row r="1905" spans="1:8" hidden="1" x14ac:dyDescent="0.25">
      <c r="A1905" s="3">
        <v>1903</v>
      </c>
      <c r="B1905" s="41" t="s">
        <v>6493</v>
      </c>
      <c r="C1905" s="39" t="s">
        <v>6494</v>
      </c>
      <c r="D1905" s="39" t="s">
        <v>1859</v>
      </c>
      <c r="E1905" s="41" t="s">
        <v>1851</v>
      </c>
      <c r="F1905" s="39" t="s">
        <v>702</v>
      </c>
      <c r="G1905" s="41" t="s">
        <v>6489</v>
      </c>
      <c r="H1905" s="41" t="s">
        <v>6495</v>
      </c>
    </row>
    <row r="1906" spans="1:8" hidden="1" x14ac:dyDescent="0.25">
      <c r="A1906" s="3">
        <v>1904</v>
      </c>
      <c r="B1906" s="41" t="s">
        <v>6503</v>
      </c>
      <c r="C1906" s="39" t="s">
        <v>6504</v>
      </c>
      <c r="D1906" s="39" t="s">
        <v>196</v>
      </c>
      <c r="E1906" s="41" t="s">
        <v>100</v>
      </c>
      <c r="F1906" s="39" t="s">
        <v>64</v>
      </c>
      <c r="G1906" s="41" t="s">
        <v>6505</v>
      </c>
      <c r="H1906" s="41" t="s">
        <v>6506</v>
      </c>
    </row>
    <row r="1907" spans="1:8" hidden="1" x14ac:dyDescent="0.25">
      <c r="A1907" s="3">
        <v>1905</v>
      </c>
      <c r="B1907" s="41" t="s">
        <v>6487</v>
      </c>
      <c r="C1907" s="39" t="s">
        <v>6488</v>
      </c>
      <c r="D1907" s="39" t="s">
        <v>5617</v>
      </c>
      <c r="E1907" s="41" t="s">
        <v>634</v>
      </c>
      <c r="F1907" s="39" t="s">
        <v>702</v>
      </c>
      <c r="G1907" s="41" t="s">
        <v>6489</v>
      </c>
      <c r="H1907" s="41" t="s">
        <v>6490</v>
      </c>
    </row>
    <row r="1908" spans="1:8" hidden="1" x14ac:dyDescent="0.25">
      <c r="A1908" s="3">
        <v>1906</v>
      </c>
      <c r="B1908" s="41" t="s">
        <v>6491</v>
      </c>
      <c r="C1908" s="39" t="s">
        <v>1481</v>
      </c>
      <c r="D1908" s="39" t="s">
        <v>94</v>
      </c>
      <c r="E1908" s="41" t="s">
        <v>634</v>
      </c>
      <c r="F1908" s="39" t="s">
        <v>702</v>
      </c>
      <c r="G1908" s="41" t="s">
        <v>6489</v>
      </c>
      <c r="H1908" s="41" t="s">
        <v>6492</v>
      </c>
    </row>
    <row r="1909" spans="1:8" hidden="1" x14ac:dyDescent="0.25">
      <c r="A1909" s="3">
        <v>1907</v>
      </c>
      <c r="B1909" s="41" t="s">
        <v>6507</v>
      </c>
      <c r="C1909" s="39" t="s">
        <v>6508</v>
      </c>
      <c r="D1909" s="39" t="s">
        <v>146</v>
      </c>
      <c r="E1909" s="41" t="s">
        <v>634</v>
      </c>
      <c r="F1909" s="39" t="s">
        <v>58</v>
      </c>
      <c r="G1909" s="41" t="s">
        <v>6509</v>
      </c>
      <c r="H1909" s="41" t="s">
        <v>6510</v>
      </c>
    </row>
    <row r="1910" spans="1:8" hidden="1" x14ac:dyDescent="0.25">
      <c r="A1910" s="3">
        <v>1908</v>
      </c>
      <c r="B1910" s="41" t="s">
        <v>6536</v>
      </c>
      <c r="C1910" s="39" t="s">
        <v>6537</v>
      </c>
      <c r="D1910" s="39" t="s">
        <v>916</v>
      </c>
      <c r="E1910" s="41" t="s">
        <v>1851</v>
      </c>
      <c r="F1910" s="39" t="s">
        <v>996</v>
      </c>
      <c r="G1910" s="41" t="s">
        <v>6538</v>
      </c>
      <c r="H1910" s="41" t="s">
        <v>6539</v>
      </c>
    </row>
    <row r="1911" spans="1:8" hidden="1" x14ac:dyDescent="0.25">
      <c r="A1911" s="3">
        <v>1909</v>
      </c>
      <c r="B1911" s="41" t="s">
        <v>6524</v>
      </c>
      <c r="C1911" s="39" t="s">
        <v>6525</v>
      </c>
      <c r="D1911" s="39" t="s">
        <v>1389</v>
      </c>
      <c r="E1911" s="41" t="s">
        <v>100</v>
      </c>
      <c r="F1911" s="39" t="s">
        <v>369</v>
      </c>
      <c r="G1911" s="41" t="s">
        <v>6523</v>
      </c>
      <c r="H1911" s="41" t="s">
        <v>6485</v>
      </c>
    </row>
    <row r="1912" spans="1:8" hidden="1" x14ac:dyDescent="0.25">
      <c r="A1912" s="3">
        <v>1910</v>
      </c>
      <c r="B1912" s="41" t="s">
        <v>6521</v>
      </c>
      <c r="C1912" s="39" t="s">
        <v>6522</v>
      </c>
      <c r="D1912" s="39" t="s">
        <v>2813</v>
      </c>
      <c r="E1912" s="41" t="s">
        <v>278</v>
      </c>
      <c r="F1912" s="39" t="s">
        <v>369</v>
      </c>
      <c r="G1912" s="41" t="s">
        <v>6523</v>
      </c>
      <c r="H1912" s="41" t="s">
        <v>6489</v>
      </c>
    </row>
    <row r="1913" spans="1:8" hidden="1" x14ac:dyDescent="0.25">
      <c r="A1913" s="3">
        <v>1911</v>
      </c>
      <c r="B1913" s="41" t="s">
        <v>6530</v>
      </c>
      <c r="C1913" s="39" t="s">
        <v>6531</v>
      </c>
      <c r="D1913" s="39" t="s">
        <v>5975</v>
      </c>
      <c r="E1913" s="41" t="s">
        <v>728</v>
      </c>
      <c r="F1913" s="39" t="s">
        <v>147</v>
      </c>
      <c r="G1913" s="41" t="s">
        <v>6528</v>
      </c>
      <c r="H1913" s="41" t="s">
        <v>6505</v>
      </c>
    </row>
    <row r="1914" spans="1:8" hidden="1" x14ac:dyDescent="0.25">
      <c r="A1914" s="3">
        <v>1912</v>
      </c>
      <c r="B1914" s="41" t="s">
        <v>6532</v>
      </c>
      <c r="C1914" s="39" t="s">
        <v>6533</v>
      </c>
      <c r="D1914" s="39" t="s">
        <v>72</v>
      </c>
      <c r="E1914" s="41" t="s">
        <v>100</v>
      </c>
      <c r="F1914" s="39" t="s">
        <v>64</v>
      </c>
      <c r="G1914" s="41" t="s">
        <v>6534</v>
      </c>
      <c r="H1914" s="41" t="s">
        <v>6535</v>
      </c>
    </row>
    <row r="1915" spans="1:8" hidden="1" x14ac:dyDescent="0.25">
      <c r="A1915" s="3">
        <v>1913</v>
      </c>
      <c r="B1915" s="41" t="s">
        <v>6526</v>
      </c>
      <c r="C1915" s="39" t="s">
        <v>6527</v>
      </c>
      <c r="D1915" s="39" t="s">
        <v>782</v>
      </c>
      <c r="E1915" s="41" t="s">
        <v>35</v>
      </c>
      <c r="F1915" s="39" t="s">
        <v>491</v>
      </c>
      <c r="G1915" s="41" t="s">
        <v>6528</v>
      </c>
      <c r="H1915" s="41" t="s">
        <v>6529</v>
      </c>
    </row>
    <row r="1916" spans="1:8" hidden="1" x14ac:dyDescent="0.25">
      <c r="A1916" s="3">
        <v>1914</v>
      </c>
      <c r="B1916" s="41" t="s">
        <v>6543</v>
      </c>
      <c r="C1916" s="39" t="s">
        <v>3148</v>
      </c>
      <c r="D1916" s="39" t="s">
        <v>6544</v>
      </c>
      <c r="E1916" s="41" t="s">
        <v>2622</v>
      </c>
      <c r="F1916" s="39" t="s">
        <v>5465</v>
      </c>
      <c r="G1916" s="41" t="s">
        <v>6545</v>
      </c>
      <c r="H1916" s="41" t="s">
        <v>6546</v>
      </c>
    </row>
    <row r="1917" spans="1:8" hidden="1" x14ac:dyDescent="0.25">
      <c r="A1917" s="3">
        <v>1915</v>
      </c>
      <c r="B1917" s="41" t="s">
        <v>6547</v>
      </c>
      <c r="C1917" s="39" t="s">
        <v>6548</v>
      </c>
      <c r="D1917" s="39" t="s">
        <v>655</v>
      </c>
      <c r="E1917" s="41" t="s">
        <v>89</v>
      </c>
      <c r="F1917" s="39" t="s">
        <v>73</v>
      </c>
      <c r="G1917" s="41" t="s">
        <v>6549</v>
      </c>
      <c r="H1917" s="41" t="s">
        <v>6550</v>
      </c>
    </row>
    <row r="1918" spans="1:8" hidden="1" x14ac:dyDescent="0.25">
      <c r="A1918" s="3">
        <v>1916</v>
      </c>
      <c r="B1918" s="41" t="s">
        <v>6540</v>
      </c>
      <c r="C1918" s="39" t="s">
        <v>6541</v>
      </c>
      <c r="D1918" s="39" t="s">
        <v>4922</v>
      </c>
      <c r="E1918" s="41" t="s">
        <v>14</v>
      </c>
      <c r="F1918" s="39" t="s">
        <v>147</v>
      </c>
      <c r="G1918" s="41" t="s">
        <v>6542</v>
      </c>
      <c r="H1918" s="41" t="s">
        <v>6542</v>
      </c>
    </row>
    <row r="1919" spans="1:8" hidden="1" x14ac:dyDescent="0.25">
      <c r="A1919" s="3">
        <v>1917</v>
      </c>
      <c r="B1919" s="41" t="s">
        <v>6555</v>
      </c>
      <c r="C1919" s="39" t="s">
        <v>6556</v>
      </c>
      <c r="D1919" s="39" t="s">
        <v>4829</v>
      </c>
      <c r="E1919" s="41" t="s">
        <v>728</v>
      </c>
      <c r="F1919" s="39" t="s">
        <v>345</v>
      </c>
      <c r="G1919" s="41" t="s">
        <v>6557</v>
      </c>
      <c r="H1919" s="41" t="s">
        <v>6558</v>
      </c>
    </row>
    <row r="1920" spans="1:8" hidden="1" x14ac:dyDescent="0.25">
      <c r="A1920" s="3">
        <v>1918</v>
      </c>
      <c r="B1920" s="41" t="s">
        <v>6559</v>
      </c>
      <c r="C1920" s="39" t="s">
        <v>6560</v>
      </c>
      <c r="D1920" s="39" t="s">
        <v>2792</v>
      </c>
      <c r="E1920" s="41" t="s">
        <v>278</v>
      </c>
      <c r="F1920" s="39" t="s">
        <v>345</v>
      </c>
      <c r="G1920" s="41" t="s">
        <v>6557</v>
      </c>
      <c r="H1920" s="41" t="s">
        <v>6558</v>
      </c>
    </row>
    <row r="1921" spans="1:8" hidden="1" x14ac:dyDescent="0.25">
      <c r="A1921" s="3">
        <v>1919</v>
      </c>
      <c r="B1921" s="41" t="s">
        <v>6561</v>
      </c>
      <c r="C1921" s="39" t="s">
        <v>6562</v>
      </c>
      <c r="D1921" s="39" t="s">
        <v>3232</v>
      </c>
      <c r="E1921" s="41" t="s">
        <v>5074</v>
      </c>
      <c r="F1921" s="39" t="s">
        <v>1227</v>
      </c>
      <c r="G1921" s="41" t="s">
        <v>6563</v>
      </c>
      <c r="H1921" s="41" t="s">
        <v>6564</v>
      </c>
    </row>
    <row r="1922" spans="1:8" hidden="1" x14ac:dyDescent="0.25">
      <c r="A1922" s="3">
        <v>1920</v>
      </c>
      <c r="B1922" s="41" t="s">
        <v>6551</v>
      </c>
      <c r="C1922" s="39" t="s">
        <v>6552</v>
      </c>
      <c r="D1922" s="39" t="s">
        <v>252</v>
      </c>
      <c r="E1922" s="41" t="s">
        <v>89</v>
      </c>
      <c r="F1922" s="39" t="s">
        <v>58</v>
      </c>
      <c r="G1922" s="41" t="s">
        <v>6553</v>
      </c>
      <c r="H1922" s="41" t="s">
        <v>6554</v>
      </c>
    </row>
    <row r="1923" spans="1:8" hidden="1" x14ac:dyDescent="0.25">
      <c r="A1923" s="3">
        <v>1921</v>
      </c>
      <c r="B1923" s="41" t="s">
        <v>6565</v>
      </c>
      <c r="C1923" s="39" t="s">
        <v>6566</v>
      </c>
      <c r="D1923" s="39" t="s">
        <v>6567</v>
      </c>
      <c r="E1923" s="41" t="s">
        <v>2622</v>
      </c>
      <c r="F1923" s="39" t="s">
        <v>1214</v>
      </c>
      <c r="G1923" s="41" t="s">
        <v>6568</v>
      </c>
      <c r="H1923" s="41" t="s">
        <v>6569</v>
      </c>
    </row>
    <row r="1924" spans="1:8" hidden="1" x14ac:dyDescent="0.25">
      <c r="A1924" s="3">
        <v>1922</v>
      </c>
      <c r="B1924" s="41" t="s">
        <v>6570</v>
      </c>
      <c r="C1924" s="39" t="s">
        <v>6571</v>
      </c>
      <c r="D1924" s="39" t="s">
        <v>5820</v>
      </c>
      <c r="E1924" s="41" t="s">
        <v>278</v>
      </c>
      <c r="F1924" s="39" t="s">
        <v>220</v>
      </c>
      <c r="G1924" s="41" t="s">
        <v>6572</v>
      </c>
      <c r="H1924" s="41" t="s">
        <v>6573</v>
      </c>
    </row>
    <row r="1925" spans="1:8" hidden="1" x14ac:dyDescent="0.25">
      <c r="A1925" s="3">
        <v>1923</v>
      </c>
      <c r="B1925" s="41" t="s">
        <v>6574</v>
      </c>
      <c r="C1925" s="39" t="s">
        <v>6575</v>
      </c>
      <c r="D1925" s="39" t="s">
        <v>204</v>
      </c>
      <c r="E1925" s="41" t="s">
        <v>35</v>
      </c>
      <c r="F1925" s="39" t="s">
        <v>147</v>
      </c>
      <c r="G1925" s="41" t="s">
        <v>6576</v>
      </c>
      <c r="H1925" s="41" t="s">
        <v>6577</v>
      </c>
    </row>
    <row r="1926" spans="1:8" hidden="1" x14ac:dyDescent="0.25">
      <c r="A1926" s="3">
        <v>1924</v>
      </c>
      <c r="B1926" s="41" t="s">
        <v>6578</v>
      </c>
      <c r="C1926" s="39" t="s">
        <v>6579</v>
      </c>
      <c r="D1926" s="39" t="s">
        <v>2975</v>
      </c>
      <c r="E1926" s="41" t="s">
        <v>2622</v>
      </c>
      <c r="F1926" s="39" t="s">
        <v>996</v>
      </c>
      <c r="G1926" s="41" t="s">
        <v>6580</v>
      </c>
      <c r="H1926" s="41" t="s">
        <v>6581</v>
      </c>
    </row>
    <row r="1927" spans="1:8" hidden="1" x14ac:dyDescent="0.25">
      <c r="A1927" s="3">
        <v>1925</v>
      </c>
      <c r="B1927" s="41" t="s">
        <v>6582</v>
      </c>
      <c r="C1927" s="39" t="s">
        <v>6583</v>
      </c>
      <c r="D1927" s="39" t="s">
        <v>51</v>
      </c>
      <c r="E1927" s="41" t="s">
        <v>89</v>
      </c>
      <c r="F1927" s="39" t="s">
        <v>101</v>
      </c>
      <c r="G1927" s="41" t="s">
        <v>6584</v>
      </c>
      <c r="H1927" s="41" t="s">
        <v>6585</v>
      </c>
    </row>
    <row r="1928" spans="1:8" hidden="1" x14ac:dyDescent="0.25">
      <c r="A1928" s="3">
        <v>1926</v>
      </c>
      <c r="B1928" s="41" t="s">
        <v>6586</v>
      </c>
      <c r="C1928" s="39" t="s">
        <v>6587</v>
      </c>
      <c r="D1928" s="39" t="s">
        <v>123</v>
      </c>
      <c r="E1928" s="41" t="s">
        <v>89</v>
      </c>
      <c r="F1928" s="39" t="s">
        <v>486</v>
      </c>
      <c r="G1928" s="41" t="s">
        <v>6588</v>
      </c>
      <c r="H1928" s="41" t="s">
        <v>6589</v>
      </c>
    </row>
    <row r="1929" spans="1:8" hidden="1" x14ac:dyDescent="0.25">
      <c r="A1929" s="3">
        <v>1927</v>
      </c>
      <c r="B1929" s="41" t="s">
        <v>6594</v>
      </c>
      <c r="C1929" s="39" t="s">
        <v>4062</v>
      </c>
      <c r="D1929" s="39" t="s">
        <v>294</v>
      </c>
      <c r="E1929" s="41" t="s">
        <v>130</v>
      </c>
      <c r="F1929" s="39" t="s">
        <v>407</v>
      </c>
      <c r="G1929" s="41" t="s">
        <v>6592</v>
      </c>
      <c r="H1929" s="41" t="s">
        <v>6595</v>
      </c>
    </row>
    <row r="1930" spans="1:8" hidden="1" x14ac:dyDescent="0.25">
      <c r="A1930" s="3">
        <v>1928</v>
      </c>
      <c r="B1930" s="41" t="s">
        <v>6590</v>
      </c>
      <c r="C1930" s="39" t="s">
        <v>6591</v>
      </c>
      <c r="D1930" s="39" t="s">
        <v>5661</v>
      </c>
      <c r="E1930" s="41" t="s">
        <v>728</v>
      </c>
      <c r="F1930" s="39" t="s">
        <v>867</v>
      </c>
      <c r="G1930" s="41" t="s">
        <v>6592</v>
      </c>
      <c r="H1930" s="41" t="s">
        <v>6593</v>
      </c>
    </row>
    <row r="1931" spans="1:8" hidden="1" x14ac:dyDescent="0.25">
      <c r="A1931" s="3">
        <v>1929</v>
      </c>
      <c r="B1931" s="41" t="s">
        <v>6600</v>
      </c>
      <c r="C1931" s="39" t="s">
        <v>199</v>
      </c>
      <c r="D1931" s="39" t="s">
        <v>1095</v>
      </c>
      <c r="E1931" s="41" t="s">
        <v>35</v>
      </c>
      <c r="F1931" s="39" t="s">
        <v>605</v>
      </c>
      <c r="G1931" s="41" t="s">
        <v>6601</v>
      </c>
      <c r="H1931" s="41" t="s">
        <v>6602</v>
      </c>
    </row>
    <row r="1932" spans="1:8" hidden="1" x14ac:dyDescent="0.25">
      <c r="A1932" s="3">
        <v>1930</v>
      </c>
      <c r="B1932" s="41" t="s">
        <v>6617</v>
      </c>
      <c r="C1932" s="39" t="s">
        <v>6618</v>
      </c>
      <c r="D1932" s="39" t="s">
        <v>272</v>
      </c>
      <c r="E1932" s="41" t="s">
        <v>14</v>
      </c>
      <c r="F1932" s="39" t="s">
        <v>64</v>
      </c>
      <c r="G1932" s="41" t="s">
        <v>6615</v>
      </c>
      <c r="H1932" s="41" t="s">
        <v>6619</v>
      </c>
    </row>
    <row r="1933" spans="1:8" hidden="1" x14ac:dyDescent="0.25">
      <c r="A1933" s="3">
        <v>1931</v>
      </c>
      <c r="B1933" s="41" t="s">
        <v>6613</v>
      </c>
      <c r="C1933" s="39" t="s">
        <v>6614</v>
      </c>
      <c r="D1933" s="39" t="s">
        <v>155</v>
      </c>
      <c r="E1933" s="41" t="s">
        <v>35</v>
      </c>
      <c r="F1933" s="39" t="s">
        <v>64</v>
      </c>
      <c r="G1933" s="41" t="s">
        <v>6615</v>
      </c>
      <c r="H1933" s="41" t="s">
        <v>6616</v>
      </c>
    </row>
    <row r="1934" spans="1:8" hidden="1" x14ac:dyDescent="0.25">
      <c r="A1934" s="3">
        <v>1932</v>
      </c>
      <c r="B1934" s="41" t="s">
        <v>6620</v>
      </c>
      <c r="C1934" s="39" t="s">
        <v>6621</v>
      </c>
      <c r="D1934" s="39" t="s">
        <v>1131</v>
      </c>
      <c r="E1934" s="41" t="s">
        <v>728</v>
      </c>
      <c r="F1934" s="39" t="s">
        <v>486</v>
      </c>
      <c r="G1934" s="41" t="s">
        <v>6622</v>
      </c>
      <c r="H1934" s="41" t="s">
        <v>6623</v>
      </c>
    </row>
    <row r="1935" spans="1:8" hidden="1" x14ac:dyDescent="0.25">
      <c r="A1935" s="3">
        <v>1933</v>
      </c>
      <c r="B1935" s="41" t="s">
        <v>6624</v>
      </c>
      <c r="C1935" s="39" t="s">
        <v>6625</v>
      </c>
      <c r="D1935" s="39" t="s">
        <v>1235</v>
      </c>
      <c r="E1935" s="41" t="s">
        <v>130</v>
      </c>
      <c r="F1935" s="39" t="s">
        <v>486</v>
      </c>
      <c r="G1935" s="41" t="s">
        <v>6622</v>
      </c>
      <c r="H1935" s="41" t="s">
        <v>6623</v>
      </c>
    </row>
    <row r="1936" spans="1:8" hidden="1" x14ac:dyDescent="0.25">
      <c r="A1936" s="3">
        <v>1934</v>
      </c>
      <c r="B1936" s="41" t="s">
        <v>6596</v>
      </c>
      <c r="C1936" s="39" t="s">
        <v>2673</v>
      </c>
      <c r="D1936" s="39" t="s">
        <v>6597</v>
      </c>
      <c r="E1936" s="41" t="s">
        <v>4167</v>
      </c>
      <c r="F1936" s="39" t="s">
        <v>793</v>
      </c>
      <c r="G1936" s="41" t="s">
        <v>6598</v>
      </c>
      <c r="H1936" s="41" t="s">
        <v>6599</v>
      </c>
    </row>
    <row r="1937" spans="1:8" hidden="1" x14ac:dyDescent="0.25">
      <c r="A1937" s="3">
        <v>1935</v>
      </c>
      <c r="B1937" s="41" t="s">
        <v>6603</v>
      </c>
      <c r="C1937" s="39" t="s">
        <v>4686</v>
      </c>
      <c r="D1937" s="39" t="s">
        <v>57</v>
      </c>
      <c r="E1937" s="41" t="s">
        <v>130</v>
      </c>
      <c r="F1937" s="39" t="s">
        <v>350</v>
      </c>
      <c r="G1937" s="41" t="s">
        <v>6604</v>
      </c>
      <c r="H1937" s="41" t="s">
        <v>6605</v>
      </c>
    </row>
    <row r="1938" spans="1:8" hidden="1" x14ac:dyDescent="0.25">
      <c r="A1938" s="3">
        <v>1936</v>
      </c>
      <c r="B1938" s="41" t="s">
        <v>6606</v>
      </c>
      <c r="C1938" s="39" t="s">
        <v>6607</v>
      </c>
      <c r="D1938" s="39" t="s">
        <v>2262</v>
      </c>
      <c r="E1938" s="41" t="s">
        <v>661</v>
      </c>
      <c r="F1938" s="39" t="s">
        <v>84</v>
      </c>
      <c r="G1938" s="41" t="s">
        <v>6608</v>
      </c>
      <c r="H1938" s="41" t="s">
        <v>6609</v>
      </c>
    </row>
    <row r="1939" spans="1:8" hidden="1" x14ac:dyDescent="0.25">
      <c r="A1939" s="3">
        <v>1937</v>
      </c>
      <c r="B1939" s="41" t="s">
        <v>6634</v>
      </c>
      <c r="C1939" s="39" t="s">
        <v>6635</v>
      </c>
      <c r="D1939" s="39" t="s">
        <v>6636</v>
      </c>
      <c r="E1939" s="41" t="s">
        <v>661</v>
      </c>
      <c r="F1939" s="39" t="s">
        <v>58</v>
      </c>
      <c r="G1939" s="41" t="s">
        <v>6637</v>
      </c>
      <c r="H1939" s="41" t="s">
        <v>6638</v>
      </c>
    </row>
    <row r="1940" spans="1:8" hidden="1" x14ac:dyDescent="0.25">
      <c r="A1940" s="3">
        <v>1938</v>
      </c>
      <c r="B1940" s="41" t="s">
        <v>6610</v>
      </c>
      <c r="C1940" s="39" t="s">
        <v>2232</v>
      </c>
      <c r="D1940" s="39" t="s">
        <v>5018</v>
      </c>
      <c r="E1940" s="41" t="s">
        <v>278</v>
      </c>
      <c r="F1940" s="39" t="s">
        <v>829</v>
      </c>
      <c r="G1940" s="41" t="s">
        <v>6611</v>
      </c>
      <c r="H1940" s="41" t="s">
        <v>6612</v>
      </c>
    </row>
    <row r="1941" spans="1:8" hidden="1" x14ac:dyDescent="0.25">
      <c r="A1941" s="3">
        <v>1939</v>
      </c>
      <c r="B1941" s="41" t="s">
        <v>6630</v>
      </c>
      <c r="C1941" s="39" t="s">
        <v>6631</v>
      </c>
      <c r="D1941" s="39" t="s">
        <v>1982</v>
      </c>
      <c r="E1941" s="41" t="s">
        <v>5074</v>
      </c>
      <c r="F1941" s="39" t="s">
        <v>996</v>
      </c>
      <c r="G1941" s="41" t="s">
        <v>6632</v>
      </c>
      <c r="H1941" s="41" t="s">
        <v>6633</v>
      </c>
    </row>
    <row r="1942" spans="1:8" hidden="1" x14ac:dyDescent="0.25">
      <c r="A1942" s="3">
        <v>1940</v>
      </c>
      <c r="B1942" s="41" t="s">
        <v>6639</v>
      </c>
      <c r="C1942" s="39" t="s">
        <v>6640</v>
      </c>
      <c r="D1942" s="39" t="s">
        <v>843</v>
      </c>
      <c r="E1942" s="41" t="s">
        <v>634</v>
      </c>
      <c r="F1942" s="39" t="s">
        <v>2603</v>
      </c>
      <c r="G1942" s="41" t="s">
        <v>6641</v>
      </c>
      <c r="H1942" s="41" t="s">
        <v>6642</v>
      </c>
    </row>
    <row r="1943" spans="1:8" hidden="1" x14ac:dyDescent="0.25">
      <c r="A1943" s="3">
        <v>1941</v>
      </c>
      <c r="B1943" s="41" t="s">
        <v>6626</v>
      </c>
      <c r="C1943" s="39" t="s">
        <v>3630</v>
      </c>
      <c r="D1943" s="39" t="s">
        <v>6627</v>
      </c>
      <c r="E1943" s="41" t="s">
        <v>617</v>
      </c>
      <c r="F1943" s="39" t="s">
        <v>106</v>
      </c>
      <c r="G1943" s="41" t="s">
        <v>6628</v>
      </c>
      <c r="H1943" s="41" t="s">
        <v>6629</v>
      </c>
    </row>
    <row r="1944" spans="1:8" hidden="1" x14ac:dyDescent="0.25">
      <c r="A1944" s="3">
        <v>1942</v>
      </c>
      <c r="B1944" s="41" t="s">
        <v>6656</v>
      </c>
      <c r="C1944" s="39" t="s">
        <v>4034</v>
      </c>
      <c r="D1944" s="39" t="s">
        <v>1274</v>
      </c>
      <c r="E1944" s="41" t="s">
        <v>634</v>
      </c>
      <c r="F1944" s="39" t="s">
        <v>5645</v>
      </c>
      <c r="G1944" s="41" t="s">
        <v>6654</v>
      </c>
      <c r="H1944" s="41" t="s">
        <v>6657</v>
      </c>
    </row>
    <row r="1945" spans="1:8" hidden="1" x14ac:dyDescent="0.25">
      <c r="A1945" s="3">
        <v>1943</v>
      </c>
      <c r="B1945" s="41" t="s">
        <v>6643</v>
      </c>
      <c r="C1945" s="39" t="s">
        <v>2390</v>
      </c>
      <c r="D1945" s="39" t="s">
        <v>6644</v>
      </c>
      <c r="E1945" s="41" t="s">
        <v>617</v>
      </c>
      <c r="F1945" s="39" t="s">
        <v>2588</v>
      </c>
      <c r="G1945" s="41" t="s">
        <v>6645</v>
      </c>
      <c r="H1945" s="41" t="s">
        <v>6646</v>
      </c>
    </row>
    <row r="1946" spans="1:8" hidden="1" x14ac:dyDescent="0.25">
      <c r="A1946" s="3">
        <v>1944</v>
      </c>
      <c r="B1946" s="41" t="s">
        <v>6647</v>
      </c>
      <c r="C1946" s="39" t="s">
        <v>6648</v>
      </c>
      <c r="D1946" s="39" t="s">
        <v>412</v>
      </c>
      <c r="E1946" s="41" t="s">
        <v>1315</v>
      </c>
      <c r="F1946" s="39" t="s">
        <v>588</v>
      </c>
      <c r="G1946" s="41" t="s">
        <v>6649</v>
      </c>
      <c r="H1946" s="41" t="s">
        <v>6650</v>
      </c>
    </row>
    <row r="1947" spans="1:8" hidden="1" x14ac:dyDescent="0.25">
      <c r="A1947" s="3">
        <v>1945</v>
      </c>
      <c r="B1947" s="41" t="s">
        <v>6651</v>
      </c>
      <c r="C1947" s="39" t="s">
        <v>6652</v>
      </c>
      <c r="D1947" s="39" t="s">
        <v>6653</v>
      </c>
      <c r="E1947" s="41" t="s">
        <v>100</v>
      </c>
      <c r="F1947" s="39" t="s">
        <v>106</v>
      </c>
      <c r="G1947" s="41" t="s">
        <v>6654</v>
      </c>
      <c r="H1947" s="41" t="s">
        <v>6655</v>
      </c>
    </row>
    <row r="1948" spans="1:8" hidden="1" x14ac:dyDescent="0.25">
      <c r="A1948" s="3">
        <v>1946</v>
      </c>
      <c r="B1948" s="41" t="s">
        <v>6658</v>
      </c>
      <c r="C1948" s="39" t="s">
        <v>6659</v>
      </c>
      <c r="D1948" s="39" t="s">
        <v>1652</v>
      </c>
      <c r="E1948" s="41" t="s">
        <v>617</v>
      </c>
      <c r="F1948" s="39" t="s">
        <v>79</v>
      </c>
      <c r="G1948" s="41" t="s">
        <v>6660</v>
      </c>
      <c r="H1948" s="41" t="s">
        <v>6661</v>
      </c>
    </row>
    <row r="1949" spans="1:8" hidden="1" x14ac:dyDescent="0.25">
      <c r="A1949" s="3">
        <v>1947</v>
      </c>
      <c r="B1949" s="41" t="s">
        <v>6662</v>
      </c>
      <c r="C1949" s="39" t="s">
        <v>6663</v>
      </c>
      <c r="D1949" s="39" t="s">
        <v>2446</v>
      </c>
      <c r="E1949" s="41" t="s">
        <v>2674</v>
      </c>
      <c r="F1949" s="39" t="s">
        <v>79</v>
      </c>
      <c r="G1949" s="41" t="s">
        <v>6660</v>
      </c>
      <c r="H1949" s="41" t="s">
        <v>6661</v>
      </c>
    </row>
    <row r="1950" spans="1:8" hidden="1" x14ac:dyDescent="0.25">
      <c r="A1950" s="3">
        <v>1948</v>
      </c>
      <c r="B1950" s="41" t="s">
        <v>6664</v>
      </c>
      <c r="C1950" s="39" t="s">
        <v>6665</v>
      </c>
      <c r="D1950" s="39" t="s">
        <v>83</v>
      </c>
      <c r="E1950" s="41" t="s">
        <v>1851</v>
      </c>
      <c r="F1950" s="39" t="s">
        <v>64</v>
      </c>
      <c r="G1950" s="41" t="s">
        <v>6666</v>
      </c>
      <c r="H1950" s="41" t="s">
        <v>6667</v>
      </c>
    </row>
    <row r="1951" spans="1:8" hidden="1" x14ac:dyDescent="0.25">
      <c r="A1951" s="3">
        <v>1949</v>
      </c>
      <c r="B1951" s="41" t="s">
        <v>6668</v>
      </c>
      <c r="C1951" s="39" t="s">
        <v>4645</v>
      </c>
      <c r="D1951" s="39" t="s">
        <v>344</v>
      </c>
      <c r="E1951" s="41" t="s">
        <v>1315</v>
      </c>
      <c r="F1951" s="39" t="s">
        <v>220</v>
      </c>
      <c r="G1951" s="41" t="s">
        <v>6669</v>
      </c>
      <c r="H1951" s="41" t="s">
        <v>6670</v>
      </c>
    </row>
    <row r="1952" spans="1:8" hidden="1" x14ac:dyDescent="0.25">
      <c r="A1952" s="3">
        <v>1950</v>
      </c>
      <c r="B1952" s="41" t="s">
        <v>6679</v>
      </c>
      <c r="C1952" s="39" t="s">
        <v>6680</v>
      </c>
      <c r="D1952" s="39" t="s">
        <v>2198</v>
      </c>
      <c r="E1952" s="41" t="s">
        <v>1851</v>
      </c>
      <c r="F1952" s="39" t="s">
        <v>58</v>
      </c>
      <c r="G1952" s="41" t="s">
        <v>6681</v>
      </c>
      <c r="H1952" s="41" t="s">
        <v>6682</v>
      </c>
    </row>
    <row r="1953" spans="1:8" hidden="1" x14ac:dyDescent="0.25">
      <c r="A1953" s="3">
        <v>1951</v>
      </c>
      <c r="B1953" s="41" t="s">
        <v>6671</v>
      </c>
      <c r="C1953" s="39" t="s">
        <v>6672</v>
      </c>
      <c r="D1953" s="39" t="s">
        <v>219</v>
      </c>
      <c r="E1953" s="41" t="s">
        <v>35</v>
      </c>
      <c r="F1953" s="39" t="s">
        <v>64</v>
      </c>
      <c r="G1953" s="41" t="s">
        <v>6673</v>
      </c>
      <c r="H1953" s="41" t="s">
        <v>6674</v>
      </c>
    </row>
    <row r="1954" spans="1:8" hidden="1" x14ac:dyDescent="0.25">
      <c r="A1954" s="3">
        <v>1952</v>
      </c>
      <c r="B1954" s="41" t="s">
        <v>6675</v>
      </c>
      <c r="C1954" s="39" t="s">
        <v>6289</v>
      </c>
      <c r="D1954" s="39" t="s">
        <v>6676</v>
      </c>
      <c r="E1954" s="41" t="s">
        <v>2622</v>
      </c>
      <c r="F1954" s="39" t="s">
        <v>64</v>
      </c>
      <c r="G1954" s="41" t="s">
        <v>6677</v>
      </c>
      <c r="H1954" s="41" t="s">
        <v>6678</v>
      </c>
    </row>
    <row r="1955" spans="1:8" hidden="1" x14ac:dyDescent="0.25">
      <c r="A1955" s="3">
        <v>1953</v>
      </c>
      <c r="B1955" s="41" t="s">
        <v>6683</v>
      </c>
      <c r="C1955" s="39" t="s">
        <v>535</v>
      </c>
      <c r="D1955" s="39" t="s">
        <v>3797</v>
      </c>
      <c r="E1955" s="41" t="s">
        <v>634</v>
      </c>
      <c r="F1955" s="39" t="s">
        <v>1227</v>
      </c>
      <c r="G1955" s="41" t="s">
        <v>6684</v>
      </c>
      <c r="H1955" s="41" t="s">
        <v>6685</v>
      </c>
    </row>
    <row r="1956" spans="1:8" hidden="1" x14ac:dyDescent="0.25">
      <c r="A1956" s="3">
        <v>1954</v>
      </c>
      <c r="B1956" s="41" t="s">
        <v>6686</v>
      </c>
      <c r="C1956" s="39" t="s">
        <v>6687</v>
      </c>
      <c r="D1956" s="39" t="s">
        <v>1364</v>
      </c>
      <c r="E1956" s="41" t="s">
        <v>634</v>
      </c>
      <c r="F1956" s="39" t="s">
        <v>58</v>
      </c>
      <c r="G1956" s="41" t="s">
        <v>6688</v>
      </c>
      <c r="H1956" s="41" t="s">
        <v>6689</v>
      </c>
    </row>
    <row r="1957" spans="1:8" hidden="1" x14ac:dyDescent="0.25">
      <c r="A1957" s="3">
        <v>1955</v>
      </c>
      <c r="B1957" s="41" t="s">
        <v>6690</v>
      </c>
      <c r="C1957" s="39" t="s">
        <v>6691</v>
      </c>
      <c r="D1957" s="39" t="s">
        <v>6014</v>
      </c>
      <c r="E1957" s="41" t="s">
        <v>5074</v>
      </c>
      <c r="F1957" s="39" t="s">
        <v>58</v>
      </c>
      <c r="G1957" s="41" t="s">
        <v>6692</v>
      </c>
      <c r="H1957" s="41" t="s">
        <v>6693</v>
      </c>
    </row>
    <row r="1958" spans="1:8" hidden="1" x14ac:dyDescent="0.25">
      <c r="A1958" s="3">
        <v>1956</v>
      </c>
      <c r="B1958" s="41" t="s">
        <v>6694</v>
      </c>
      <c r="C1958" s="39" t="s">
        <v>3109</v>
      </c>
      <c r="D1958" s="39" t="s">
        <v>2462</v>
      </c>
      <c r="E1958" s="41" t="s">
        <v>5074</v>
      </c>
      <c r="F1958" s="39" t="s">
        <v>58</v>
      </c>
      <c r="G1958" s="41" t="s">
        <v>6695</v>
      </c>
      <c r="H1958" s="41" t="s">
        <v>6696</v>
      </c>
    </row>
    <row r="1959" spans="1:8" hidden="1" x14ac:dyDescent="0.25">
      <c r="A1959" s="3">
        <v>1957</v>
      </c>
      <c r="B1959" s="41" t="s">
        <v>6697</v>
      </c>
      <c r="C1959" s="39" t="s">
        <v>6698</v>
      </c>
      <c r="D1959" s="39" t="s">
        <v>1636</v>
      </c>
      <c r="E1959" s="41" t="s">
        <v>1851</v>
      </c>
      <c r="F1959" s="39" t="s">
        <v>6699</v>
      </c>
      <c r="G1959" s="41" t="s">
        <v>6700</v>
      </c>
      <c r="H1959" s="41" t="s">
        <v>6701</v>
      </c>
    </row>
  </sheetData>
  <autoFilter ref="A2:J1959">
    <filterColumn colId="8">
      <customFilters>
        <customFilter operator="notEqual" val=" "/>
      </customFilters>
    </filterColumn>
  </autoFilter>
  <sortState ref="A3:J1958">
    <sortCondition ref="H2"/>
  </sortState>
  <mergeCells count="1">
    <mergeCell ref="B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4417"/>
  <sheetViews>
    <sheetView workbookViewId="0">
      <selection activeCell="G2238" sqref="G2238"/>
    </sheetView>
  </sheetViews>
  <sheetFormatPr defaultColWidth="9.140625" defaultRowHeight="15" x14ac:dyDescent="0.25"/>
  <cols>
    <col min="1" max="1" width="6.42578125" style="44" bestFit="1" customWidth="1"/>
    <col min="2" max="2" width="26.7109375" style="25" bestFit="1" customWidth="1"/>
    <col min="3" max="3" width="23.28515625" style="25" bestFit="1" customWidth="1"/>
    <col min="4" max="4" width="11.42578125" style="44" bestFit="1" customWidth="1"/>
    <col min="5" max="5" width="45.85546875" style="25" bestFit="1" customWidth="1"/>
    <col min="6" max="6" width="13.7109375" style="44" bestFit="1" customWidth="1"/>
    <col min="7" max="7" width="13.7109375" style="25" bestFit="1" customWidth="1"/>
    <col min="8" max="8" width="10.7109375" style="25" bestFit="1" customWidth="1"/>
    <col min="9" max="256" width="9.140625" style="25"/>
    <col min="257" max="257" width="6.42578125" style="25" bestFit="1" customWidth="1"/>
    <col min="258" max="258" width="26.7109375" style="25" bestFit="1" customWidth="1"/>
    <col min="259" max="259" width="23.28515625" style="25" bestFit="1" customWidth="1"/>
    <col min="260" max="260" width="11.42578125" style="25" bestFit="1" customWidth="1"/>
    <col min="261" max="261" width="45.85546875" style="25" bestFit="1" customWidth="1"/>
    <col min="262" max="262" width="13.7109375" style="25" bestFit="1" customWidth="1"/>
    <col min="263" max="512" width="9.140625" style="25"/>
    <col min="513" max="513" width="6.42578125" style="25" bestFit="1" customWidth="1"/>
    <col min="514" max="514" width="26.7109375" style="25" bestFit="1" customWidth="1"/>
    <col min="515" max="515" width="23.28515625" style="25" bestFit="1" customWidth="1"/>
    <col min="516" max="516" width="11.42578125" style="25" bestFit="1" customWidth="1"/>
    <col min="517" max="517" width="45.85546875" style="25" bestFit="1" customWidth="1"/>
    <col min="518" max="518" width="13.7109375" style="25" bestFit="1" customWidth="1"/>
    <col min="519" max="768" width="9.140625" style="25"/>
    <col min="769" max="769" width="6.42578125" style="25" bestFit="1" customWidth="1"/>
    <col min="770" max="770" width="26.7109375" style="25" bestFit="1" customWidth="1"/>
    <col min="771" max="771" width="23.28515625" style="25" bestFit="1" customWidth="1"/>
    <col min="772" max="772" width="11.42578125" style="25" bestFit="1" customWidth="1"/>
    <col min="773" max="773" width="45.85546875" style="25" bestFit="1" customWidth="1"/>
    <col min="774" max="774" width="13.7109375" style="25" bestFit="1" customWidth="1"/>
    <col min="775" max="1024" width="9.140625" style="25"/>
    <col min="1025" max="1025" width="6.42578125" style="25" bestFit="1" customWidth="1"/>
    <col min="1026" max="1026" width="26.7109375" style="25" bestFit="1" customWidth="1"/>
    <col min="1027" max="1027" width="23.28515625" style="25" bestFit="1" customWidth="1"/>
    <col min="1028" max="1028" width="11.42578125" style="25" bestFit="1" customWidth="1"/>
    <col min="1029" max="1029" width="45.85546875" style="25" bestFit="1" customWidth="1"/>
    <col min="1030" max="1030" width="13.7109375" style="25" bestFit="1" customWidth="1"/>
    <col min="1031" max="1280" width="9.140625" style="25"/>
    <col min="1281" max="1281" width="6.42578125" style="25" bestFit="1" customWidth="1"/>
    <col min="1282" max="1282" width="26.7109375" style="25" bestFit="1" customWidth="1"/>
    <col min="1283" max="1283" width="23.28515625" style="25" bestFit="1" customWidth="1"/>
    <col min="1284" max="1284" width="11.42578125" style="25" bestFit="1" customWidth="1"/>
    <col min="1285" max="1285" width="45.85546875" style="25" bestFit="1" customWidth="1"/>
    <col min="1286" max="1286" width="13.7109375" style="25" bestFit="1" customWidth="1"/>
    <col min="1287" max="1536" width="9.140625" style="25"/>
    <col min="1537" max="1537" width="6.42578125" style="25" bestFit="1" customWidth="1"/>
    <col min="1538" max="1538" width="26.7109375" style="25" bestFit="1" customWidth="1"/>
    <col min="1539" max="1539" width="23.28515625" style="25" bestFit="1" customWidth="1"/>
    <col min="1540" max="1540" width="11.42578125" style="25" bestFit="1" customWidth="1"/>
    <col min="1541" max="1541" width="45.85546875" style="25" bestFit="1" customWidth="1"/>
    <col min="1542" max="1542" width="13.7109375" style="25" bestFit="1" customWidth="1"/>
    <col min="1543" max="1792" width="9.140625" style="25"/>
    <col min="1793" max="1793" width="6.42578125" style="25" bestFit="1" customWidth="1"/>
    <col min="1794" max="1794" width="26.7109375" style="25" bestFit="1" customWidth="1"/>
    <col min="1795" max="1795" width="23.28515625" style="25" bestFit="1" customWidth="1"/>
    <col min="1796" max="1796" width="11.42578125" style="25" bestFit="1" customWidth="1"/>
    <col min="1797" max="1797" width="45.85546875" style="25" bestFit="1" customWidth="1"/>
    <col min="1798" max="1798" width="13.7109375" style="25" bestFit="1" customWidth="1"/>
    <col min="1799" max="2048" width="9.140625" style="25"/>
    <col min="2049" max="2049" width="6.42578125" style="25" bestFit="1" customWidth="1"/>
    <col min="2050" max="2050" width="26.7109375" style="25" bestFit="1" customWidth="1"/>
    <col min="2051" max="2051" width="23.28515625" style="25" bestFit="1" customWidth="1"/>
    <col min="2052" max="2052" width="11.42578125" style="25" bestFit="1" customWidth="1"/>
    <col min="2053" max="2053" width="45.85546875" style="25" bestFit="1" customWidth="1"/>
    <col min="2054" max="2054" width="13.7109375" style="25" bestFit="1" customWidth="1"/>
    <col min="2055" max="2304" width="9.140625" style="25"/>
    <col min="2305" max="2305" width="6.42578125" style="25" bestFit="1" customWidth="1"/>
    <col min="2306" max="2306" width="26.7109375" style="25" bestFit="1" customWidth="1"/>
    <col min="2307" max="2307" width="23.28515625" style="25" bestFit="1" customWidth="1"/>
    <col min="2308" max="2308" width="11.42578125" style="25" bestFit="1" customWidth="1"/>
    <col min="2309" max="2309" width="45.85546875" style="25" bestFit="1" customWidth="1"/>
    <col min="2310" max="2310" width="13.7109375" style="25" bestFit="1" customWidth="1"/>
    <col min="2311" max="2560" width="9.140625" style="25"/>
    <col min="2561" max="2561" width="6.42578125" style="25" bestFit="1" customWidth="1"/>
    <col min="2562" max="2562" width="26.7109375" style="25" bestFit="1" customWidth="1"/>
    <col min="2563" max="2563" width="23.28515625" style="25" bestFit="1" customWidth="1"/>
    <col min="2564" max="2564" width="11.42578125" style="25" bestFit="1" customWidth="1"/>
    <col min="2565" max="2565" width="45.85546875" style="25" bestFit="1" customWidth="1"/>
    <col min="2566" max="2566" width="13.7109375" style="25" bestFit="1" customWidth="1"/>
    <col min="2567" max="2816" width="9.140625" style="25"/>
    <col min="2817" max="2817" width="6.42578125" style="25" bestFit="1" customWidth="1"/>
    <col min="2818" max="2818" width="26.7109375" style="25" bestFit="1" customWidth="1"/>
    <col min="2819" max="2819" width="23.28515625" style="25" bestFit="1" customWidth="1"/>
    <col min="2820" max="2820" width="11.42578125" style="25" bestFit="1" customWidth="1"/>
    <col min="2821" max="2821" width="45.85546875" style="25" bestFit="1" customWidth="1"/>
    <col min="2822" max="2822" width="13.7109375" style="25" bestFit="1" customWidth="1"/>
    <col min="2823" max="3072" width="9.140625" style="25"/>
    <col min="3073" max="3073" width="6.42578125" style="25" bestFit="1" customWidth="1"/>
    <col min="3074" max="3074" width="26.7109375" style="25" bestFit="1" customWidth="1"/>
    <col min="3075" max="3075" width="23.28515625" style="25" bestFit="1" customWidth="1"/>
    <col min="3076" max="3076" width="11.42578125" style="25" bestFit="1" customWidth="1"/>
    <col min="3077" max="3077" width="45.85546875" style="25" bestFit="1" customWidth="1"/>
    <col min="3078" max="3078" width="13.7109375" style="25" bestFit="1" customWidth="1"/>
    <col min="3079" max="3328" width="9.140625" style="25"/>
    <col min="3329" max="3329" width="6.42578125" style="25" bestFit="1" customWidth="1"/>
    <col min="3330" max="3330" width="26.7109375" style="25" bestFit="1" customWidth="1"/>
    <col min="3331" max="3331" width="23.28515625" style="25" bestFit="1" customWidth="1"/>
    <col min="3332" max="3332" width="11.42578125" style="25" bestFit="1" customWidth="1"/>
    <col min="3333" max="3333" width="45.85546875" style="25" bestFit="1" customWidth="1"/>
    <col min="3334" max="3334" width="13.7109375" style="25" bestFit="1" customWidth="1"/>
    <col min="3335" max="3584" width="9.140625" style="25"/>
    <col min="3585" max="3585" width="6.42578125" style="25" bestFit="1" customWidth="1"/>
    <col min="3586" max="3586" width="26.7109375" style="25" bestFit="1" customWidth="1"/>
    <col min="3587" max="3587" width="23.28515625" style="25" bestFit="1" customWidth="1"/>
    <col min="3588" max="3588" width="11.42578125" style="25" bestFit="1" customWidth="1"/>
    <col min="3589" max="3589" width="45.85546875" style="25" bestFit="1" customWidth="1"/>
    <col min="3590" max="3590" width="13.7109375" style="25" bestFit="1" customWidth="1"/>
    <col min="3591" max="3840" width="9.140625" style="25"/>
    <col min="3841" max="3841" width="6.42578125" style="25" bestFit="1" customWidth="1"/>
    <col min="3842" max="3842" width="26.7109375" style="25" bestFit="1" customWidth="1"/>
    <col min="3843" max="3843" width="23.28515625" style="25" bestFit="1" customWidth="1"/>
    <col min="3844" max="3844" width="11.42578125" style="25" bestFit="1" customWidth="1"/>
    <col min="3845" max="3845" width="45.85546875" style="25" bestFit="1" customWidth="1"/>
    <col min="3846" max="3846" width="13.7109375" style="25" bestFit="1" customWidth="1"/>
    <col min="3847" max="4096" width="9.140625" style="25"/>
    <col min="4097" max="4097" width="6.42578125" style="25" bestFit="1" customWidth="1"/>
    <col min="4098" max="4098" width="26.7109375" style="25" bestFit="1" customWidth="1"/>
    <col min="4099" max="4099" width="23.28515625" style="25" bestFit="1" customWidth="1"/>
    <col min="4100" max="4100" width="11.42578125" style="25" bestFit="1" customWidth="1"/>
    <col min="4101" max="4101" width="45.85546875" style="25" bestFit="1" customWidth="1"/>
    <col min="4102" max="4102" width="13.7109375" style="25" bestFit="1" customWidth="1"/>
    <col min="4103" max="4352" width="9.140625" style="25"/>
    <col min="4353" max="4353" width="6.42578125" style="25" bestFit="1" customWidth="1"/>
    <col min="4354" max="4354" width="26.7109375" style="25" bestFit="1" customWidth="1"/>
    <col min="4355" max="4355" width="23.28515625" style="25" bestFit="1" customWidth="1"/>
    <col min="4356" max="4356" width="11.42578125" style="25" bestFit="1" customWidth="1"/>
    <col min="4357" max="4357" width="45.85546875" style="25" bestFit="1" customWidth="1"/>
    <col min="4358" max="4358" width="13.7109375" style="25" bestFit="1" customWidth="1"/>
    <col min="4359" max="4608" width="9.140625" style="25"/>
    <col min="4609" max="4609" width="6.42578125" style="25" bestFit="1" customWidth="1"/>
    <col min="4610" max="4610" width="26.7109375" style="25" bestFit="1" customWidth="1"/>
    <col min="4611" max="4611" width="23.28515625" style="25" bestFit="1" customWidth="1"/>
    <col min="4612" max="4612" width="11.42578125" style="25" bestFit="1" customWidth="1"/>
    <col min="4613" max="4613" width="45.85546875" style="25" bestFit="1" customWidth="1"/>
    <col min="4614" max="4614" width="13.7109375" style="25" bestFit="1" customWidth="1"/>
    <col min="4615" max="4864" width="9.140625" style="25"/>
    <col min="4865" max="4865" width="6.42578125" style="25" bestFit="1" customWidth="1"/>
    <col min="4866" max="4866" width="26.7109375" style="25" bestFit="1" customWidth="1"/>
    <col min="4867" max="4867" width="23.28515625" style="25" bestFit="1" customWidth="1"/>
    <col min="4868" max="4868" width="11.42578125" style="25" bestFit="1" customWidth="1"/>
    <col min="4869" max="4869" width="45.85546875" style="25" bestFit="1" customWidth="1"/>
    <col min="4870" max="4870" width="13.7109375" style="25" bestFit="1" customWidth="1"/>
    <col min="4871" max="5120" width="9.140625" style="25"/>
    <col min="5121" max="5121" width="6.42578125" style="25" bestFit="1" customWidth="1"/>
    <col min="5122" max="5122" width="26.7109375" style="25" bestFit="1" customWidth="1"/>
    <col min="5123" max="5123" width="23.28515625" style="25" bestFit="1" customWidth="1"/>
    <col min="5124" max="5124" width="11.42578125" style="25" bestFit="1" customWidth="1"/>
    <col min="5125" max="5125" width="45.85546875" style="25" bestFit="1" customWidth="1"/>
    <col min="5126" max="5126" width="13.7109375" style="25" bestFit="1" customWidth="1"/>
    <col min="5127" max="5376" width="9.140625" style="25"/>
    <col min="5377" max="5377" width="6.42578125" style="25" bestFit="1" customWidth="1"/>
    <col min="5378" max="5378" width="26.7109375" style="25" bestFit="1" customWidth="1"/>
    <col min="5379" max="5379" width="23.28515625" style="25" bestFit="1" customWidth="1"/>
    <col min="5380" max="5380" width="11.42578125" style="25" bestFit="1" customWidth="1"/>
    <col min="5381" max="5381" width="45.85546875" style="25" bestFit="1" customWidth="1"/>
    <col min="5382" max="5382" width="13.7109375" style="25" bestFit="1" customWidth="1"/>
    <col min="5383" max="5632" width="9.140625" style="25"/>
    <col min="5633" max="5633" width="6.42578125" style="25" bestFit="1" customWidth="1"/>
    <col min="5634" max="5634" width="26.7109375" style="25" bestFit="1" customWidth="1"/>
    <col min="5635" max="5635" width="23.28515625" style="25" bestFit="1" customWidth="1"/>
    <col min="5636" max="5636" width="11.42578125" style="25" bestFit="1" customWidth="1"/>
    <col min="5637" max="5637" width="45.85546875" style="25" bestFit="1" customWidth="1"/>
    <col min="5638" max="5638" width="13.7109375" style="25" bestFit="1" customWidth="1"/>
    <col min="5639" max="5888" width="9.140625" style="25"/>
    <col min="5889" max="5889" width="6.42578125" style="25" bestFit="1" customWidth="1"/>
    <col min="5890" max="5890" width="26.7109375" style="25" bestFit="1" customWidth="1"/>
    <col min="5891" max="5891" width="23.28515625" style="25" bestFit="1" customWidth="1"/>
    <col min="5892" max="5892" width="11.42578125" style="25" bestFit="1" customWidth="1"/>
    <col min="5893" max="5893" width="45.85546875" style="25" bestFit="1" customWidth="1"/>
    <col min="5894" max="5894" width="13.7109375" style="25" bestFit="1" customWidth="1"/>
    <col min="5895" max="6144" width="9.140625" style="25"/>
    <col min="6145" max="6145" width="6.42578125" style="25" bestFit="1" customWidth="1"/>
    <col min="6146" max="6146" width="26.7109375" style="25" bestFit="1" customWidth="1"/>
    <col min="6147" max="6147" width="23.28515625" style="25" bestFit="1" customWidth="1"/>
    <col min="6148" max="6148" width="11.42578125" style="25" bestFit="1" customWidth="1"/>
    <col min="6149" max="6149" width="45.85546875" style="25" bestFit="1" customWidth="1"/>
    <col min="6150" max="6150" width="13.7109375" style="25" bestFit="1" customWidth="1"/>
    <col min="6151" max="6400" width="9.140625" style="25"/>
    <col min="6401" max="6401" width="6.42578125" style="25" bestFit="1" customWidth="1"/>
    <col min="6402" max="6402" width="26.7109375" style="25" bestFit="1" customWidth="1"/>
    <col min="6403" max="6403" width="23.28515625" style="25" bestFit="1" customWidth="1"/>
    <col min="6404" max="6404" width="11.42578125" style="25" bestFit="1" customWidth="1"/>
    <col min="6405" max="6405" width="45.85546875" style="25" bestFit="1" customWidth="1"/>
    <col min="6406" max="6406" width="13.7109375" style="25" bestFit="1" customWidth="1"/>
    <col min="6407" max="6656" width="9.140625" style="25"/>
    <col min="6657" max="6657" width="6.42578125" style="25" bestFit="1" customWidth="1"/>
    <col min="6658" max="6658" width="26.7109375" style="25" bestFit="1" customWidth="1"/>
    <col min="6659" max="6659" width="23.28515625" style="25" bestFit="1" customWidth="1"/>
    <col min="6660" max="6660" width="11.42578125" style="25" bestFit="1" customWidth="1"/>
    <col min="6661" max="6661" width="45.85546875" style="25" bestFit="1" customWidth="1"/>
    <col min="6662" max="6662" width="13.7109375" style="25" bestFit="1" customWidth="1"/>
    <col min="6663" max="6912" width="9.140625" style="25"/>
    <col min="6913" max="6913" width="6.42578125" style="25" bestFit="1" customWidth="1"/>
    <col min="6914" max="6914" width="26.7109375" style="25" bestFit="1" customWidth="1"/>
    <col min="6915" max="6915" width="23.28515625" style="25" bestFit="1" customWidth="1"/>
    <col min="6916" max="6916" width="11.42578125" style="25" bestFit="1" customWidth="1"/>
    <col min="6917" max="6917" width="45.85546875" style="25" bestFit="1" customWidth="1"/>
    <col min="6918" max="6918" width="13.7109375" style="25" bestFit="1" customWidth="1"/>
    <col min="6919" max="7168" width="9.140625" style="25"/>
    <col min="7169" max="7169" width="6.42578125" style="25" bestFit="1" customWidth="1"/>
    <col min="7170" max="7170" width="26.7109375" style="25" bestFit="1" customWidth="1"/>
    <col min="7171" max="7171" width="23.28515625" style="25" bestFit="1" customWidth="1"/>
    <col min="7172" max="7172" width="11.42578125" style="25" bestFit="1" customWidth="1"/>
    <col min="7173" max="7173" width="45.85546875" style="25" bestFit="1" customWidth="1"/>
    <col min="7174" max="7174" width="13.7109375" style="25" bestFit="1" customWidth="1"/>
    <col min="7175" max="7424" width="9.140625" style="25"/>
    <col min="7425" max="7425" width="6.42578125" style="25" bestFit="1" customWidth="1"/>
    <col min="7426" max="7426" width="26.7109375" style="25" bestFit="1" customWidth="1"/>
    <col min="7427" max="7427" width="23.28515625" style="25" bestFit="1" customWidth="1"/>
    <col min="7428" max="7428" width="11.42578125" style="25" bestFit="1" customWidth="1"/>
    <col min="7429" max="7429" width="45.85546875" style="25" bestFit="1" customWidth="1"/>
    <col min="7430" max="7430" width="13.7109375" style="25" bestFit="1" customWidth="1"/>
    <col min="7431" max="7680" width="9.140625" style="25"/>
    <col min="7681" max="7681" width="6.42578125" style="25" bestFit="1" customWidth="1"/>
    <col min="7682" max="7682" width="26.7109375" style="25" bestFit="1" customWidth="1"/>
    <col min="7683" max="7683" width="23.28515625" style="25" bestFit="1" customWidth="1"/>
    <col min="7684" max="7684" width="11.42578125" style="25" bestFit="1" customWidth="1"/>
    <col min="7685" max="7685" width="45.85546875" style="25" bestFit="1" customWidth="1"/>
    <col min="7686" max="7686" width="13.7109375" style="25" bestFit="1" customWidth="1"/>
    <col min="7687" max="7936" width="9.140625" style="25"/>
    <col min="7937" max="7937" width="6.42578125" style="25" bestFit="1" customWidth="1"/>
    <col min="7938" max="7938" width="26.7109375" style="25" bestFit="1" customWidth="1"/>
    <col min="7939" max="7939" width="23.28515625" style="25" bestFit="1" customWidth="1"/>
    <col min="7940" max="7940" width="11.42578125" style="25" bestFit="1" customWidth="1"/>
    <col min="7941" max="7941" width="45.85546875" style="25" bestFit="1" customWidth="1"/>
    <col min="7942" max="7942" width="13.7109375" style="25" bestFit="1" customWidth="1"/>
    <col min="7943" max="8192" width="9.140625" style="25"/>
    <col min="8193" max="8193" width="6.42578125" style="25" bestFit="1" customWidth="1"/>
    <col min="8194" max="8194" width="26.7109375" style="25" bestFit="1" customWidth="1"/>
    <col min="8195" max="8195" width="23.28515625" style="25" bestFit="1" customWidth="1"/>
    <col min="8196" max="8196" width="11.42578125" style="25" bestFit="1" customWidth="1"/>
    <col min="8197" max="8197" width="45.85546875" style="25" bestFit="1" customWidth="1"/>
    <col min="8198" max="8198" width="13.7109375" style="25" bestFit="1" customWidth="1"/>
    <col min="8199" max="8448" width="9.140625" style="25"/>
    <col min="8449" max="8449" width="6.42578125" style="25" bestFit="1" customWidth="1"/>
    <col min="8450" max="8450" width="26.7109375" style="25" bestFit="1" customWidth="1"/>
    <col min="8451" max="8451" width="23.28515625" style="25" bestFit="1" customWidth="1"/>
    <col min="8452" max="8452" width="11.42578125" style="25" bestFit="1" customWidth="1"/>
    <col min="8453" max="8453" width="45.85546875" style="25" bestFit="1" customWidth="1"/>
    <col min="8454" max="8454" width="13.7109375" style="25" bestFit="1" customWidth="1"/>
    <col min="8455" max="8704" width="9.140625" style="25"/>
    <col min="8705" max="8705" width="6.42578125" style="25" bestFit="1" customWidth="1"/>
    <col min="8706" max="8706" width="26.7109375" style="25" bestFit="1" customWidth="1"/>
    <col min="8707" max="8707" width="23.28515625" style="25" bestFit="1" customWidth="1"/>
    <col min="8708" max="8708" width="11.42578125" style="25" bestFit="1" customWidth="1"/>
    <col min="8709" max="8709" width="45.85546875" style="25" bestFit="1" customWidth="1"/>
    <col min="8710" max="8710" width="13.7109375" style="25" bestFit="1" customWidth="1"/>
    <col min="8711" max="8960" width="9.140625" style="25"/>
    <col min="8961" max="8961" width="6.42578125" style="25" bestFit="1" customWidth="1"/>
    <col min="8962" max="8962" width="26.7109375" style="25" bestFit="1" customWidth="1"/>
    <col min="8963" max="8963" width="23.28515625" style="25" bestFit="1" customWidth="1"/>
    <col min="8964" max="8964" width="11.42578125" style="25" bestFit="1" customWidth="1"/>
    <col min="8965" max="8965" width="45.85546875" style="25" bestFit="1" customWidth="1"/>
    <col min="8966" max="8966" width="13.7109375" style="25" bestFit="1" customWidth="1"/>
    <col min="8967" max="9216" width="9.140625" style="25"/>
    <col min="9217" max="9217" width="6.42578125" style="25" bestFit="1" customWidth="1"/>
    <col min="9218" max="9218" width="26.7109375" style="25" bestFit="1" customWidth="1"/>
    <col min="9219" max="9219" width="23.28515625" style="25" bestFit="1" customWidth="1"/>
    <col min="9220" max="9220" width="11.42578125" style="25" bestFit="1" customWidth="1"/>
    <col min="9221" max="9221" width="45.85546875" style="25" bestFit="1" customWidth="1"/>
    <col min="9222" max="9222" width="13.7109375" style="25" bestFit="1" customWidth="1"/>
    <col min="9223" max="9472" width="9.140625" style="25"/>
    <col min="9473" max="9473" width="6.42578125" style="25" bestFit="1" customWidth="1"/>
    <col min="9474" max="9474" width="26.7109375" style="25" bestFit="1" customWidth="1"/>
    <col min="9475" max="9475" width="23.28515625" style="25" bestFit="1" customWidth="1"/>
    <col min="9476" max="9476" width="11.42578125" style="25" bestFit="1" customWidth="1"/>
    <col min="9477" max="9477" width="45.85546875" style="25" bestFit="1" customWidth="1"/>
    <col min="9478" max="9478" width="13.7109375" style="25" bestFit="1" customWidth="1"/>
    <col min="9479" max="9728" width="9.140625" style="25"/>
    <col min="9729" max="9729" width="6.42578125" style="25" bestFit="1" customWidth="1"/>
    <col min="9730" max="9730" width="26.7109375" style="25" bestFit="1" customWidth="1"/>
    <col min="9731" max="9731" width="23.28515625" style="25" bestFit="1" customWidth="1"/>
    <col min="9732" max="9732" width="11.42578125" style="25" bestFit="1" customWidth="1"/>
    <col min="9733" max="9733" width="45.85546875" style="25" bestFit="1" customWidth="1"/>
    <col min="9734" max="9734" width="13.7109375" style="25" bestFit="1" customWidth="1"/>
    <col min="9735" max="9984" width="9.140625" style="25"/>
    <col min="9985" max="9985" width="6.42578125" style="25" bestFit="1" customWidth="1"/>
    <col min="9986" max="9986" width="26.7109375" style="25" bestFit="1" customWidth="1"/>
    <col min="9987" max="9987" width="23.28515625" style="25" bestFit="1" customWidth="1"/>
    <col min="9988" max="9988" width="11.42578125" style="25" bestFit="1" customWidth="1"/>
    <col min="9989" max="9989" width="45.85546875" style="25" bestFit="1" customWidth="1"/>
    <col min="9990" max="9990" width="13.7109375" style="25" bestFit="1" customWidth="1"/>
    <col min="9991" max="10240" width="9.140625" style="25"/>
    <col min="10241" max="10241" width="6.42578125" style="25" bestFit="1" customWidth="1"/>
    <col min="10242" max="10242" width="26.7109375" style="25" bestFit="1" customWidth="1"/>
    <col min="10243" max="10243" width="23.28515625" style="25" bestFit="1" customWidth="1"/>
    <col min="10244" max="10244" width="11.42578125" style="25" bestFit="1" customWidth="1"/>
    <col min="10245" max="10245" width="45.85546875" style="25" bestFit="1" customWidth="1"/>
    <col min="10246" max="10246" width="13.7109375" style="25" bestFit="1" customWidth="1"/>
    <col min="10247" max="10496" width="9.140625" style="25"/>
    <col min="10497" max="10497" width="6.42578125" style="25" bestFit="1" customWidth="1"/>
    <col min="10498" max="10498" width="26.7109375" style="25" bestFit="1" customWidth="1"/>
    <col min="10499" max="10499" width="23.28515625" style="25" bestFit="1" customWidth="1"/>
    <col min="10500" max="10500" width="11.42578125" style="25" bestFit="1" customWidth="1"/>
    <col min="10501" max="10501" width="45.85546875" style="25" bestFit="1" customWidth="1"/>
    <col min="10502" max="10502" width="13.7109375" style="25" bestFit="1" customWidth="1"/>
    <col min="10503" max="10752" width="9.140625" style="25"/>
    <col min="10753" max="10753" width="6.42578125" style="25" bestFit="1" customWidth="1"/>
    <col min="10754" max="10754" width="26.7109375" style="25" bestFit="1" customWidth="1"/>
    <col min="10755" max="10755" width="23.28515625" style="25" bestFit="1" customWidth="1"/>
    <col min="10756" max="10756" width="11.42578125" style="25" bestFit="1" customWidth="1"/>
    <col min="10757" max="10757" width="45.85546875" style="25" bestFit="1" customWidth="1"/>
    <col min="10758" max="10758" width="13.7109375" style="25" bestFit="1" customWidth="1"/>
    <col min="10759" max="11008" width="9.140625" style="25"/>
    <col min="11009" max="11009" width="6.42578125" style="25" bestFit="1" customWidth="1"/>
    <col min="11010" max="11010" width="26.7109375" style="25" bestFit="1" customWidth="1"/>
    <col min="11011" max="11011" width="23.28515625" style="25" bestFit="1" customWidth="1"/>
    <col min="11012" max="11012" width="11.42578125" style="25" bestFit="1" customWidth="1"/>
    <col min="11013" max="11013" width="45.85546875" style="25" bestFit="1" customWidth="1"/>
    <col min="11014" max="11014" width="13.7109375" style="25" bestFit="1" customWidth="1"/>
    <col min="11015" max="11264" width="9.140625" style="25"/>
    <col min="11265" max="11265" width="6.42578125" style="25" bestFit="1" customWidth="1"/>
    <col min="11266" max="11266" width="26.7109375" style="25" bestFit="1" customWidth="1"/>
    <col min="11267" max="11267" width="23.28515625" style="25" bestFit="1" customWidth="1"/>
    <col min="11268" max="11268" width="11.42578125" style="25" bestFit="1" customWidth="1"/>
    <col min="11269" max="11269" width="45.85546875" style="25" bestFit="1" customWidth="1"/>
    <col min="11270" max="11270" width="13.7109375" style="25" bestFit="1" customWidth="1"/>
    <col min="11271" max="11520" width="9.140625" style="25"/>
    <col min="11521" max="11521" width="6.42578125" style="25" bestFit="1" customWidth="1"/>
    <col min="11522" max="11522" width="26.7109375" style="25" bestFit="1" customWidth="1"/>
    <col min="11523" max="11523" width="23.28515625" style="25" bestFit="1" customWidth="1"/>
    <col min="11524" max="11524" width="11.42578125" style="25" bestFit="1" customWidth="1"/>
    <col min="11525" max="11525" width="45.85546875" style="25" bestFit="1" customWidth="1"/>
    <col min="11526" max="11526" width="13.7109375" style="25" bestFit="1" customWidth="1"/>
    <col min="11527" max="11776" width="9.140625" style="25"/>
    <col min="11777" max="11777" width="6.42578125" style="25" bestFit="1" customWidth="1"/>
    <col min="11778" max="11778" width="26.7109375" style="25" bestFit="1" customWidth="1"/>
    <col min="11779" max="11779" width="23.28515625" style="25" bestFit="1" customWidth="1"/>
    <col min="11780" max="11780" width="11.42578125" style="25" bestFit="1" customWidth="1"/>
    <col min="11781" max="11781" width="45.85546875" style="25" bestFit="1" customWidth="1"/>
    <col min="11782" max="11782" width="13.7109375" style="25" bestFit="1" customWidth="1"/>
    <col min="11783" max="12032" width="9.140625" style="25"/>
    <col min="12033" max="12033" width="6.42578125" style="25" bestFit="1" customWidth="1"/>
    <col min="12034" max="12034" width="26.7109375" style="25" bestFit="1" customWidth="1"/>
    <col min="12035" max="12035" width="23.28515625" style="25" bestFit="1" customWidth="1"/>
    <col min="12036" max="12036" width="11.42578125" style="25" bestFit="1" customWidth="1"/>
    <col min="12037" max="12037" width="45.85546875" style="25" bestFit="1" customWidth="1"/>
    <col min="12038" max="12038" width="13.7109375" style="25" bestFit="1" customWidth="1"/>
    <col min="12039" max="12288" width="9.140625" style="25"/>
    <col min="12289" max="12289" width="6.42578125" style="25" bestFit="1" customWidth="1"/>
    <col min="12290" max="12290" width="26.7109375" style="25" bestFit="1" customWidth="1"/>
    <col min="12291" max="12291" width="23.28515625" style="25" bestFit="1" customWidth="1"/>
    <col min="12292" max="12292" width="11.42578125" style="25" bestFit="1" customWidth="1"/>
    <col min="12293" max="12293" width="45.85546875" style="25" bestFit="1" customWidth="1"/>
    <col min="12294" max="12294" width="13.7109375" style="25" bestFit="1" customWidth="1"/>
    <col min="12295" max="12544" width="9.140625" style="25"/>
    <col min="12545" max="12545" width="6.42578125" style="25" bestFit="1" customWidth="1"/>
    <col min="12546" max="12546" width="26.7109375" style="25" bestFit="1" customWidth="1"/>
    <col min="12547" max="12547" width="23.28515625" style="25" bestFit="1" customWidth="1"/>
    <col min="12548" max="12548" width="11.42578125" style="25" bestFit="1" customWidth="1"/>
    <col min="12549" max="12549" width="45.85546875" style="25" bestFit="1" customWidth="1"/>
    <col min="12550" max="12550" width="13.7109375" style="25" bestFit="1" customWidth="1"/>
    <col min="12551" max="12800" width="9.140625" style="25"/>
    <col min="12801" max="12801" width="6.42578125" style="25" bestFit="1" customWidth="1"/>
    <col min="12802" max="12802" width="26.7109375" style="25" bestFit="1" customWidth="1"/>
    <col min="12803" max="12803" width="23.28515625" style="25" bestFit="1" customWidth="1"/>
    <col min="12804" max="12804" width="11.42578125" style="25" bestFit="1" customWidth="1"/>
    <col min="12805" max="12805" width="45.85546875" style="25" bestFit="1" customWidth="1"/>
    <col min="12806" max="12806" width="13.7109375" style="25" bestFit="1" customWidth="1"/>
    <col min="12807" max="13056" width="9.140625" style="25"/>
    <col min="13057" max="13057" width="6.42578125" style="25" bestFit="1" customWidth="1"/>
    <col min="13058" max="13058" width="26.7109375" style="25" bestFit="1" customWidth="1"/>
    <col min="13059" max="13059" width="23.28515625" style="25" bestFit="1" customWidth="1"/>
    <col min="13060" max="13060" width="11.42578125" style="25" bestFit="1" customWidth="1"/>
    <col min="13061" max="13061" width="45.85546875" style="25" bestFit="1" customWidth="1"/>
    <col min="13062" max="13062" width="13.7109375" style="25" bestFit="1" customWidth="1"/>
    <col min="13063" max="13312" width="9.140625" style="25"/>
    <col min="13313" max="13313" width="6.42578125" style="25" bestFit="1" customWidth="1"/>
    <col min="13314" max="13314" width="26.7109375" style="25" bestFit="1" customWidth="1"/>
    <col min="13315" max="13315" width="23.28515625" style="25" bestFit="1" customWidth="1"/>
    <col min="13316" max="13316" width="11.42578125" style="25" bestFit="1" customWidth="1"/>
    <col min="13317" max="13317" width="45.85546875" style="25" bestFit="1" customWidth="1"/>
    <col min="13318" max="13318" width="13.7109375" style="25" bestFit="1" customWidth="1"/>
    <col min="13319" max="13568" width="9.140625" style="25"/>
    <col min="13569" max="13569" width="6.42578125" style="25" bestFit="1" customWidth="1"/>
    <col min="13570" max="13570" width="26.7109375" style="25" bestFit="1" customWidth="1"/>
    <col min="13571" max="13571" width="23.28515625" style="25" bestFit="1" customWidth="1"/>
    <col min="13572" max="13572" width="11.42578125" style="25" bestFit="1" customWidth="1"/>
    <col min="13573" max="13573" width="45.85546875" style="25" bestFit="1" customWidth="1"/>
    <col min="13574" max="13574" width="13.7109375" style="25" bestFit="1" customWidth="1"/>
    <col min="13575" max="13824" width="9.140625" style="25"/>
    <col min="13825" max="13825" width="6.42578125" style="25" bestFit="1" customWidth="1"/>
    <col min="13826" max="13826" width="26.7109375" style="25" bestFit="1" customWidth="1"/>
    <col min="13827" max="13827" width="23.28515625" style="25" bestFit="1" customWidth="1"/>
    <col min="13828" max="13828" width="11.42578125" style="25" bestFit="1" customWidth="1"/>
    <col min="13829" max="13829" width="45.85546875" style="25" bestFit="1" customWidth="1"/>
    <col min="13830" max="13830" width="13.7109375" style="25" bestFit="1" customWidth="1"/>
    <col min="13831" max="14080" width="9.140625" style="25"/>
    <col min="14081" max="14081" width="6.42578125" style="25" bestFit="1" customWidth="1"/>
    <col min="14082" max="14082" width="26.7109375" style="25" bestFit="1" customWidth="1"/>
    <col min="14083" max="14083" width="23.28515625" style="25" bestFit="1" customWidth="1"/>
    <col min="14084" max="14084" width="11.42578125" style="25" bestFit="1" customWidth="1"/>
    <col min="14085" max="14085" width="45.85546875" style="25" bestFit="1" customWidth="1"/>
    <col min="14086" max="14086" width="13.7109375" style="25" bestFit="1" customWidth="1"/>
    <col min="14087" max="14336" width="9.140625" style="25"/>
    <col min="14337" max="14337" width="6.42578125" style="25" bestFit="1" customWidth="1"/>
    <col min="14338" max="14338" width="26.7109375" style="25" bestFit="1" customWidth="1"/>
    <col min="14339" max="14339" width="23.28515625" style="25" bestFit="1" customWidth="1"/>
    <col min="14340" max="14340" width="11.42578125" style="25" bestFit="1" customWidth="1"/>
    <col min="14341" max="14341" width="45.85546875" style="25" bestFit="1" customWidth="1"/>
    <col min="14342" max="14342" width="13.7109375" style="25" bestFit="1" customWidth="1"/>
    <col min="14343" max="14592" width="9.140625" style="25"/>
    <col min="14593" max="14593" width="6.42578125" style="25" bestFit="1" customWidth="1"/>
    <col min="14594" max="14594" width="26.7109375" style="25" bestFit="1" customWidth="1"/>
    <col min="14595" max="14595" width="23.28515625" style="25" bestFit="1" customWidth="1"/>
    <col min="14596" max="14596" width="11.42578125" style="25" bestFit="1" customWidth="1"/>
    <col min="14597" max="14597" width="45.85546875" style="25" bestFit="1" customWidth="1"/>
    <col min="14598" max="14598" width="13.7109375" style="25" bestFit="1" customWidth="1"/>
    <col min="14599" max="14848" width="9.140625" style="25"/>
    <col min="14849" max="14849" width="6.42578125" style="25" bestFit="1" customWidth="1"/>
    <col min="14850" max="14850" width="26.7109375" style="25" bestFit="1" customWidth="1"/>
    <col min="14851" max="14851" width="23.28515625" style="25" bestFit="1" customWidth="1"/>
    <col min="14852" max="14852" width="11.42578125" style="25" bestFit="1" customWidth="1"/>
    <col min="14853" max="14853" width="45.85546875" style="25" bestFit="1" customWidth="1"/>
    <col min="14854" max="14854" width="13.7109375" style="25" bestFit="1" customWidth="1"/>
    <col min="14855" max="15104" width="9.140625" style="25"/>
    <col min="15105" max="15105" width="6.42578125" style="25" bestFit="1" customWidth="1"/>
    <col min="15106" max="15106" width="26.7109375" style="25" bestFit="1" customWidth="1"/>
    <col min="15107" max="15107" width="23.28515625" style="25" bestFit="1" customWidth="1"/>
    <col min="15108" max="15108" width="11.42578125" style="25" bestFit="1" customWidth="1"/>
    <col min="15109" max="15109" width="45.85546875" style="25" bestFit="1" customWidth="1"/>
    <col min="15110" max="15110" width="13.7109375" style="25" bestFit="1" customWidth="1"/>
    <col min="15111" max="15360" width="9.140625" style="25"/>
    <col min="15361" max="15361" width="6.42578125" style="25" bestFit="1" customWidth="1"/>
    <col min="15362" max="15362" width="26.7109375" style="25" bestFit="1" customWidth="1"/>
    <col min="15363" max="15363" width="23.28515625" style="25" bestFit="1" customWidth="1"/>
    <col min="15364" max="15364" width="11.42578125" style="25" bestFit="1" customWidth="1"/>
    <col min="15365" max="15365" width="45.85546875" style="25" bestFit="1" customWidth="1"/>
    <col min="15366" max="15366" width="13.7109375" style="25" bestFit="1" customWidth="1"/>
    <col min="15367" max="15616" width="9.140625" style="25"/>
    <col min="15617" max="15617" width="6.42578125" style="25" bestFit="1" customWidth="1"/>
    <col min="15618" max="15618" width="26.7109375" style="25" bestFit="1" customWidth="1"/>
    <col min="15619" max="15619" width="23.28515625" style="25" bestFit="1" customWidth="1"/>
    <col min="15620" max="15620" width="11.42578125" style="25" bestFit="1" customWidth="1"/>
    <col min="15621" max="15621" width="45.85546875" style="25" bestFit="1" customWidth="1"/>
    <col min="15622" max="15622" width="13.7109375" style="25" bestFit="1" customWidth="1"/>
    <col min="15623" max="15872" width="9.140625" style="25"/>
    <col min="15873" max="15873" width="6.42578125" style="25" bestFit="1" customWidth="1"/>
    <col min="15874" max="15874" width="26.7109375" style="25" bestFit="1" customWidth="1"/>
    <col min="15875" max="15875" width="23.28515625" style="25" bestFit="1" customWidth="1"/>
    <col min="15876" max="15876" width="11.42578125" style="25" bestFit="1" customWidth="1"/>
    <col min="15877" max="15877" width="45.85546875" style="25" bestFit="1" customWidth="1"/>
    <col min="15878" max="15878" width="13.7109375" style="25" bestFit="1" customWidth="1"/>
    <col min="15879" max="16128" width="9.140625" style="25"/>
    <col min="16129" max="16129" width="6.42578125" style="25" bestFit="1" customWidth="1"/>
    <col min="16130" max="16130" width="26.7109375" style="25" bestFit="1" customWidth="1"/>
    <col min="16131" max="16131" width="23.28515625" style="25" bestFit="1" customWidth="1"/>
    <col min="16132" max="16132" width="11.42578125" style="25" bestFit="1" customWidth="1"/>
    <col min="16133" max="16133" width="45.85546875" style="25" bestFit="1" customWidth="1"/>
    <col min="16134" max="16134" width="13.7109375" style="25" bestFit="1" customWidth="1"/>
    <col min="16135" max="16384" width="9.140625" style="25"/>
  </cols>
  <sheetData>
    <row r="1" spans="1:8" ht="20.25" x14ac:dyDescent="0.3">
      <c r="A1" s="176" t="s">
        <v>13990</v>
      </c>
      <c r="B1" s="176"/>
      <c r="C1" s="176"/>
      <c r="D1" s="176"/>
      <c r="E1" s="176"/>
      <c r="F1" s="176"/>
      <c r="G1" s="176"/>
      <c r="H1" s="176"/>
    </row>
    <row r="2" spans="1:8" s="46" customFormat="1" ht="12.75" x14ac:dyDescent="0.2">
      <c r="A2" s="45" t="s">
        <v>25</v>
      </c>
      <c r="B2" s="46" t="s">
        <v>26</v>
      </c>
      <c r="C2" s="46" t="s">
        <v>27</v>
      </c>
      <c r="D2" s="45" t="s">
        <v>28</v>
      </c>
      <c r="E2" s="46" t="s">
        <v>29</v>
      </c>
      <c r="F2" s="45" t="s">
        <v>30</v>
      </c>
      <c r="G2" s="46" t="s">
        <v>6705</v>
      </c>
      <c r="H2" s="46" t="s">
        <v>13991</v>
      </c>
    </row>
    <row r="3" spans="1:8" s="48" customFormat="1" ht="12.75" hidden="1" x14ac:dyDescent="0.2">
      <c r="A3" s="47" t="s">
        <v>32</v>
      </c>
      <c r="B3" s="48" t="s">
        <v>6710</v>
      </c>
      <c r="C3" s="48" t="s">
        <v>817</v>
      </c>
      <c r="D3" s="47" t="s">
        <v>6711</v>
      </c>
      <c r="E3" s="48" t="s">
        <v>6712</v>
      </c>
      <c r="F3" s="47" t="s">
        <v>6713</v>
      </c>
    </row>
    <row r="4" spans="1:8" s="48" customFormat="1" ht="12.75" hidden="1" x14ac:dyDescent="0.2">
      <c r="A4" s="47" t="s">
        <v>38</v>
      </c>
      <c r="B4" s="48" t="s">
        <v>6714</v>
      </c>
      <c r="C4" s="48" t="s">
        <v>6715</v>
      </c>
      <c r="D4" s="47" t="s">
        <v>6711</v>
      </c>
      <c r="E4" s="48" t="s">
        <v>64</v>
      </c>
      <c r="F4" s="47" t="s">
        <v>6713</v>
      </c>
    </row>
    <row r="5" spans="1:8" s="48" customFormat="1" ht="12.75" hidden="1" x14ac:dyDescent="0.2">
      <c r="A5" s="47" t="s">
        <v>44</v>
      </c>
      <c r="B5" s="48" t="s">
        <v>6716</v>
      </c>
      <c r="C5" s="48" t="s">
        <v>6717</v>
      </c>
      <c r="D5" s="47" t="s">
        <v>6718</v>
      </c>
      <c r="E5" s="48" t="s">
        <v>6712</v>
      </c>
      <c r="F5" s="47" t="s">
        <v>6719</v>
      </c>
    </row>
    <row r="6" spans="1:8" s="48" customFormat="1" ht="12.75" hidden="1" x14ac:dyDescent="0.2">
      <c r="A6" s="47" t="s">
        <v>49</v>
      </c>
      <c r="B6" s="48" t="s">
        <v>6720</v>
      </c>
      <c r="C6" s="48" t="s">
        <v>6721</v>
      </c>
      <c r="D6" s="47" t="s">
        <v>6711</v>
      </c>
      <c r="E6" s="48" t="s">
        <v>6722</v>
      </c>
      <c r="F6" s="47" t="s">
        <v>6723</v>
      </c>
    </row>
    <row r="7" spans="1:8" s="48" customFormat="1" ht="12.75" hidden="1" x14ac:dyDescent="0.2">
      <c r="A7" s="47" t="s">
        <v>55</v>
      </c>
      <c r="B7" s="48" t="s">
        <v>6724</v>
      </c>
      <c r="C7" s="48" t="s">
        <v>6725</v>
      </c>
      <c r="D7" s="47" t="s">
        <v>6718</v>
      </c>
      <c r="E7" s="48" t="s">
        <v>6726</v>
      </c>
      <c r="F7" s="47" t="s">
        <v>6727</v>
      </c>
    </row>
    <row r="8" spans="1:8" s="48" customFormat="1" ht="12.75" hidden="1" x14ac:dyDescent="0.2">
      <c r="A8" s="47" t="s">
        <v>61</v>
      </c>
      <c r="B8" s="48" t="s">
        <v>6728</v>
      </c>
      <c r="C8" s="48" t="s">
        <v>6729</v>
      </c>
      <c r="D8" s="47" t="s">
        <v>6730</v>
      </c>
      <c r="E8" s="48" t="s">
        <v>6731</v>
      </c>
      <c r="F8" s="47" t="s">
        <v>6732</v>
      </c>
    </row>
    <row r="9" spans="1:8" s="48" customFormat="1" ht="12.75" hidden="1" x14ac:dyDescent="0.2">
      <c r="A9" s="47" t="s">
        <v>66</v>
      </c>
      <c r="B9" s="48" t="s">
        <v>6733</v>
      </c>
      <c r="C9" s="48" t="s">
        <v>6734</v>
      </c>
      <c r="D9" s="47" t="s">
        <v>6718</v>
      </c>
      <c r="E9" s="48" t="s">
        <v>6735</v>
      </c>
      <c r="F9" s="47" t="s">
        <v>6736</v>
      </c>
    </row>
    <row r="10" spans="1:8" s="48" customFormat="1" ht="12.75" hidden="1" x14ac:dyDescent="0.2">
      <c r="A10" s="47" t="s">
        <v>70</v>
      </c>
      <c r="B10" s="48" t="s">
        <v>6737</v>
      </c>
      <c r="C10" s="48" t="s">
        <v>6738</v>
      </c>
      <c r="D10" s="47" t="s">
        <v>6718</v>
      </c>
      <c r="E10" s="48" t="s">
        <v>6739</v>
      </c>
      <c r="F10" s="47" t="s">
        <v>6740</v>
      </c>
    </row>
    <row r="11" spans="1:8" s="48" customFormat="1" ht="12.75" hidden="1" x14ac:dyDescent="0.2">
      <c r="A11" s="47" t="s">
        <v>76</v>
      </c>
      <c r="B11" s="48" t="s">
        <v>3504</v>
      </c>
      <c r="C11" s="48" t="s">
        <v>51</v>
      </c>
      <c r="D11" s="47" t="s">
        <v>6718</v>
      </c>
      <c r="E11" s="48" t="s">
        <v>1714</v>
      </c>
      <c r="F11" s="47" t="s">
        <v>6741</v>
      </c>
    </row>
    <row r="12" spans="1:8" s="48" customFormat="1" ht="12.75" hidden="1" x14ac:dyDescent="0.2">
      <c r="A12" s="47" t="s">
        <v>81</v>
      </c>
      <c r="B12" s="48" t="s">
        <v>6742</v>
      </c>
      <c r="C12" s="48" t="s">
        <v>196</v>
      </c>
      <c r="D12" s="47" t="s">
        <v>6718</v>
      </c>
      <c r="E12" s="48" t="s">
        <v>4378</v>
      </c>
      <c r="F12" s="47" t="s">
        <v>6743</v>
      </c>
    </row>
    <row r="13" spans="1:8" s="48" customFormat="1" ht="12.75" hidden="1" x14ac:dyDescent="0.2">
      <c r="A13" s="47" t="s">
        <v>86</v>
      </c>
      <c r="B13" s="48" t="s">
        <v>6744</v>
      </c>
      <c r="C13" s="48" t="s">
        <v>234</v>
      </c>
      <c r="D13" s="47" t="s">
        <v>6718</v>
      </c>
      <c r="E13" s="48" t="s">
        <v>6726</v>
      </c>
      <c r="F13" s="47" t="s">
        <v>6745</v>
      </c>
    </row>
    <row r="14" spans="1:8" s="48" customFormat="1" ht="12.75" hidden="1" x14ac:dyDescent="0.2">
      <c r="A14" s="47" t="s">
        <v>92</v>
      </c>
      <c r="B14" s="48" t="s">
        <v>6746</v>
      </c>
      <c r="C14" s="48" t="s">
        <v>6747</v>
      </c>
      <c r="D14" s="47" t="s">
        <v>6718</v>
      </c>
      <c r="E14" s="48" t="s">
        <v>6748</v>
      </c>
      <c r="F14" s="47" t="s">
        <v>6749</v>
      </c>
    </row>
    <row r="15" spans="1:8" s="48" customFormat="1" ht="12.75" hidden="1" x14ac:dyDescent="0.2">
      <c r="A15" s="47" t="s">
        <v>97</v>
      </c>
      <c r="B15" s="48" t="s">
        <v>6750</v>
      </c>
      <c r="C15" s="48" t="s">
        <v>2836</v>
      </c>
      <c r="D15" s="47" t="s">
        <v>6751</v>
      </c>
      <c r="E15" s="48" t="s">
        <v>6752</v>
      </c>
      <c r="F15" s="47" t="s">
        <v>6753</v>
      </c>
    </row>
    <row r="16" spans="1:8" s="48" customFormat="1" ht="12.75" hidden="1" x14ac:dyDescent="0.2">
      <c r="A16" s="47" t="s">
        <v>103</v>
      </c>
      <c r="B16" s="48" t="s">
        <v>6754</v>
      </c>
      <c r="C16" s="48" t="s">
        <v>167</v>
      </c>
      <c r="D16" s="47" t="s">
        <v>6718</v>
      </c>
      <c r="E16" s="48" t="s">
        <v>6755</v>
      </c>
      <c r="F16" s="47" t="s">
        <v>6756</v>
      </c>
    </row>
    <row r="17" spans="1:6" s="48" customFormat="1" ht="12.75" hidden="1" x14ac:dyDescent="0.2">
      <c r="A17" s="47" t="s">
        <v>109</v>
      </c>
      <c r="B17" s="48" t="s">
        <v>5860</v>
      </c>
      <c r="C17" s="48" t="s">
        <v>123</v>
      </c>
      <c r="D17" s="47" t="s">
        <v>6757</v>
      </c>
      <c r="E17" s="48" t="s">
        <v>6758</v>
      </c>
      <c r="F17" s="47" t="s">
        <v>6756</v>
      </c>
    </row>
    <row r="18" spans="1:6" s="48" customFormat="1" ht="12.75" hidden="1" x14ac:dyDescent="0.2">
      <c r="A18" s="47" t="s">
        <v>114</v>
      </c>
      <c r="B18" s="48" t="s">
        <v>45</v>
      </c>
      <c r="C18" s="48" t="s">
        <v>6759</v>
      </c>
      <c r="D18" s="47" t="s">
        <v>6711</v>
      </c>
      <c r="E18" s="48" t="s">
        <v>6760</v>
      </c>
      <c r="F18" s="47" t="s">
        <v>6761</v>
      </c>
    </row>
    <row r="19" spans="1:6" s="48" customFormat="1" ht="12.75" hidden="1" x14ac:dyDescent="0.2">
      <c r="A19" s="47" t="s">
        <v>118</v>
      </c>
      <c r="B19" s="48" t="s">
        <v>811</v>
      </c>
      <c r="C19" s="48" t="s">
        <v>135</v>
      </c>
      <c r="D19" s="47" t="s">
        <v>6718</v>
      </c>
      <c r="E19" s="48" t="s">
        <v>6752</v>
      </c>
      <c r="F19" s="47" t="s">
        <v>6762</v>
      </c>
    </row>
    <row r="20" spans="1:6" s="48" customFormat="1" ht="12.75" hidden="1" x14ac:dyDescent="0.2">
      <c r="A20" s="47" t="s">
        <v>121</v>
      </c>
      <c r="B20" s="48" t="s">
        <v>6763</v>
      </c>
      <c r="C20" s="48" t="s">
        <v>629</v>
      </c>
      <c r="D20" s="47" t="s">
        <v>6764</v>
      </c>
      <c r="E20" s="48" t="s">
        <v>6765</v>
      </c>
      <c r="F20" s="47" t="s">
        <v>6766</v>
      </c>
    </row>
    <row r="21" spans="1:6" s="48" customFormat="1" ht="12.75" hidden="1" x14ac:dyDescent="0.2">
      <c r="A21" s="47" t="s">
        <v>127</v>
      </c>
      <c r="B21" s="48" t="s">
        <v>1429</v>
      </c>
      <c r="C21" s="48" t="s">
        <v>5623</v>
      </c>
      <c r="D21" s="47" t="s">
        <v>6718</v>
      </c>
      <c r="E21" s="48" t="s">
        <v>6731</v>
      </c>
      <c r="F21" s="47" t="s">
        <v>6767</v>
      </c>
    </row>
    <row r="22" spans="1:6" s="48" customFormat="1" ht="12.75" hidden="1" x14ac:dyDescent="0.2">
      <c r="A22" s="47" t="s">
        <v>133</v>
      </c>
      <c r="B22" s="48" t="s">
        <v>6768</v>
      </c>
      <c r="C22" s="48" t="s">
        <v>450</v>
      </c>
      <c r="D22" s="47" t="s">
        <v>6718</v>
      </c>
      <c r="E22" s="48" t="s">
        <v>6726</v>
      </c>
      <c r="F22" s="47" t="s">
        <v>6769</v>
      </c>
    </row>
    <row r="23" spans="1:6" s="48" customFormat="1" ht="12.75" hidden="1" x14ac:dyDescent="0.2">
      <c r="A23" s="47" t="s">
        <v>139</v>
      </c>
      <c r="B23" s="48" t="s">
        <v>6770</v>
      </c>
      <c r="C23" s="48" t="s">
        <v>2943</v>
      </c>
      <c r="D23" s="47" t="s">
        <v>6718</v>
      </c>
      <c r="E23" s="48" t="s">
        <v>6771</v>
      </c>
      <c r="F23" s="47" t="s">
        <v>6772</v>
      </c>
    </row>
    <row r="24" spans="1:6" s="48" customFormat="1" ht="12.75" hidden="1" x14ac:dyDescent="0.2">
      <c r="A24" s="47" t="s">
        <v>144</v>
      </c>
      <c r="B24" s="48" t="s">
        <v>811</v>
      </c>
      <c r="C24" s="48" t="s">
        <v>802</v>
      </c>
      <c r="D24" s="47" t="s">
        <v>6730</v>
      </c>
      <c r="E24" s="48" t="s">
        <v>6758</v>
      </c>
      <c r="F24" s="47" t="s">
        <v>6773</v>
      </c>
    </row>
    <row r="25" spans="1:6" s="48" customFormat="1" ht="12.75" hidden="1" x14ac:dyDescent="0.2">
      <c r="A25" s="47" t="s">
        <v>149</v>
      </c>
      <c r="B25" s="48" t="s">
        <v>6774</v>
      </c>
      <c r="C25" s="48" t="s">
        <v>46</v>
      </c>
      <c r="D25" s="47" t="s">
        <v>6718</v>
      </c>
      <c r="E25" s="48" t="s">
        <v>6775</v>
      </c>
      <c r="F25" s="47" t="s">
        <v>6776</v>
      </c>
    </row>
    <row r="26" spans="1:6" s="48" customFormat="1" ht="12.75" hidden="1" x14ac:dyDescent="0.2">
      <c r="A26" s="47" t="s">
        <v>153</v>
      </c>
      <c r="B26" s="48" t="s">
        <v>462</v>
      </c>
      <c r="C26" s="48" t="s">
        <v>6777</v>
      </c>
      <c r="D26" s="47" t="s">
        <v>6718</v>
      </c>
      <c r="E26" s="48" t="s">
        <v>6778</v>
      </c>
      <c r="F26" s="47" t="s">
        <v>6779</v>
      </c>
    </row>
    <row r="27" spans="1:6" s="48" customFormat="1" ht="12.75" hidden="1" x14ac:dyDescent="0.2">
      <c r="A27" s="47" t="s">
        <v>158</v>
      </c>
      <c r="B27" s="48" t="s">
        <v>82</v>
      </c>
      <c r="C27" s="48" t="s">
        <v>83</v>
      </c>
      <c r="D27" s="47" t="s">
        <v>6718</v>
      </c>
      <c r="E27" s="48" t="s">
        <v>84</v>
      </c>
      <c r="F27" s="47" t="s">
        <v>6780</v>
      </c>
    </row>
    <row r="28" spans="1:6" s="48" customFormat="1" ht="12.75" hidden="1" x14ac:dyDescent="0.2">
      <c r="A28" s="47" t="s">
        <v>162</v>
      </c>
      <c r="B28" s="48" t="s">
        <v>115</v>
      </c>
      <c r="C28" s="48" t="s">
        <v>116</v>
      </c>
      <c r="D28" s="47" t="s">
        <v>6718</v>
      </c>
      <c r="E28" s="48" t="s">
        <v>6752</v>
      </c>
      <c r="F28" s="47" t="s">
        <v>6781</v>
      </c>
    </row>
    <row r="29" spans="1:6" s="48" customFormat="1" ht="12.75" hidden="1" x14ac:dyDescent="0.2">
      <c r="A29" s="47" t="s">
        <v>165</v>
      </c>
      <c r="B29" s="48" t="s">
        <v>6782</v>
      </c>
      <c r="C29" s="48" t="s">
        <v>6388</v>
      </c>
      <c r="D29" s="47" t="s">
        <v>6783</v>
      </c>
      <c r="E29" s="48" t="s">
        <v>6712</v>
      </c>
      <c r="F29" s="47" t="s">
        <v>6784</v>
      </c>
    </row>
    <row r="30" spans="1:6" s="48" customFormat="1" ht="12.75" hidden="1" x14ac:dyDescent="0.2">
      <c r="A30" s="47" t="s">
        <v>170</v>
      </c>
      <c r="B30" s="48" t="s">
        <v>6785</v>
      </c>
      <c r="C30" s="48" t="s">
        <v>188</v>
      </c>
      <c r="D30" s="47" t="s">
        <v>6751</v>
      </c>
      <c r="E30" s="48" t="s">
        <v>6786</v>
      </c>
      <c r="F30" s="47" t="s">
        <v>6787</v>
      </c>
    </row>
    <row r="31" spans="1:6" s="48" customFormat="1" ht="12.75" hidden="1" x14ac:dyDescent="0.2">
      <c r="A31" s="47" t="s">
        <v>174</v>
      </c>
      <c r="B31" s="48" t="s">
        <v>6788</v>
      </c>
      <c r="C31" s="48" t="s">
        <v>434</v>
      </c>
      <c r="D31" s="47" t="s">
        <v>6789</v>
      </c>
      <c r="E31" s="48" t="s">
        <v>6726</v>
      </c>
      <c r="F31" s="47" t="s">
        <v>6787</v>
      </c>
    </row>
    <row r="32" spans="1:6" s="48" customFormat="1" ht="12.75" hidden="1" x14ac:dyDescent="0.2">
      <c r="A32" s="47" t="s">
        <v>180</v>
      </c>
      <c r="B32" s="48" t="s">
        <v>122</v>
      </c>
      <c r="C32" s="48" t="s">
        <v>123</v>
      </c>
      <c r="D32" s="47" t="s">
        <v>6718</v>
      </c>
      <c r="E32" s="48" t="s">
        <v>6790</v>
      </c>
      <c r="F32" s="47" t="s">
        <v>6787</v>
      </c>
    </row>
    <row r="33" spans="1:6" s="48" customFormat="1" ht="12.75" hidden="1" x14ac:dyDescent="0.2">
      <c r="A33" s="47" t="s">
        <v>186</v>
      </c>
      <c r="B33" s="48" t="s">
        <v>6791</v>
      </c>
      <c r="C33" s="48" t="s">
        <v>3247</v>
      </c>
      <c r="D33" s="47" t="s">
        <v>6718</v>
      </c>
      <c r="E33" s="48" t="s">
        <v>6792</v>
      </c>
      <c r="F33" s="47" t="s">
        <v>6793</v>
      </c>
    </row>
    <row r="34" spans="1:6" s="48" customFormat="1" ht="12.75" hidden="1" x14ac:dyDescent="0.2">
      <c r="A34" s="47" t="s">
        <v>190</v>
      </c>
      <c r="B34" s="48" t="s">
        <v>526</v>
      </c>
      <c r="C34" s="48" t="s">
        <v>691</v>
      </c>
      <c r="D34" s="47" t="s">
        <v>6718</v>
      </c>
      <c r="E34" s="48" t="s">
        <v>6758</v>
      </c>
      <c r="F34" s="47" t="s">
        <v>6794</v>
      </c>
    </row>
    <row r="35" spans="1:6" s="48" customFormat="1" ht="12.75" hidden="1" x14ac:dyDescent="0.2">
      <c r="A35" s="47" t="s">
        <v>194</v>
      </c>
      <c r="B35" s="48" t="s">
        <v>6795</v>
      </c>
      <c r="C35" s="48" t="s">
        <v>6796</v>
      </c>
      <c r="D35" s="47" t="s">
        <v>6797</v>
      </c>
      <c r="E35" s="48" t="s">
        <v>6798</v>
      </c>
      <c r="F35" s="47" t="s">
        <v>6799</v>
      </c>
    </row>
    <row r="36" spans="1:6" s="48" customFormat="1" ht="12.75" hidden="1" x14ac:dyDescent="0.2">
      <c r="A36" s="47" t="s">
        <v>198</v>
      </c>
      <c r="B36" s="48" t="s">
        <v>5026</v>
      </c>
      <c r="C36" s="48" t="s">
        <v>188</v>
      </c>
      <c r="D36" s="47" t="s">
        <v>6718</v>
      </c>
      <c r="E36" s="48" t="s">
        <v>6771</v>
      </c>
      <c r="F36" s="47" t="s">
        <v>6800</v>
      </c>
    </row>
    <row r="37" spans="1:6" s="48" customFormat="1" ht="12.75" hidden="1" x14ac:dyDescent="0.2">
      <c r="A37" s="47" t="s">
        <v>202</v>
      </c>
      <c r="B37" s="48" t="s">
        <v>1364</v>
      </c>
      <c r="C37" s="48" t="s">
        <v>78</v>
      </c>
      <c r="D37" s="47" t="s">
        <v>6764</v>
      </c>
      <c r="E37" s="48" t="s">
        <v>6765</v>
      </c>
      <c r="F37" s="47" t="s">
        <v>6800</v>
      </c>
    </row>
    <row r="38" spans="1:6" s="48" customFormat="1" ht="12.75" hidden="1" x14ac:dyDescent="0.2">
      <c r="A38" s="47" t="s">
        <v>208</v>
      </c>
      <c r="B38" s="48" t="s">
        <v>6801</v>
      </c>
      <c r="C38" s="48" t="s">
        <v>344</v>
      </c>
      <c r="D38" s="47" t="s">
        <v>6711</v>
      </c>
      <c r="E38" s="48" t="s">
        <v>64</v>
      </c>
      <c r="F38" s="47" t="s">
        <v>6802</v>
      </c>
    </row>
    <row r="39" spans="1:6" s="48" customFormat="1" ht="12.75" hidden="1" x14ac:dyDescent="0.2">
      <c r="A39" s="47" t="s">
        <v>212</v>
      </c>
      <c r="B39" s="48" t="s">
        <v>6747</v>
      </c>
      <c r="C39" s="48" t="s">
        <v>6803</v>
      </c>
      <c r="D39" s="47" t="s">
        <v>6789</v>
      </c>
      <c r="E39" s="48" t="s">
        <v>6804</v>
      </c>
      <c r="F39" s="47" t="s">
        <v>6805</v>
      </c>
    </row>
    <row r="40" spans="1:6" s="48" customFormat="1" ht="12.75" hidden="1" x14ac:dyDescent="0.2">
      <c r="A40" s="47" t="s">
        <v>217</v>
      </c>
      <c r="B40" s="48" t="s">
        <v>6806</v>
      </c>
      <c r="C40" s="48" t="s">
        <v>647</v>
      </c>
      <c r="D40" s="47" t="s">
        <v>6718</v>
      </c>
      <c r="E40" s="48" t="s">
        <v>6807</v>
      </c>
      <c r="F40" s="47" t="s">
        <v>6808</v>
      </c>
    </row>
    <row r="41" spans="1:6" s="48" customFormat="1" ht="12.75" hidden="1" x14ac:dyDescent="0.2">
      <c r="A41" s="47" t="s">
        <v>223</v>
      </c>
      <c r="B41" s="48" t="s">
        <v>110</v>
      </c>
      <c r="C41" s="48" t="s">
        <v>111</v>
      </c>
      <c r="D41" s="47" t="s">
        <v>6751</v>
      </c>
      <c r="E41" s="48" t="s">
        <v>112</v>
      </c>
      <c r="F41" s="47" t="s">
        <v>6809</v>
      </c>
    </row>
    <row r="42" spans="1:6" s="48" customFormat="1" ht="12.75" hidden="1" x14ac:dyDescent="0.2">
      <c r="A42" s="47" t="s">
        <v>227</v>
      </c>
      <c r="B42" s="48" t="s">
        <v>6810</v>
      </c>
      <c r="C42" s="48" t="s">
        <v>6811</v>
      </c>
      <c r="D42" s="47" t="s">
        <v>6797</v>
      </c>
      <c r="E42" s="48" t="s">
        <v>6812</v>
      </c>
      <c r="F42" s="47" t="s">
        <v>6813</v>
      </c>
    </row>
    <row r="43" spans="1:6" s="48" customFormat="1" ht="12.75" hidden="1" x14ac:dyDescent="0.2">
      <c r="A43" s="47" t="s">
        <v>232</v>
      </c>
      <c r="B43" s="48" t="s">
        <v>104</v>
      </c>
      <c r="C43" s="48" t="s">
        <v>105</v>
      </c>
      <c r="D43" s="47" t="s">
        <v>6711</v>
      </c>
      <c r="E43" s="48" t="s">
        <v>6752</v>
      </c>
      <c r="F43" s="47" t="s">
        <v>6813</v>
      </c>
    </row>
    <row r="44" spans="1:6" s="48" customFormat="1" ht="12.75" hidden="1" x14ac:dyDescent="0.2">
      <c r="A44" s="47" t="s">
        <v>237</v>
      </c>
      <c r="B44" s="48" t="s">
        <v>6814</v>
      </c>
      <c r="C44" s="48" t="s">
        <v>234</v>
      </c>
      <c r="D44" s="47" t="s">
        <v>6718</v>
      </c>
      <c r="E44" s="48" t="s">
        <v>6726</v>
      </c>
      <c r="F44" s="47" t="s">
        <v>6815</v>
      </c>
    </row>
    <row r="45" spans="1:6" s="48" customFormat="1" ht="12.75" hidden="1" x14ac:dyDescent="0.2">
      <c r="A45" s="47" t="s">
        <v>241</v>
      </c>
      <c r="B45" s="48" t="s">
        <v>233</v>
      </c>
      <c r="C45" s="48" t="s">
        <v>234</v>
      </c>
      <c r="D45" s="47" t="s">
        <v>6764</v>
      </c>
      <c r="E45" s="48" t="s">
        <v>6816</v>
      </c>
      <c r="F45" s="47" t="s">
        <v>6817</v>
      </c>
    </row>
    <row r="46" spans="1:6" s="48" customFormat="1" ht="12.75" hidden="1" x14ac:dyDescent="0.2">
      <c r="A46" s="47" t="s">
        <v>246</v>
      </c>
      <c r="B46" s="48" t="s">
        <v>6818</v>
      </c>
      <c r="C46" s="48" t="s">
        <v>219</v>
      </c>
      <c r="D46" s="47" t="s">
        <v>6764</v>
      </c>
      <c r="E46" s="48" t="s">
        <v>4378</v>
      </c>
      <c r="F46" s="47" t="s">
        <v>6819</v>
      </c>
    </row>
    <row r="47" spans="1:6" s="48" customFormat="1" ht="12.75" hidden="1" x14ac:dyDescent="0.2">
      <c r="A47" s="47" t="s">
        <v>250</v>
      </c>
      <c r="B47" s="48" t="s">
        <v>6820</v>
      </c>
      <c r="C47" s="48" t="s">
        <v>123</v>
      </c>
      <c r="D47" s="47" t="s">
        <v>6711</v>
      </c>
      <c r="E47" s="48" t="s">
        <v>239</v>
      </c>
      <c r="F47" s="47" t="s">
        <v>6821</v>
      </c>
    </row>
    <row r="48" spans="1:6" s="48" customFormat="1" ht="12.75" hidden="1" x14ac:dyDescent="0.2">
      <c r="A48" s="47" t="s">
        <v>254</v>
      </c>
      <c r="B48" s="48" t="s">
        <v>6822</v>
      </c>
      <c r="C48" s="48" t="s">
        <v>135</v>
      </c>
      <c r="D48" s="47" t="s">
        <v>6718</v>
      </c>
      <c r="E48" s="48" t="s">
        <v>6823</v>
      </c>
      <c r="F48" s="47" t="s">
        <v>6824</v>
      </c>
    </row>
    <row r="49" spans="1:6" s="48" customFormat="1" ht="12.75" hidden="1" x14ac:dyDescent="0.2">
      <c r="A49" s="47" t="s">
        <v>257</v>
      </c>
      <c r="B49" s="48" t="s">
        <v>6825</v>
      </c>
      <c r="C49" s="48" t="s">
        <v>6826</v>
      </c>
      <c r="D49" s="47" t="s">
        <v>6764</v>
      </c>
      <c r="E49" s="48" t="s">
        <v>6827</v>
      </c>
      <c r="F49" s="47" t="s">
        <v>6828</v>
      </c>
    </row>
    <row r="50" spans="1:6" s="48" customFormat="1" ht="12.75" hidden="1" x14ac:dyDescent="0.2">
      <c r="A50" s="47" t="s">
        <v>262</v>
      </c>
      <c r="B50" s="48" t="s">
        <v>2232</v>
      </c>
      <c r="C50" s="48" t="s">
        <v>4190</v>
      </c>
      <c r="D50" s="47" t="s">
        <v>6711</v>
      </c>
      <c r="E50" s="48" t="s">
        <v>6829</v>
      </c>
      <c r="F50" s="47" t="s">
        <v>6830</v>
      </c>
    </row>
    <row r="51" spans="1:6" s="48" customFormat="1" ht="12.75" hidden="1" x14ac:dyDescent="0.2">
      <c r="A51" s="47" t="s">
        <v>265</v>
      </c>
      <c r="B51" s="48" t="s">
        <v>6831</v>
      </c>
      <c r="C51" s="48" t="s">
        <v>2943</v>
      </c>
      <c r="D51" s="47" t="s">
        <v>6711</v>
      </c>
      <c r="E51" s="48" t="s">
        <v>239</v>
      </c>
      <c r="F51" s="47" t="s">
        <v>6832</v>
      </c>
    </row>
    <row r="52" spans="1:6" s="48" customFormat="1" ht="12.75" hidden="1" x14ac:dyDescent="0.2">
      <c r="A52" s="47" t="s">
        <v>270</v>
      </c>
      <c r="B52" s="48" t="s">
        <v>6833</v>
      </c>
      <c r="C52" s="48" t="s">
        <v>1744</v>
      </c>
      <c r="D52" s="47" t="s">
        <v>6751</v>
      </c>
      <c r="E52" s="48" t="s">
        <v>6834</v>
      </c>
      <c r="F52" s="47" t="s">
        <v>6835</v>
      </c>
    </row>
    <row r="53" spans="1:6" s="48" customFormat="1" ht="12.75" hidden="1" x14ac:dyDescent="0.2">
      <c r="A53" s="47" t="s">
        <v>275</v>
      </c>
      <c r="B53" s="48" t="s">
        <v>6836</v>
      </c>
      <c r="C53" s="48" t="s">
        <v>68</v>
      </c>
      <c r="D53" s="47" t="s">
        <v>6764</v>
      </c>
      <c r="E53" s="48" t="s">
        <v>244</v>
      </c>
      <c r="F53" s="47" t="s">
        <v>6837</v>
      </c>
    </row>
    <row r="54" spans="1:6" s="48" customFormat="1" ht="12.75" hidden="1" x14ac:dyDescent="0.2">
      <c r="A54" s="47" t="s">
        <v>281</v>
      </c>
      <c r="B54" s="48" t="s">
        <v>6795</v>
      </c>
      <c r="C54" s="48" t="s">
        <v>6838</v>
      </c>
      <c r="D54" s="47" t="s">
        <v>6711</v>
      </c>
      <c r="E54" s="48" t="s">
        <v>6765</v>
      </c>
      <c r="F54" s="47" t="s">
        <v>6839</v>
      </c>
    </row>
    <row r="55" spans="1:6" s="48" customFormat="1" ht="12.75" hidden="1" x14ac:dyDescent="0.2">
      <c r="A55" s="47" t="s">
        <v>286</v>
      </c>
      <c r="B55" s="48" t="s">
        <v>6840</v>
      </c>
      <c r="C55" s="48" t="s">
        <v>123</v>
      </c>
      <c r="D55" s="47" t="s">
        <v>6718</v>
      </c>
      <c r="E55" s="48" t="s">
        <v>6841</v>
      </c>
      <c r="F55" s="47" t="s">
        <v>6842</v>
      </c>
    </row>
    <row r="56" spans="1:6" s="48" customFormat="1" ht="12.75" hidden="1" x14ac:dyDescent="0.2">
      <c r="A56" s="47" t="s">
        <v>292</v>
      </c>
      <c r="B56" s="48" t="s">
        <v>609</v>
      </c>
      <c r="C56" s="48" t="s">
        <v>610</v>
      </c>
      <c r="D56" s="47" t="s">
        <v>6718</v>
      </c>
      <c r="E56" s="48" t="s">
        <v>611</v>
      </c>
      <c r="F56" s="47" t="s">
        <v>6843</v>
      </c>
    </row>
    <row r="57" spans="1:6" s="48" customFormat="1" ht="12.75" hidden="1" x14ac:dyDescent="0.2">
      <c r="A57" s="47" t="s">
        <v>296</v>
      </c>
      <c r="B57" s="48" t="s">
        <v>6844</v>
      </c>
      <c r="C57" s="48" t="s">
        <v>5623</v>
      </c>
      <c r="D57" s="47" t="s">
        <v>6751</v>
      </c>
      <c r="E57" s="48" t="s">
        <v>6845</v>
      </c>
      <c r="F57" s="47" t="s">
        <v>6843</v>
      </c>
    </row>
    <row r="58" spans="1:6" s="48" customFormat="1" ht="12.75" hidden="1" x14ac:dyDescent="0.2">
      <c r="A58" s="47" t="s">
        <v>301</v>
      </c>
      <c r="B58" s="48" t="s">
        <v>6846</v>
      </c>
      <c r="C58" s="48" t="s">
        <v>6847</v>
      </c>
      <c r="D58" s="47" t="s">
        <v>6848</v>
      </c>
      <c r="E58" s="48" t="s">
        <v>6798</v>
      </c>
      <c r="F58" s="47" t="s">
        <v>6849</v>
      </c>
    </row>
    <row r="59" spans="1:6" s="48" customFormat="1" ht="12.75" hidden="1" x14ac:dyDescent="0.2">
      <c r="A59" s="47" t="s">
        <v>306</v>
      </c>
      <c r="B59" s="48" t="s">
        <v>499</v>
      </c>
      <c r="C59" s="48" t="s">
        <v>374</v>
      </c>
      <c r="D59" s="47" t="s">
        <v>6711</v>
      </c>
      <c r="E59" s="48" t="s">
        <v>84</v>
      </c>
      <c r="F59" s="47" t="s">
        <v>6850</v>
      </c>
    </row>
    <row r="60" spans="1:6" s="48" customFormat="1" ht="12.75" hidden="1" x14ac:dyDescent="0.2">
      <c r="A60" s="47" t="s">
        <v>310</v>
      </c>
      <c r="B60" s="48" t="s">
        <v>6851</v>
      </c>
      <c r="C60" s="48" t="s">
        <v>252</v>
      </c>
      <c r="D60" s="47" t="s">
        <v>6751</v>
      </c>
      <c r="E60" s="48" t="s">
        <v>6852</v>
      </c>
      <c r="F60" s="47" t="s">
        <v>6853</v>
      </c>
    </row>
    <row r="61" spans="1:6" s="48" customFormat="1" ht="12.75" hidden="1" x14ac:dyDescent="0.2">
      <c r="A61" s="47" t="s">
        <v>313</v>
      </c>
      <c r="B61" s="48" t="s">
        <v>6854</v>
      </c>
      <c r="C61" s="48" t="s">
        <v>3001</v>
      </c>
      <c r="D61" s="47" t="s">
        <v>6711</v>
      </c>
      <c r="E61" s="48" t="s">
        <v>6855</v>
      </c>
      <c r="F61" s="47" t="s">
        <v>6856</v>
      </c>
    </row>
    <row r="62" spans="1:6" s="48" customFormat="1" ht="12.75" hidden="1" x14ac:dyDescent="0.2">
      <c r="A62" s="47" t="s">
        <v>319</v>
      </c>
      <c r="B62" s="48" t="s">
        <v>140</v>
      </c>
      <c r="C62" s="48" t="s">
        <v>141</v>
      </c>
      <c r="D62" s="47" t="s">
        <v>6711</v>
      </c>
      <c r="E62" s="48" t="s">
        <v>84</v>
      </c>
      <c r="F62" s="47" t="s">
        <v>6856</v>
      </c>
    </row>
    <row r="63" spans="1:6" s="48" customFormat="1" ht="12.75" hidden="1" x14ac:dyDescent="0.2">
      <c r="A63" s="47" t="s">
        <v>322</v>
      </c>
      <c r="B63" s="48" t="s">
        <v>271</v>
      </c>
      <c r="C63" s="48" t="s">
        <v>272</v>
      </c>
      <c r="D63" s="47" t="s">
        <v>6718</v>
      </c>
      <c r="E63" s="48" t="s">
        <v>6857</v>
      </c>
      <c r="F63" s="47" t="s">
        <v>6858</v>
      </c>
    </row>
    <row r="64" spans="1:6" s="48" customFormat="1" ht="12.75" hidden="1" x14ac:dyDescent="0.2">
      <c r="A64" s="47" t="s">
        <v>326</v>
      </c>
      <c r="B64" s="48" t="s">
        <v>425</v>
      </c>
      <c r="C64" s="48" t="s">
        <v>426</v>
      </c>
      <c r="D64" s="47" t="s">
        <v>6751</v>
      </c>
      <c r="E64" s="48" t="s">
        <v>6841</v>
      </c>
      <c r="F64" s="47" t="s">
        <v>6859</v>
      </c>
    </row>
    <row r="65" spans="1:6" s="48" customFormat="1" ht="12.75" hidden="1" x14ac:dyDescent="0.2">
      <c r="A65" s="47" t="s">
        <v>330</v>
      </c>
      <c r="B65" s="48" t="s">
        <v>6860</v>
      </c>
      <c r="C65" s="48" t="s">
        <v>450</v>
      </c>
      <c r="D65" s="47" t="s">
        <v>6718</v>
      </c>
      <c r="E65" s="48" t="s">
        <v>345</v>
      </c>
      <c r="F65" s="47" t="s">
        <v>6861</v>
      </c>
    </row>
    <row r="66" spans="1:6" s="48" customFormat="1" ht="12.75" hidden="1" x14ac:dyDescent="0.2">
      <c r="A66" s="47" t="s">
        <v>335</v>
      </c>
      <c r="B66" s="48" t="s">
        <v>5860</v>
      </c>
      <c r="C66" s="48" t="s">
        <v>402</v>
      </c>
      <c r="D66" s="47" t="s">
        <v>6862</v>
      </c>
      <c r="E66" s="48" t="s">
        <v>2628</v>
      </c>
      <c r="F66" s="47" t="s">
        <v>6863</v>
      </c>
    </row>
    <row r="67" spans="1:6" s="48" customFormat="1" ht="12.75" hidden="1" x14ac:dyDescent="0.2">
      <c r="A67" s="47" t="s">
        <v>338</v>
      </c>
      <c r="B67" s="48" t="s">
        <v>1759</v>
      </c>
      <c r="C67" s="48" t="s">
        <v>426</v>
      </c>
      <c r="D67" s="47" t="s">
        <v>6764</v>
      </c>
      <c r="E67" s="48" t="s">
        <v>2679</v>
      </c>
      <c r="F67" s="47" t="s">
        <v>6863</v>
      </c>
    </row>
    <row r="68" spans="1:6" s="48" customFormat="1" ht="12.75" hidden="1" x14ac:dyDescent="0.2">
      <c r="A68" s="47" t="s">
        <v>342</v>
      </c>
      <c r="B68" s="48" t="s">
        <v>3728</v>
      </c>
      <c r="C68" s="48" t="s">
        <v>1631</v>
      </c>
      <c r="D68" s="47" t="s">
        <v>6718</v>
      </c>
      <c r="E68" s="48" t="s">
        <v>3142</v>
      </c>
      <c r="F68" s="47" t="s">
        <v>6864</v>
      </c>
    </row>
    <row r="69" spans="1:6" s="48" customFormat="1" ht="12.75" hidden="1" x14ac:dyDescent="0.2">
      <c r="A69" s="47" t="s">
        <v>348</v>
      </c>
      <c r="B69" s="48" t="s">
        <v>6865</v>
      </c>
      <c r="C69" s="48" t="s">
        <v>188</v>
      </c>
      <c r="D69" s="47" t="s">
        <v>6718</v>
      </c>
      <c r="E69" s="48" t="s">
        <v>73</v>
      </c>
      <c r="F69" s="47" t="s">
        <v>6866</v>
      </c>
    </row>
    <row r="70" spans="1:6" s="48" customFormat="1" ht="12.75" hidden="1" x14ac:dyDescent="0.2">
      <c r="A70" s="47" t="s">
        <v>353</v>
      </c>
      <c r="B70" s="48" t="s">
        <v>119</v>
      </c>
      <c r="C70" s="48" t="s">
        <v>78</v>
      </c>
      <c r="D70" s="47" t="s">
        <v>6764</v>
      </c>
      <c r="E70" s="48" t="s">
        <v>84</v>
      </c>
      <c r="F70" s="47" t="s">
        <v>6867</v>
      </c>
    </row>
    <row r="71" spans="1:6" s="48" customFormat="1" ht="12.75" hidden="1" x14ac:dyDescent="0.2">
      <c r="A71" s="47" t="s">
        <v>356</v>
      </c>
      <c r="B71" s="48" t="s">
        <v>6833</v>
      </c>
      <c r="C71" s="48" t="s">
        <v>51</v>
      </c>
      <c r="D71" s="47" t="s">
        <v>6764</v>
      </c>
      <c r="E71" s="48" t="s">
        <v>239</v>
      </c>
      <c r="F71" s="47" t="s">
        <v>6867</v>
      </c>
    </row>
    <row r="72" spans="1:6" s="48" customFormat="1" ht="12.75" hidden="1" x14ac:dyDescent="0.2">
      <c r="A72" s="47" t="s">
        <v>360</v>
      </c>
      <c r="B72" s="48" t="s">
        <v>6868</v>
      </c>
      <c r="C72" s="48" t="s">
        <v>2198</v>
      </c>
      <c r="D72" s="47" t="s">
        <v>6711</v>
      </c>
      <c r="E72" s="48" t="s">
        <v>491</v>
      </c>
      <c r="F72" s="47" t="s">
        <v>6869</v>
      </c>
    </row>
    <row r="73" spans="1:6" s="48" customFormat="1" ht="12.75" hidden="1" x14ac:dyDescent="0.2">
      <c r="A73" s="47" t="s">
        <v>366</v>
      </c>
      <c r="B73" s="48" t="s">
        <v>175</v>
      </c>
      <c r="C73" s="48" t="s">
        <v>176</v>
      </c>
      <c r="D73" s="47" t="s">
        <v>6797</v>
      </c>
      <c r="E73" s="48" t="s">
        <v>6870</v>
      </c>
      <c r="F73" s="47" t="s">
        <v>6869</v>
      </c>
    </row>
    <row r="74" spans="1:6" s="48" customFormat="1" ht="12.75" hidden="1" x14ac:dyDescent="0.2">
      <c r="A74" s="47" t="s">
        <v>372</v>
      </c>
      <c r="B74" s="48" t="s">
        <v>6871</v>
      </c>
      <c r="C74" s="48" t="s">
        <v>3336</v>
      </c>
      <c r="D74" s="47" t="s">
        <v>6764</v>
      </c>
      <c r="E74" s="48" t="s">
        <v>6872</v>
      </c>
      <c r="F74" s="47" t="s">
        <v>6873</v>
      </c>
    </row>
    <row r="75" spans="1:6" s="48" customFormat="1" ht="12.75" hidden="1" x14ac:dyDescent="0.2">
      <c r="A75" s="47" t="s">
        <v>377</v>
      </c>
      <c r="B75" s="48" t="s">
        <v>6874</v>
      </c>
      <c r="C75" s="48" t="s">
        <v>719</v>
      </c>
      <c r="D75" s="47" t="s">
        <v>6862</v>
      </c>
      <c r="E75" s="48" t="s">
        <v>6834</v>
      </c>
      <c r="F75" s="47" t="s">
        <v>6873</v>
      </c>
    </row>
    <row r="76" spans="1:6" s="48" customFormat="1" ht="12.75" hidden="1" x14ac:dyDescent="0.2">
      <c r="A76" s="47" t="s">
        <v>380</v>
      </c>
      <c r="B76" s="48" t="s">
        <v>327</v>
      </c>
      <c r="C76" s="48" t="s">
        <v>252</v>
      </c>
      <c r="D76" s="47" t="s">
        <v>6711</v>
      </c>
      <c r="E76" s="48" t="s">
        <v>6875</v>
      </c>
      <c r="F76" s="47" t="s">
        <v>6873</v>
      </c>
    </row>
    <row r="77" spans="1:6" s="48" customFormat="1" ht="12.75" hidden="1" x14ac:dyDescent="0.2">
      <c r="A77" s="47" t="s">
        <v>385</v>
      </c>
      <c r="B77" s="48" t="s">
        <v>6876</v>
      </c>
      <c r="C77" s="48" t="s">
        <v>123</v>
      </c>
      <c r="D77" s="47" t="s">
        <v>6711</v>
      </c>
      <c r="E77" s="48" t="s">
        <v>6877</v>
      </c>
      <c r="F77" s="47" t="s">
        <v>6878</v>
      </c>
    </row>
    <row r="78" spans="1:6" s="48" customFormat="1" ht="12.75" hidden="1" x14ac:dyDescent="0.2">
      <c r="A78" s="47" t="s">
        <v>389</v>
      </c>
      <c r="B78" s="48" t="s">
        <v>242</v>
      </c>
      <c r="C78" s="48" t="s">
        <v>243</v>
      </c>
      <c r="D78" s="47" t="s">
        <v>6764</v>
      </c>
      <c r="E78" s="48" t="s">
        <v>244</v>
      </c>
      <c r="F78" s="47" t="s">
        <v>6879</v>
      </c>
    </row>
    <row r="79" spans="1:6" s="48" customFormat="1" ht="12.75" hidden="1" x14ac:dyDescent="0.2">
      <c r="A79" s="47" t="s">
        <v>391</v>
      </c>
      <c r="B79" s="48" t="s">
        <v>145</v>
      </c>
      <c r="C79" s="48" t="s">
        <v>146</v>
      </c>
      <c r="D79" s="47" t="s">
        <v>6764</v>
      </c>
      <c r="E79" s="48" t="s">
        <v>6880</v>
      </c>
      <c r="F79" s="47" t="s">
        <v>6879</v>
      </c>
    </row>
    <row r="80" spans="1:6" s="48" customFormat="1" ht="12.75" hidden="1" x14ac:dyDescent="0.2">
      <c r="A80" s="47" t="s">
        <v>395</v>
      </c>
      <c r="B80" s="48" t="s">
        <v>6881</v>
      </c>
      <c r="C80" s="48" t="s">
        <v>78</v>
      </c>
      <c r="D80" s="47" t="s">
        <v>6718</v>
      </c>
      <c r="E80" s="48" t="s">
        <v>6875</v>
      </c>
      <c r="F80" s="47" t="s">
        <v>6882</v>
      </c>
    </row>
    <row r="81" spans="1:6" s="48" customFormat="1" ht="12.75" hidden="1" x14ac:dyDescent="0.2">
      <c r="A81" s="47" t="s">
        <v>400</v>
      </c>
      <c r="B81" s="48" t="s">
        <v>1288</v>
      </c>
      <c r="C81" s="48" t="s">
        <v>1296</v>
      </c>
      <c r="D81" s="47" t="s">
        <v>6718</v>
      </c>
      <c r="E81" s="48" t="s">
        <v>6883</v>
      </c>
      <c r="F81" s="47" t="s">
        <v>6884</v>
      </c>
    </row>
    <row r="82" spans="1:6" s="48" customFormat="1" ht="12.75" hidden="1" x14ac:dyDescent="0.2">
      <c r="A82" s="47" t="s">
        <v>404</v>
      </c>
      <c r="B82" s="48" t="s">
        <v>6885</v>
      </c>
      <c r="C82" s="48" t="s">
        <v>916</v>
      </c>
      <c r="D82" s="47" t="s">
        <v>6764</v>
      </c>
      <c r="E82" s="48" t="s">
        <v>6886</v>
      </c>
      <c r="F82" s="47" t="s">
        <v>6887</v>
      </c>
    </row>
    <row r="83" spans="1:6" s="48" customFormat="1" ht="12.75" hidden="1" x14ac:dyDescent="0.2">
      <c r="A83" s="47" t="s">
        <v>410</v>
      </c>
      <c r="B83" s="48" t="s">
        <v>6888</v>
      </c>
      <c r="C83" s="48" t="s">
        <v>1389</v>
      </c>
      <c r="D83" s="47" t="s">
        <v>6711</v>
      </c>
      <c r="E83" s="48" t="s">
        <v>6823</v>
      </c>
      <c r="F83" s="47" t="s">
        <v>6887</v>
      </c>
    </row>
    <row r="84" spans="1:6" s="48" customFormat="1" ht="12.75" hidden="1" x14ac:dyDescent="0.2">
      <c r="A84" s="47" t="s">
        <v>416</v>
      </c>
      <c r="B84" s="48" t="s">
        <v>6889</v>
      </c>
      <c r="C84" s="48" t="s">
        <v>629</v>
      </c>
      <c r="D84" s="47" t="s">
        <v>6711</v>
      </c>
      <c r="E84" s="48" t="s">
        <v>6890</v>
      </c>
      <c r="F84" s="47" t="s">
        <v>6891</v>
      </c>
    </row>
    <row r="85" spans="1:6" s="48" customFormat="1" ht="12.75" hidden="1" x14ac:dyDescent="0.2">
      <c r="A85" s="47" t="s">
        <v>422</v>
      </c>
      <c r="B85" s="48" t="s">
        <v>6801</v>
      </c>
      <c r="C85" s="48" t="s">
        <v>94</v>
      </c>
      <c r="D85" s="47" t="s">
        <v>6764</v>
      </c>
      <c r="E85" s="48" t="s">
        <v>3535</v>
      </c>
      <c r="F85" s="47" t="s">
        <v>6892</v>
      </c>
    </row>
    <row r="86" spans="1:6" s="48" customFormat="1" ht="12.75" hidden="1" x14ac:dyDescent="0.2">
      <c r="A86" s="47" t="s">
        <v>424</v>
      </c>
      <c r="B86" s="48" t="s">
        <v>6893</v>
      </c>
      <c r="C86" s="48" t="s">
        <v>123</v>
      </c>
      <c r="D86" s="47" t="s">
        <v>6862</v>
      </c>
      <c r="E86" s="48" t="s">
        <v>6875</v>
      </c>
      <c r="F86" s="47" t="s">
        <v>6892</v>
      </c>
    </row>
    <row r="87" spans="1:6" s="48" customFormat="1" ht="12.75" hidden="1" x14ac:dyDescent="0.2">
      <c r="A87" s="47" t="s">
        <v>428</v>
      </c>
      <c r="B87" s="48" t="s">
        <v>357</v>
      </c>
      <c r="C87" s="48" t="s">
        <v>272</v>
      </c>
      <c r="D87" s="47" t="s">
        <v>6751</v>
      </c>
      <c r="E87" s="48" t="s">
        <v>6841</v>
      </c>
      <c r="F87" s="47" t="s">
        <v>6894</v>
      </c>
    </row>
    <row r="88" spans="1:6" s="48" customFormat="1" ht="12.75" hidden="1" x14ac:dyDescent="0.2">
      <c r="A88" s="47" t="s">
        <v>432</v>
      </c>
      <c r="B88" s="48" t="s">
        <v>1112</v>
      </c>
      <c r="C88" s="48" t="s">
        <v>252</v>
      </c>
      <c r="D88" s="47" t="s">
        <v>6711</v>
      </c>
      <c r="E88" s="48" t="s">
        <v>6823</v>
      </c>
      <c r="F88" s="47" t="s">
        <v>6895</v>
      </c>
    </row>
    <row r="89" spans="1:6" s="48" customFormat="1" ht="12.75" hidden="1" x14ac:dyDescent="0.2">
      <c r="A89" s="47" t="s">
        <v>437</v>
      </c>
      <c r="B89" s="48" t="s">
        <v>6896</v>
      </c>
      <c r="C89" s="48" t="s">
        <v>229</v>
      </c>
      <c r="D89" s="47" t="s">
        <v>6718</v>
      </c>
      <c r="E89" s="48" t="s">
        <v>6771</v>
      </c>
      <c r="F89" s="47" t="s">
        <v>6895</v>
      </c>
    </row>
    <row r="90" spans="1:6" s="48" customFormat="1" ht="12.75" hidden="1" x14ac:dyDescent="0.2">
      <c r="A90" s="47" t="s">
        <v>440</v>
      </c>
      <c r="B90" s="48" t="s">
        <v>6897</v>
      </c>
      <c r="C90" s="48" t="s">
        <v>3706</v>
      </c>
      <c r="D90" s="47" t="s">
        <v>6718</v>
      </c>
      <c r="E90" s="48" t="s">
        <v>6898</v>
      </c>
      <c r="F90" s="47" t="s">
        <v>6899</v>
      </c>
    </row>
    <row r="91" spans="1:6" s="48" customFormat="1" ht="12.75" hidden="1" x14ac:dyDescent="0.2">
      <c r="A91" s="47" t="s">
        <v>445</v>
      </c>
      <c r="B91" s="48" t="s">
        <v>6900</v>
      </c>
      <c r="C91" s="48" t="s">
        <v>719</v>
      </c>
      <c r="D91" s="47" t="s">
        <v>6764</v>
      </c>
      <c r="E91" s="48" t="s">
        <v>6901</v>
      </c>
      <c r="F91" s="47" t="s">
        <v>6902</v>
      </c>
    </row>
    <row r="92" spans="1:6" s="48" customFormat="1" ht="12.75" hidden="1" x14ac:dyDescent="0.2">
      <c r="A92" s="47" t="s">
        <v>448</v>
      </c>
      <c r="B92" s="48" t="s">
        <v>6903</v>
      </c>
      <c r="C92" s="48" t="s">
        <v>434</v>
      </c>
      <c r="D92" s="47" t="s">
        <v>6730</v>
      </c>
      <c r="E92" s="48" t="s">
        <v>6771</v>
      </c>
      <c r="F92" s="47" t="s">
        <v>6904</v>
      </c>
    </row>
    <row r="93" spans="1:6" s="48" customFormat="1" ht="12.75" hidden="1" x14ac:dyDescent="0.2">
      <c r="A93" s="47" t="s">
        <v>454</v>
      </c>
      <c r="B93" s="48" t="s">
        <v>6905</v>
      </c>
      <c r="C93" s="48" t="s">
        <v>1296</v>
      </c>
      <c r="D93" s="47" t="s">
        <v>6718</v>
      </c>
      <c r="E93" s="48" t="s">
        <v>6875</v>
      </c>
      <c r="F93" s="47" t="s">
        <v>6904</v>
      </c>
    </row>
    <row r="94" spans="1:6" s="48" customFormat="1" ht="12.75" hidden="1" x14ac:dyDescent="0.2">
      <c r="A94" s="47" t="s">
        <v>458</v>
      </c>
      <c r="B94" s="48" t="s">
        <v>6906</v>
      </c>
      <c r="C94" s="48" t="s">
        <v>1095</v>
      </c>
      <c r="D94" s="47" t="s">
        <v>6718</v>
      </c>
      <c r="E94" s="48" t="s">
        <v>6907</v>
      </c>
      <c r="F94" s="47" t="s">
        <v>6908</v>
      </c>
    </row>
    <row r="95" spans="1:6" s="48" customFormat="1" ht="12.75" hidden="1" x14ac:dyDescent="0.2">
      <c r="A95" s="47" t="s">
        <v>461</v>
      </c>
      <c r="B95" s="48" t="s">
        <v>6909</v>
      </c>
      <c r="C95" s="48" t="s">
        <v>481</v>
      </c>
      <c r="D95" s="47" t="s">
        <v>6764</v>
      </c>
      <c r="E95" s="48" t="s">
        <v>6834</v>
      </c>
      <c r="F95" s="47" t="s">
        <v>6910</v>
      </c>
    </row>
    <row r="96" spans="1:6" s="48" customFormat="1" ht="12.75" hidden="1" x14ac:dyDescent="0.2">
      <c r="A96" s="47" t="s">
        <v>466</v>
      </c>
      <c r="B96" s="48" t="s">
        <v>6911</v>
      </c>
      <c r="C96" s="48" t="s">
        <v>2943</v>
      </c>
      <c r="D96" s="47" t="s">
        <v>6718</v>
      </c>
      <c r="E96" s="48" t="s">
        <v>2199</v>
      </c>
      <c r="F96" s="47" t="s">
        <v>6912</v>
      </c>
    </row>
    <row r="97" spans="1:6" s="48" customFormat="1" ht="12.75" hidden="1" x14ac:dyDescent="0.2">
      <c r="A97" s="47" t="s">
        <v>471</v>
      </c>
      <c r="B97" s="48" t="s">
        <v>6913</v>
      </c>
      <c r="C97" s="48" t="s">
        <v>303</v>
      </c>
      <c r="D97" s="47" t="s">
        <v>6862</v>
      </c>
      <c r="E97" s="48" t="s">
        <v>6914</v>
      </c>
      <c r="F97" s="47" t="s">
        <v>6912</v>
      </c>
    </row>
    <row r="98" spans="1:6" s="48" customFormat="1" ht="12.75" hidden="1" x14ac:dyDescent="0.2">
      <c r="A98" s="47" t="s">
        <v>475</v>
      </c>
      <c r="B98" s="48" t="s">
        <v>6915</v>
      </c>
      <c r="C98" s="48" t="s">
        <v>72</v>
      </c>
      <c r="D98" s="47" t="s">
        <v>6718</v>
      </c>
      <c r="E98" s="48" t="s">
        <v>6916</v>
      </c>
      <c r="F98" s="47" t="s">
        <v>6917</v>
      </c>
    </row>
    <row r="99" spans="1:6" s="48" customFormat="1" ht="12.75" hidden="1" x14ac:dyDescent="0.2">
      <c r="A99" s="47" t="s">
        <v>479</v>
      </c>
      <c r="B99" s="48" t="s">
        <v>6918</v>
      </c>
      <c r="C99" s="48" t="s">
        <v>234</v>
      </c>
      <c r="D99" s="47" t="s">
        <v>6718</v>
      </c>
      <c r="E99" s="48" t="s">
        <v>239</v>
      </c>
      <c r="F99" s="47" t="s">
        <v>6917</v>
      </c>
    </row>
    <row r="100" spans="1:6" s="48" customFormat="1" ht="12.75" hidden="1" x14ac:dyDescent="0.2">
      <c r="A100" s="47" t="s">
        <v>484</v>
      </c>
      <c r="B100" s="48" t="s">
        <v>6919</v>
      </c>
      <c r="C100" s="48" t="s">
        <v>188</v>
      </c>
      <c r="D100" s="47" t="s">
        <v>6862</v>
      </c>
      <c r="E100" s="48" t="s">
        <v>611</v>
      </c>
      <c r="F100" s="47" t="s">
        <v>6917</v>
      </c>
    </row>
    <row r="101" spans="1:6" s="48" customFormat="1" ht="12.75" hidden="1" x14ac:dyDescent="0.2">
      <c r="A101" s="47" t="s">
        <v>488</v>
      </c>
      <c r="B101" s="48" t="s">
        <v>6920</v>
      </c>
      <c r="C101" s="48" t="s">
        <v>252</v>
      </c>
      <c r="D101" s="47" t="s">
        <v>6764</v>
      </c>
      <c r="E101" s="48" t="s">
        <v>6901</v>
      </c>
      <c r="F101" s="47" t="s">
        <v>6921</v>
      </c>
    </row>
    <row r="102" spans="1:6" s="48" customFormat="1" ht="12.75" hidden="1" x14ac:dyDescent="0.2">
      <c r="A102" s="47" t="s">
        <v>494</v>
      </c>
      <c r="B102" s="48" t="s">
        <v>247</v>
      </c>
      <c r="C102" s="48" t="s">
        <v>248</v>
      </c>
      <c r="D102" s="47" t="s">
        <v>6764</v>
      </c>
      <c r="E102" s="48" t="s">
        <v>6841</v>
      </c>
      <c r="F102" s="47" t="s">
        <v>6922</v>
      </c>
    </row>
    <row r="103" spans="1:6" s="48" customFormat="1" ht="12.75" hidden="1" x14ac:dyDescent="0.2">
      <c r="A103" s="47" t="s">
        <v>498</v>
      </c>
      <c r="B103" s="48" t="s">
        <v>6923</v>
      </c>
      <c r="C103" s="48" t="s">
        <v>6924</v>
      </c>
      <c r="D103" s="47" t="s">
        <v>6711</v>
      </c>
      <c r="E103" s="48" t="s">
        <v>6925</v>
      </c>
      <c r="F103" s="47" t="s">
        <v>6922</v>
      </c>
    </row>
    <row r="104" spans="1:6" s="48" customFormat="1" ht="12.75" hidden="1" x14ac:dyDescent="0.2">
      <c r="A104" s="47" t="s">
        <v>501</v>
      </c>
      <c r="B104" s="48" t="s">
        <v>6926</v>
      </c>
      <c r="C104" s="48" t="s">
        <v>155</v>
      </c>
      <c r="D104" s="47" t="s">
        <v>6764</v>
      </c>
      <c r="E104" s="48" t="s">
        <v>6823</v>
      </c>
      <c r="F104" s="47" t="s">
        <v>6922</v>
      </c>
    </row>
    <row r="105" spans="1:6" s="48" customFormat="1" ht="12.75" hidden="1" x14ac:dyDescent="0.2">
      <c r="A105" s="47" t="s">
        <v>506</v>
      </c>
      <c r="B105" s="48" t="s">
        <v>6927</v>
      </c>
      <c r="C105" s="48" t="s">
        <v>625</v>
      </c>
      <c r="D105" s="47" t="s">
        <v>6730</v>
      </c>
      <c r="E105" s="48" t="s">
        <v>6855</v>
      </c>
      <c r="F105" s="47" t="s">
        <v>6922</v>
      </c>
    </row>
    <row r="106" spans="1:6" s="48" customFormat="1" ht="12.75" hidden="1" x14ac:dyDescent="0.2">
      <c r="A106" s="47" t="s">
        <v>510</v>
      </c>
      <c r="B106" s="48" t="s">
        <v>255</v>
      </c>
      <c r="C106" s="48" t="s">
        <v>72</v>
      </c>
      <c r="D106" s="47" t="s">
        <v>6751</v>
      </c>
      <c r="E106" s="48" t="s">
        <v>6841</v>
      </c>
      <c r="F106" s="47" t="s">
        <v>6928</v>
      </c>
    </row>
    <row r="107" spans="1:6" s="48" customFormat="1" ht="12.75" hidden="1" x14ac:dyDescent="0.2">
      <c r="A107" s="47" t="s">
        <v>515</v>
      </c>
      <c r="B107" s="48" t="s">
        <v>6929</v>
      </c>
      <c r="C107" s="48" t="s">
        <v>1591</v>
      </c>
      <c r="D107" s="47" t="s">
        <v>6764</v>
      </c>
      <c r="E107" s="48" t="s">
        <v>6841</v>
      </c>
      <c r="F107" s="47" t="s">
        <v>6930</v>
      </c>
    </row>
    <row r="108" spans="1:6" s="48" customFormat="1" ht="12.75" hidden="1" x14ac:dyDescent="0.2">
      <c r="A108" s="47" t="s">
        <v>520</v>
      </c>
      <c r="B108" s="48" t="s">
        <v>6931</v>
      </c>
      <c r="C108" s="48" t="s">
        <v>303</v>
      </c>
      <c r="D108" s="47" t="s">
        <v>6711</v>
      </c>
      <c r="E108" s="48" t="s">
        <v>6932</v>
      </c>
      <c r="F108" s="47" t="s">
        <v>6930</v>
      </c>
    </row>
    <row r="109" spans="1:6" s="48" customFormat="1" ht="12.75" hidden="1" x14ac:dyDescent="0.2">
      <c r="A109" s="47" t="s">
        <v>524</v>
      </c>
      <c r="B109" s="48" t="s">
        <v>4755</v>
      </c>
      <c r="C109" s="48" t="s">
        <v>219</v>
      </c>
      <c r="D109" s="47" t="s">
        <v>6751</v>
      </c>
      <c r="E109" s="48" t="s">
        <v>6933</v>
      </c>
      <c r="F109" s="47" t="s">
        <v>6930</v>
      </c>
    </row>
    <row r="110" spans="1:6" s="48" customFormat="1" ht="12.75" hidden="1" x14ac:dyDescent="0.2">
      <c r="A110" s="47" t="s">
        <v>529</v>
      </c>
      <c r="B110" s="48" t="s">
        <v>6934</v>
      </c>
      <c r="C110" s="48" t="s">
        <v>802</v>
      </c>
      <c r="D110" s="47" t="s">
        <v>6718</v>
      </c>
      <c r="E110" s="48" t="s">
        <v>6935</v>
      </c>
      <c r="F110" s="47" t="s">
        <v>6936</v>
      </c>
    </row>
    <row r="111" spans="1:6" s="48" customFormat="1" ht="12.75" hidden="1" x14ac:dyDescent="0.2">
      <c r="A111" s="47" t="s">
        <v>534</v>
      </c>
      <c r="B111" s="48" t="s">
        <v>218</v>
      </c>
      <c r="C111" s="48" t="s">
        <v>219</v>
      </c>
      <c r="D111" s="47" t="s">
        <v>6862</v>
      </c>
      <c r="E111" s="48" t="s">
        <v>6841</v>
      </c>
      <c r="F111" s="47" t="s">
        <v>6937</v>
      </c>
    </row>
    <row r="112" spans="1:6" s="48" customFormat="1" ht="12.75" hidden="1" x14ac:dyDescent="0.2">
      <c r="A112" s="47" t="s">
        <v>538</v>
      </c>
      <c r="B112" s="48" t="s">
        <v>6938</v>
      </c>
      <c r="C112" s="48" t="s">
        <v>6939</v>
      </c>
      <c r="D112" s="47" t="s">
        <v>6711</v>
      </c>
      <c r="E112" s="48" t="s">
        <v>6823</v>
      </c>
      <c r="F112" s="47" t="s">
        <v>6937</v>
      </c>
    </row>
    <row r="113" spans="1:6" s="48" customFormat="1" ht="12.75" hidden="1" x14ac:dyDescent="0.2">
      <c r="A113" s="47" t="s">
        <v>543</v>
      </c>
      <c r="B113" s="48" t="s">
        <v>311</v>
      </c>
      <c r="C113" s="48" t="s">
        <v>72</v>
      </c>
      <c r="D113" s="47" t="s">
        <v>6764</v>
      </c>
      <c r="E113" s="48" t="s">
        <v>84</v>
      </c>
      <c r="F113" s="47" t="s">
        <v>6940</v>
      </c>
    </row>
    <row r="114" spans="1:6" s="48" customFormat="1" ht="12.75" hidden="1" x14ac:dyDescent="0.2">
      <c r="A114" s="47" t="s">
        <v>547</v>
      </c>
      <c r="B114" s="48" t="s">
        <v>390</v>
      </c>
      <c r="C114" s="48" t="s">
        <v>252</v>
      </c>
      <c r="D114" s="47" t="s">
        <v>6764</v>
      </c>
      <c r="E114" s="48" t="s">
        <v>6841</v>
      </c>
      <c r="F114" s="47" t="s">
        <v>6941</v>
      </c>
    </row>
    <row r="115" spans="1:6" s="48" customFormat="1" ht="12.75" hidden="1" x14ac:dyDescent="0.2">
      <c r="A115" s="47" t="s">
        <v>551</v>
      </c>
      <c r="B115" s="48" t="s">
        <v>354</v>
      </c>
      <c r="C115" s="48" t="s">
        <v>176</v>
      </c>
      <c r="D115" s="47" t="s">
        <v>6797</v>
      </c>
      <c r="E115" s="48" t="s">
        <v>6771</v>
      </c>
      <c r="F115" s="47" t="s">
        <v>6942</v>
      </c>
    </row>
    <row r="116" spans="1:6" s="48" customFormat="1" ht="12.75" hidden="1" x14ac:dyDescent="0.2">
      <c r="A116" s="47" t="s">
        <v>554</v>
      </c>
      <c r="B116" s="48" t="s">
        <v>6943</v>
      </c>
      <c r="C116" s="48" t="s">
        <v>123</v>
      </c>
      <c r="D116" s="47" t="s">
        <v>6862</v>
      </c>
      <c r="E116" s="48" t="s">
        <v>6823</v>
      </c>
      <c r="F116" s="47" t="s">
        <v>6944</v>
      </c>
    </row>
    <row r="117" spans="1:6" s="48" customFormat="1" ht="12.75" hidden="1" x14ac:dyDescent="0.2">
      <c r="A117" s="47" t="s">
        <v>557</v>
      </c>
      <c r="B117" s="48" t="s">
        <v>320</v>
      </c>
      <c r="C117" s="48" t="s">
        <v>219</v>
      </c>
      <c r="D117" s="47" t="s">
        <v>6711</v>
      </c>
      <c r="E117" s="48" t="s">
        <v>64</v>
      </c>
      <c r="F117" s="47" t="s">
        <v>6944</v>
      </c>
    </row>
    <row r="118" spans="1:6" s="48" customFormat="1" ht="12.75" hidden="1" x14ac:dyDescent="0.2">
      <c r="A118" s="47" t="s">
        <v>561</v>
      </c>
      <c r="B118" s="48" t="s">
        <v>2926</v>
      </c>
      <c r="C118" s="48" t="s">
        <v>1445</v>
      </c>
      <c r="D118" s="47" t="s">
        <v>6718</v>
      </c>
      <c r="E118" s="48" t="s">
        <v>131</v>
      </c>
      <c r="F118" s="47" t="s">
        <v>6945</v>
      </c>
    </row>
    <row r="119" spans="1:6" s="48" customFormat="1" ht="12.75" hidden="1" x14ac:dyDescent="0.2">
      <c r="A119" s="47" t="s">
        <v>566</v>
      </c>
      <c r="B119" s="48" t="s">
        <v>6946</v>
      </c>
      <c r="C119" s="48" t="s">
        <v>219</v>
      </c>
      <c r="D119" s="47" t="s">
        <v>6730</v>
      </c>
      <c r="E119" s="48" t="s">
        <v>6726</v>
      </c>
      <c r="F119" s="47" t="s">
        <v>6947</v>
      </c>
    </row>
    <row r="120" spans="1:6" s="48" customFormat="1" ht="12.75" hidden="1" x14ac:dyDescent="0.2">
      <c r="A120" s="47" t="s">
        <v>569</v>
      </c>
      <c r="B120" s="48" t="s">
        <v>6948</v>
      </c>
      <c r="C120" s="48" t="s">
        <v>219</v>
      </c>
      <c r="D120" s="47" t="s">
        <v>6764</v>
      </c>
      <c r="E120" s="48" t="s">
        <v>6949</v>
      </c>
      <c r="F120" s="47" t="s">
        <v>6947</v>
      </c>
    </row>
    <row r="121" spans="1:6" s="48" customFormat="1" ht="12.75" hidden="1" x14ac:dyDescent="0.2">
      <c r="A121" s="47" t="s">
        <v>572</v>
      </c>
      <c r="B121" s="48" t="s">
        <v>5665</v>
      </c>
      <c r="C121" s="48" t="s">
        <v>393</v>
      </c>
      <c r="D121" s="47" t="s">
        <v>6757</v>
      </c>
      <c r="E121" s="48" t="s">
        <v>6950</v>
      </c>
      <c r="F121" s="47" t="s">
        <v>6951</v>
      </c>
    </row>
    <row r="122" spans="1:6" s="48" customFormat="1" ht="12.75" hidden="1" x14ac:dyDescent="0.2">
      <c r="A122" s="47" t="s">
        <v>575</v>
      </c>
      <c r="B122" s="48" t="s">
        <v>6952</v>
      </c>
      <c r="C122" s="48" t="s">
        <v>6953</v>
      </c>
      <c r="D122" s="47" t="s">
        <v>6718</v>
      </c>
      <c r="E122" s="48" t="s">
        <v>289</v>
      </c>
      <c r="F122" s="47" t="s">
        <v>6954</v>
      </c>
    </row>
    <row r="123" spans="1:6" s="48" customFormat="1" ht="12.75" hidden="1" x14ac:dyDescent="0.2">
      <c r="A123" s="47" t="s">
        <v>579</v>
      </c>
      <c r="B123" s="48" t="s">
        <v>251</v>
      </c>
      <c r="C123" s="48" t="s">
        <v>252</v>
      </c>
      <c r="D123" s="47" t="s">
        <v>6764</v>
      </c>
      <c r="E123" s="48" t="s">
        <v>205</v>
      </c>
      <c r="F123" s="47" t="s">
        <v>6955</v>
      </c>
    </row>
    <row r="124" spans="1:6" s="48" customFormat="1" ht="12.75" hidden="1" x14ac:dyDescent="0.2">
      <c r="A124" s="47" t="s">
        <v>582</v>
      </c>
      <c r="B124" s="48" t="s">
        <v>195</v>
      </c>
      <c r="C124" s="48" t="s">
        <v>196</v>
      </c>
      <c r="D124" s="47" t="s">
        <v>6751</v>
      </c>
      <c r="E124" s="48" t="s">
        <v>84</v>
      </c>
      <c r="F124" s="47" t="s">
        <v>6955</v>
      </c>
    </row>
    <row r="125" spans="1:6" s="48" customFormat="1" ht="12.75" hidden="1" x14ac:dyDescent="0.2">
      <c r="A125" s="47" t="s">
        <v>586</v>
      </c>
      <c r="B125" s="48" t="s">
        <v>462</v>
      </c>
      <c r="C125" s="48" t="s">
        <v>463</v>
      </c>
      <c r="D125" s="47" t="s">
        <v>6764</v>
      </c>
      <c r="E125" s="48" t="s">
        <v>464</v>
      </c>
      <c r="F125" s="47" t="s">
        <v>6956</v>
      </c>
    </row>
    <row r="126" spans="1:6" s="48" customFormat="1" ht="12.75" hidden="1" x14ac:dyDescent="0.2">
      <c r="A126" s="47" t="s">
        <v>590</v>
      </c>
      <c r="B126" s="48" t="s">
        <v>6957</v>
      </c>
      <c r="C126" s="48" t="s">
        <v>1261</v>
      </c>
      <c r="D126" s="47" t="s">
        <v>6751</v>
      </c>
      <c r="E126" s="48" t="s">
        <v>486</v>
      </c>
      <c r="F126" s="47" t="s">
        <v>6958</v>
      </c>
    </row>
    <row r="127" spans="1:6" s="48" customFormat="1" ht="12.75" hidden="1" x14ac:dyDescent="0.2">
      <c r="A127" s="47" t="s">
        <v>594</v>
      </c>
      <c r="B127" s="48" t="s">
        <v>6959</v>
      </c>
      <c r="C127" s="48" t="s">
        <v>2866</v>
      </c>
      <c r="D127" s="47" t="s">
        <v>6718</v>
      </c>
      <c r="E127" s="48" t="s">
        <v>6771</v>
      </c>
      <c r="F127" s="47" t="s">
        <v>6958</v>
      </c>
    </row>
    <row r="128" spans="1:6" s="48" customFormat="1" ht="12.75" hidden="1" x14ac:dyDescent="0.2">
      <c r="A128" s="47" t="s">
        <v>597</v>
      </c>
      <c r="B128" s="48" t="s">
        <v>6960</v>
      </c>
      <c r="C128" s="48" t="s">
        <v>219</v>
      </c>
      <c r="D128" s="47" t="s">
        <v>6718</v>
      </c>
      <c r="E128" s="48" t="s">
        <v>6790</v>
      </c>
      <c r="F128" s="47" t="s">
        <v>6961</v>
      </c>
    </row>
    <row r="129" spans="1:6" s="48" customFormat="1" ht="12.75" hidden="1" x14ac:dyDescent="0.2">
      <c r="A129" s="47" t="s">
        <v>602</v>
      </c>
      <c r="B129" s="48" t="s">
        <v>378</v>
      </c>
      <c r="C129" s="48" t="s">
        <v>146</v>
      </c>
      <c r="D129" s="47" t="s">
        <v>6751</v>
      </c>
      <c r="E129" s="48" t="s">
        <v>6841</v>
      </c>
      <c r="F129" s="47" t="s">
        <v>6961</v>
      </c>
    </row>
    <row r="130" spans="1:6" s="48" customFormat="1" ht="12.75" hidden="1" x14ac:dyDescent="0.2">
      <c r="A130" s="47" t="s">
        <v>608</v>
      </c>
      <c r="B130" s="48" t="s">
        <v>6962</v>
      </c>
      <c r="C130" s="48" t="s">
        <v>387</v>
      </c>
      <c r="D130" s="47" t="s">
        <v>6751</v>
      </c>
      <c r="E130" s="48" t="s">
        <v>6845</v>
      </c>
      <c r="F130" s="47" t="s">
        <v>6961</v>
      </c>
    </row>
    <row r="131" spans="1:6" s="48" customFormat="1" ht="12.75" hidden="1" x14ac:dyDescent="0.2">
      <c r="A131" s="47" t="s">
        <v>614</v>
      </c>
      <c r="B131" s="48" t="s">
        <v>489</v>
      </c>
      <c r="C131" s="48" t="s">
        <v>490</v>
      </c>
      <c r="D131" s="47" t="s">
        <v>6711</v>
      </c>
      <c r="E131" s="48" t="s">
        <v>491</v>
      </c>
      <c r="F131" s="47" t="s">
        <v>6961</v>
      </c>
    </row>
    <row r="132" spans="1:6" s="48" customFormat="1" ht="12.75" hidden="1" x14ac:dyDescent="0.2">
      <c r="A132" s="47" t="s">
        <v>619</v>
      </c>
      <c r="B132" s="48" t="s">
        <v>6963</v>
      </c>
      <c r="C132" s="48" t="s">
        <v>78</v>
      </c>
      <c r="D132" s="47" t="s">
        <v>6764</v>
      </c>
      <c r="E132" s="48" t="s">
        <v>6880</v>
      </c>
      <c r="F132" s="47" t="s">
        <v>6964</v>
      </c>
    </row>
    <row r="133" spans="1:6" s="48" customFormat="1" ht="12.75" hidden="1" x14ac:dyDescent="0.2">
      <c r="A133" s="47" t="s">
        <v>623</v>
      </c>
      <c r="B133" s="48" t="s">
        <v>373</v>
      </c>
      <c r="C133" s="48" t="s">
        <v>374</v>
      </c>
      <c r="D133" s="47" t="s">
        <v>6711</v>
      </c>
      <c r="E133" s="48" t="s">
        <v>6771</v>
      </c>
      <c r="F133" s="47" t="s">
        <v>6964</v>
      </c>
    </row>
    <row r="134" spans="1:6" s="48" customFormat="1" ht="12.75" hidden="1" x14ac:dyDescent="0.2">
      <c r="A134" s="47" t="s">
        <v>627</v>
      </c>
      <c r="B134" s="48" t="s">
        <v>438</v>
      </c>
      <c r="C134" s="48" t="s">
        <v>229</v>
      </c>
      <c r="D134" s="47" t="s">
        <v>6711</v>
      </c>
      <c r="E134" s="48" t="s">
        <v>84</v>
      </c>
      <c r="F134" s="47" t="s">
        <v>6964</v>
      </c>
    </row>
    <row r="135" spans="1:6" s="48" customFormat="1" ht="12.75" hidden="1" x14ac:dyDescent="0.2">
      <c r="A135" s="47" t="s">
        <v>632</v>
      </c>
      <c r="B135" s="48" t="s">
        <v>6965</v>
      </c>
      <c r="C135" s="48" t="s">
        <v>1261</v>
      </c>
      <c r="D135" s="47" t="s">
        <v>6764</v>
      </c>
      <c r="E135" s="48" t="s">
        <v>6966</v>
      </c>
      <c r="F135" s="47" t="s">
        <v>6967</v>
      </c>
    </row>
    <row r="136" spans="1:6" s="48" customFormat="1" ht="12.75" hidden="1" x14ac:dyDescent="0.2">
      <c r="A136" s="47" t="s">
        <v>637</v>
      </c>
      <c r="B136" s="48" t="s">
        <v>495</v>
      </c>
      <c r="C136" s="48" t="s">
        <v>393</v>
      </c>
      <c r="D136" s="47" t="s">
        <v>6718</v>
      </c>
      <c r="E136" s="48" t="s">
        <v>345</v>
      </c>
      <c r="F136" s="47" t="s">
        <v>6968</v>
      </c>
    </row>
    <row r="137" spans="1:6" s="48" customFormat="1" ht="12.75" hidden="1" x14ac:dyDescent="0.2">
      <c r="A137" s="47" t="s">
        <v>640</v>
      </c>
      <c r="B137" s="48" t="s">
        <v>5631</v>
      </c>
      <c r="C137" s="48" t="s">
        <v>72</v>
      </c>
      <c r="D137" s="47" t="s">
        <v>6751</v>
      </c>
      <c r="E137" s="48" t="s">
        <v>6969</v>
      </c>
      <c r="F137" s="47" t="s">
        <v>6970</v>
      </c>
    </row>
    <row r="138" spans="1:6" s="48" customFormat="1" ht="12.75" hidden="1" x14ac:dyDescent="0.2">
      <c r="A138" s="47" t="s">
        <v>645</v>
      </c>
      <c r="B138" s="48" t="s">
        <v>4667</v>
      </c>
      <c r="C138" s="48" t="s">
        <v>3117</v>
      </c>
      <c r="D138" s="47" t="s">
        <v>6730</v>
      </c>
      <c r="E138" s="48" t="s">
        <v>6971</v>
      </c>
      <c r="F138" s="47" t="s">
        <v>6972</v>
      </c>
    </row>
    <row r="139" spans="1:6" s="48" customFormat="1" ht="12.75" hidden="1" x14ac:dyDescent="0.2">
      <c r="A139" s="47" t="s">
        <v>650</v>
      </c>
      <c r="B139" s="48" t="s">
        <v>6973</v>
      </c>
      <c r="C139" s="48" t="s">
        <v>916</v>
      </c>
      <c r="D139" s="47" t="s">
        <v>6764</v>
      </c>
      <c r="E139" s="48" t="s">
        <v>6974</v>
      </c>
      <c r="F139" s="47" t="s">
        <v>6972</v>
      </c>
    </row>
    <row r="140" spans="1:6" s="48" customFormat="1" ht="12.75" hidden="1" x14ac:dyDescent="0.2">
      <c r="A140" s="47" t="s">
        <v>653</v>
      </c>
      <c r="B140" s="48" t="s">
        <v>6975</v>
      </c>
      <c r="C140" s="48" t="s">
        <v>450</v>
      </c>
      <c r="D140" s="47" t="s">
        <v>6711</v>
      </c>
      <c r="E140" s="48" t="s">
        <v>239</v>
      </c>
      <c r="F140" s="47" t="s">
        <v>6972</v>
      </c>
    </row>
    <row r="141" spans="1:6" s="48" customFormat="1" ht="12.75" hidden="1" x14ac:dyDescent="0.2">
      <c r="A141" s="47" t="s">
        <v>658</v>
      </c>
      <c r="B141" s="48" t="s">
        <v>6976</v>
      </c>
      <c r="C141" s="48" t="s">
        <v>229</v>
      </c>
      <c r="D141" s="47" t="s">
        <v>6718</v>
      </c>
      <c r="E141" s="48" t="s">
        <v>3142</v>
      </c>
      <c r="F141" s="47" t="s">
        <v>6972</v>
      </c>
    </row>
    <row r="142" spans="1:6" s="48" customFormat="1" ht="12.75" hidden="1" x14ac:dyDescent="0.2">
      <c r="A142" s="47" t="s">
        <v>663</v>
      </c>
      <c r="B142" s="48" t="s">
        <v>361</v>
      </c>
      <c r="C142" s="48" t="s">
        <v>362</v>
      </c>
      <c r="D142" s="47" t="s">
        <v>6711</v>
      </c>
      <c r="E142" s="48" t="s">
        <v>6977</v>
      </c>
      <c r="F142" s="47" t="s">
        <v>6978</v>
      </c>
    </row>
    <row r="143" spans="1:6" s="48" customFormat="1" ht="12.75" hidden="1" x14ac:dyDescent="0.2">
      <c r="A143" s="47" t="s">
        <v>666</v>
      </c>
      <c r="B143" s="48" t="s">
        <v>2939</v>
      </c>
      <c r="C143" s="48" t="s">
        <v>426</v>
      </c>
      <c r="D143" s="47" t="s">
        <v>6751</v>
      </c>
      <c r="E143" s="48" t="s">
        <v>6834</v>
      </c>
      <c r="F143" s="47" t="s">
        <v>6979</v>
      </c>
    </row>
    <row r="144" spans="1:6" s="48" customFormat="1" ht="12.75" hidden="1" x14ac:dyDescent="0.2">
      <c r="A144" s="47" t="s">
        <v>670</v>
      </c>
      <c r="B144" s="48" t="s">
        <v>367</v>
      </c>
      <c r="C144" s="48" t="s">
        <v>362</v>
      </c>
      <c r="D144" s="47" t="s">
        <v>6711</v>
      </c>
      <c r="E144" s="48" t="s">
        <v>64</v>
      </c>
      <c r="F144" s="47" t="s">
        <v>6979</v>
      </c>
    </row>
    <row r="145" spans="1:6" s="48" customFormat="1" ht="12.75" hidden="1" x14ac:dyDescent="0.2">
      <c r="A145" s="47" t="s">
        <v>674</v>
      </c>
      <c r="B145" s="48" t="s">
        <v>349</v>
      </c>
      <c r="C145" s="48" t="s">
        <v>288</v>
      </c>
      <c r="D145" s="47" t="s">
        <v>6711</v>
      </c>
      <c r="E145" s="48" t="s">
        <v>6852</v>
      </c>
      <c r="F145" s="47" t="s">
        <v>6980</v>
      </c>
    </row>
    <row r="146" spans="1:6" s="48" customFormat="1" ht="12.75" hidden="1" x14ac:dyDescent="0.2">
      <c r="A146" s="47" t="s">
        <v>677</v>
      </c>
      <c r="B146" s="48" t="s">
        <v>6981</v>
      </c>
      <c r="C146" s="48" t="s">
        <v>123</v>
      </c>
      <c r="D146" s="47" t="s">
        <v>6711</v>
      </c>
      <c r="E146" s="48" t="s">
        <v>6982</v>
      </c>
      <c r="F146" s="47" t="s">
        <v>6983</v>
      </c>
    </row>
    <row r="147" spans="1:6" s="48" customFormat="1" ht="12.75" hidden="1" x14ac:dyDescent="0.2">
      <c r="A147" s="47" t="s">
        <v>681</v>
      </c>
      <c r="B147" s="48" t="s">
        <v>293</v>
      </c>
      <c r="C147" s="48" t="s">
        <v>294</v>
      </c>
      <c r="D147" s="47" t="s">
        <v>6984</v>
      </c>
      <c r="E147" s="48" t="s">
        <v>84</v>
      </c>
      <c r="F147" s="47" t="s">
        <v>6985</v>
      </c>
    </row>
    <row r="148" spans="1:6" s="48" customFormat="1" ht="12.75" hidden="1" x14ac:dyDescent="0.2">
      <c r="A148" s="47" t="s">
        <v>686</v>
      </c>
      <c r="B148" s="48" t="s">
        <v>287</v>
      </c>
      <c r="C148" s="48" t="s">
        <v>288</v>
      </c>
      <c r="D148" s="47" t="s">
        <v>6751</v>
      </c>
      <c r="E148" s="48" t="s">
        <v>1714</v>
      </c>
      <c r="F148" s="47" t="s">
        <v>6986</v>
      </c>
    </row>
    <row r="149" spans="1:6" s="48" customFormat="1" ht="12.75" hidden="1" x14ac:dyDescent="0.2">
      <c r="A149" s="47" t="s">
        <v>689</v>
      </c>
      <c r="B149" s="48" t="s">
        <v>6987</v>
      </c>
      <c r="C149" s="48" t="s">
        <v>219</v>
      </c>
      <c r="D149" s="47" t="s">
        <v>6789</v>
      </c>
      <c r="E149" s="48" t="s">
        <v>6971</v>
      </c>
      <c r="F149" s="47" t="s">
        <v>6988</v>
      </c>
    </row>
    <row r="150" spans="1:6" s="48" customFormat="1" ht="12.75" hidden="1" x14ac:dyDescent="0.2">
      <c r="A150" s="47" t="s">
        <v>694</v>
      </c>
      <c r="B150" s="48" t="s">
        <v>6989</v>
      </c>
      <c r="C150" s="48" t="s">
        <v>155</v>
      </c>
      <c r="D150" s="47" t="s">
        <v>6751</v>
      </c>
      <c r="E150" s="48" t="s">
        <v>486</v>
      </c>
      <c r="F150" s="47" t="s">
        <v>6990</v>
      </c>
    </row>
    <row r="151" spans="1:6" s="48" customFormat="1" ht="12.75" hidden="1" x14ac:dyDescent="0.2">
      <c r="A151" s="47" t="s">
        <v>697</v>
      </c>
      <c r="B151" s="48" t="s">
        <v>396</v>
      </c>
      <c r="C151" s="48" t="s">
        <v>393</v>
      </c>
      <c r="D151" s="47" t="s">
        <v>6718</v>
      </c>
      <c r="E151" s="48" t="s">
        <v>6771</v>
      </c>
      <c r="F151" s="47" t="s">
        <v>6991</v>
      </c>
    </row>
    <row r="152" spans="1:6" s="48" customFormat="1" ht="12.75" hidden="1" x14ac:dyDescent="0.2">
      <c r="A152" s="47" t="s">
        <v>700</v>
      </c>
      <c r="B152" s="48" t="s">
        <v>6992</v>
      </c>
      <c r="C152" s="48" t="s">
        <v>2446</v>
      </c>
      <c r="D152" s="47" t="s">
        <v>6993</v>
      </c>
      <c r="E152" s="48" t="s">
        <v>6726</v>
      </c>
      <c r="F152" s="47" t="s">
        <v>6991</v>
      </c>
    </row>
    <row r="153" spans="1:6" s="48" customFormat="1" ht="12.75" hidden="1" x14ac:dyDescent="0.2">
      <c r="A153" s="47" t="s">
        <v>704</v>
      </c>
      <c r="B153" s="48" t="s">
        <v>6994</v>
      </c>
      <c r="C153" s="48" t="s">
        <v>1890</v>
      </c>
      <c r="D153" s="47" t="s">
        <v>6797</v>
      </c>
      <c r="E153" s="48" t="s">
        <v>6995</v>
      </c>
      <c r="F153" s="47" t="s">
        <v>6991</v>
      </c>
    </row>
    <row r="154" spans="1:6" s="48" customFormat="1" ht="12.75" hidden="1" x14ac:dyDescent="0.2">
      <c r="A154" s="47" t="s">
        <v>707</v>
      </c>
      <c r="B154" s="48" t="s">
        <v>6996</v>
      </c>
      <c r="C154" s="48" t="s">
        <v>272</v>
      </c>
      <c r="D154" s="47" t="s">
        <v>6757</v>
      </c>
      <c r="E154" s="48" t="s">
        <v>6997</v>
      </c>
      <c r="F154" s="47" t="s">
        <v>6998</v>
      </c>
    </row>
    <row r="155" spans="1:6" s="48" customFormat="1" ht="12.75" hidden="1" x14ac:dyDescent="0.2">
      <c r="A155" s="47" t="s">
        <v>711</v>
      </c>
      <c r="B155" s="48" t="s">
        <v>6999</v>
      </c>
      <c r="C155" s="48" t="s">
        <v>94</v>
      </c>
      <c r="D155" s="47" t="s">
        <v>6751</v>
      </c>
      <c r="E155" s="48" t="s">
        <v>2628</v>
      </c>
      <c r="F155" s="47" t="s">
        <v>7000</v>
      </c>
    </row>
    <row r="156" spans="1:6" s="48" customFormat="1" ht="12.75" hidden="1" x14ac:dyDescent="0.2">
      <c r="A156" s="47" t="s">
        <v>714</v>
      </c>
      <c r="B156" s="48" t="s">
        <v>297</v>
      </c>
      <c r="C156" s="48" t="s">
        <v>298</v>
      </c>
      <c r="D156" s="47" t="s">
        <v>6764</v>
      </c>
      <c r="E156" s="48" t="s">
        <v>112</v>
      </c>
      <c r="F156" s="47" t="s">
        <v>7000</v>
      </c>
    </row>
    <row r="157" spans="1:6" s="48" customFormat="1" ht="12.75" hidden="1" x14ac:dyDescent="0.2">
      <c r="A157" s="47" t="s">
        <v>717</v>
      </c>
      <c r="B157" s="48" t="s">
        <v>7001</v>
      </c>
      <c r="C157" s="48" t="s">
        <v>248</v>
      </c>
      <c r="D157" s="47" t="s">
        <v>6711</v>
      </c>
      <c r="E157" s="48" t="s">
        <v>486</v>
      </c>
      <c r="F157" s="47" t="s">
        <v>7002</v>
      </c>
    </row>
    <row r="158" spans="1:6" s="48" customFormat="1" ht="12.75" hidden="1" x14ac:dyDescent="0.2">
      <c r="A158" s="47" t="s">
        <v>721</v>
      </c>
      <c r="B158" s="48" t="s">
        <v>7003</v>
      </c>
      <c r="C158" s="48" t="s">
        <v>51</v>
      </c>
      <c r="D158" s="47" t="s">
        <v>6862</v>
      </c>
      <c r="E158" s="48" t="s">
        <v>7004</v>
      </c>
      <c r="F158" s="47" t="s">
        <v>7002</v>
      </c>
    </row>
    <row r="159" spans="1:6" s="48" customFormat="1" ht="12.75" hidden="1" x14ac:dyDescent="0.2">
      <c r="A159" s="47" t="s">
        <v>726</v>
      </c>
      <c r="B159" s="48" t="s">
        <v>7005</v>
      </c>
      <c r="C159" s="48" t="s">
        <v>1095</v>
      </c>
      <c r="D159" s="47" t="s">
        <v>6718</v>
      </c>
      <c r="E159" s="48" t="s">
        <v>2679</v>
      </c>
      <c r="F159" s="47" t="s">
        <v>7006</v>
      </c>
    </row>
    <row r="160" spans="1:6" s="48" customFormat="1" ht="12.75" hidden="1" x14ac:dyDescent="0.2">
      <c r="A160" s="47" t="s">
        <v>730</v>
      </c>
      <c r="B160" s="48" t="s">
        <v>7007</v>
      </c>
      <c r="C160" s="48" t="s">
        <v>252</v>
      </c>
      <c r="D160" s="47" t="s">
        <v>6718</v>
      </c>
      <c r="E160" s="48" t="s">
        <v>4509</v>
      </c>
      <c r="F160" s="47" t="s">
        <v>7008</v>
      </c>
    </row>
    <row r="161" spans="1:6" s="48" customFormat="1" ht="12.75" hidden="1" x14ac:dyDescent="0.2">
      <c r="A161" s="47" t="s">
        <v>734</v>
      </c>
      <c r="B161" s="48" t="s">
        <v>7009</v>
      </c>
      <c r="C161" s="48" t="s">
        <v>2943</v>
      </c>
      <c r="D161" s="47" t="s">
        <v>6764</v>
      </c>
      <c r="E161" s="48" t="s">
        <v>7010</v>
      </c>
      <c r="F161" s="47" t="s">
        <v>7011</v>
      </c>
    </row>
    <row r="162" spans="1:6" s="48" customFormat="1" ht="12.75" hidden="1" x14ac:dyDescent="0.2">
      <c r="A162" s="47" t="s">
        <v>737</v>
      </c>
      <c r="B162" s="48" t="s">
        <v>455</v>
      </c>
      <c r="C162" s="48" t="s">
        <v>303</v>
      </c>
      <c r="D162" s="47" t="s">
        <v>6711</v>
      </c>
      <c r="E162" s="48" t="s">
        <v>6790</v>
      </c>
      <c r="F162" s="47" t="s">
        <v>7011</v>
      </c>
    </row>
    <row r="163" spans="1:6" s="48" customFormat="1" ht="12.75" hidden="1" x14ac:dyDescent="0.2">
      <c r="A163" s="47" t="s">
        <v>741</v>
      </c>
      <c r="B163" s="48" t="s">
        <v>472</v>
      </c>
      <c r="C163" s="48" t="s">
        <v>155</v>
      </c>
      <c r="D163" s="47" t="s">
        <v>6711</v>
      </c>
      <c r="E163" s="48" t="s">
        <v>7012</v>
      </c>
      <c r="F163" s="47" t="s">
        <v>7013</v>
      </c>
    </row>
    <row r="164" spans="1:6" s="48" customFormat="1" ht="12.75" hidden="1" x14ac:dyDescent="0.2">
      <c r="A164" s="47" t="s">
        <v>747</v>
      </c>
      <c r="B164" s="48" t="s">
        <v>446</v>
      </c>
      <c r="C164" s="48" t="s">
        <v>434</v>
      </c>
      <c r="D164" s="47" t="s">
        <v>6711</v>
      </c>
      <c r="E164" s="48" t="s">
        <v>6875</v>
      </c>
      <c r="F164" s="47" t="s">
        <v>7014</v>
      </c>
    </row>
    <row r="165" spans="1:6" s="48" customFormat="1" ht="12.75" hidden="1" x14ac:dyDescent="0.2">
      <c r="A165" s="47" t="s">
        <v>751</v>
      </c>
      <c r="B165" s="48" t="s">
        <v>7015</v>
      </c>
      <c r="C165" s="48" t="s">
        <v>219</v>
      </c>
      <c r="D165" s="47" t="s">
        <v>6764</v>
      </c>
      <c r="E165" s="48" t="s">
        <v>6925</v>
      </c>
      <c r="F165" s="47" t="s">
        <v>7016</v>
      </c>
    </row>
    <row r="166" spans="1:6" s="48" customFormat="1" ht="12.75" hidden="1" x14ac:dyDescent="0.2">
      <c r="A166" s="47" t="s">
        <v>754</v>
      </c>
      <c r="B166" s="48" t="s">
        <v>7017</v>
      </c>
      <c r="C166" s="48" t="s">
        <v>3247</v>
      </c>
      <c r="D166" s="47" t="s">
        <v>6751</v>
      </c>
      <c r="E166" s="48" t="s">
        <v>84</v>
      </c>
      <c r="F166" s="47" t="s">
        <v>7016</v>
      </c>
    </row>
    <row r="167" spans="1:6" s="48" customFormat="1" ht="12.75" hidden="1" x14ac:dyDescent="0.2">
      <c r="A167" s="47" t="s">
        <v>758</v>
      </c>
      <c r="B167" s="48" t="s">
        <v>7018</v>
      </c>
      <c r="C167" s="48" t="s">
        <v>362</v>
      </c>
      <c r="D167" s="47" t="s">
        <v>6711</v>
      </c>
      <c r="E167" s="48" t="s">
        <v>6845</v>
      </c>
      <c r="F167" s="47" t="s">
        <v>7016</v>
      </c>
    </row>
    <row r="168" spans="1:6" s="48" customFormat="1" ht="12.75" hidden="1" x14ac:dyDescent="0.2">
      <c r="A168" s="47" t="s">
        <v>761</v>
      </c>
      <c r="B168" s="48" t="s">
        <v>7019</v>
      </c>
      <c r="C168" s="48" t="s">
        <v>243</v>
      </c>
      <c r="D168" s="47" t="s">
        <v>6711</v>
      </c>
      <c r="E168" s="48" t="s">
        <v>2679</v>
      </c>
      <c r="F168" s="47" t="s">
        <v>7020</v>
      </c>
    </row>
    <row r="169" spans="1:6" s="48" customFormat="1" ht="12.75" hidden="1" x14ac:dyDescent="0.2">
      <c r="A169" s="47" t="s">
        <v>765</v>
      </c>
      <c r="B169" s="48" t="s">
        <v>6943</v>
      </c>
      <c r="C169" s="48" t="s">
        <v>782</v>
      </c>
      <c r="D169" s="47" t="s">
        <v>6862</v>
      </c>
      <c r="E169" s="48" t="s">
        <v>7021</v>
      </c>
      <c r="F169" s="47" t="s">
        <v>7020</v>
      </c>
    </row>
    <row r="170" spans="1:6" s="48" customFormat="1" ht="12.75" hidden="1" x14ac:dyDescent="0.2">
      <c r="A170" s="47" t="s">
        <v>767</v>
      </c>
      <c r="B170" s="48" t="s">
        <v>1737</v>
      </c>
      <c r="C170" s="48" t="s">
        <v>192</v>
      </c>
      <c r="D170" s="47" t="s">
        <v>6751</v>
      </c>
      <c r="E170" s="48" t="s">
        <v>6933</v>
      </c>
      <c r="F170" s="47" t="s">
        <v>7022</v>
      </c>
    </row>
    <row r="171" spans="1:6" s="48" customFormat="1" ht="12.75" hidden="1" x14ac:dyDescent="0.2">
      <c r="A171" s="47" t="s">
        <v>772</v>
      </c>
      <c r="B171" s="48" t="s">
        <v>6943</v>
      </c>
      <c r="C171" s="48" t="s">
        <v>1186</v>
      </c>
      <c r="D171" s="47" t="s">
        <v>6764</v>
      </c>
      <c r="E171" s="48" t="s">
        <v>611</v>
      </c>
      <c r="F171" s="47" t="s">
        <v>7023</v>
      </c>
    </row>
    <row r="172" spans="1:6" s="48" customFormat="1" ht="12.75" hidden="1" x14ac:dyDescent="0.2">
      <c r="A172" s="47" t="s">
        <v>777</v>
      </c>
      <c r="B172" s="48" t="s">
        <v>7024</v>
      </c>
      <c r="C172" s="48" t="s">
        <v>155</v>
      </c>
      <c r="D172" s="47" t="s">
        <v>6764</v>
      </c>
      <c r="E172" s="48" t="s">
        <v>2679</v>
      </c>
      <c r="F172" s="47" t="s">
        <v>7023</v>
      </c>
    </row>
    <row r="173" spans="1:6" s="48" customFormat="1" ht="12.75" hidden="1" x14ac:dyDescent="0.2">
      <c r="A173" s="47" t="s">
        <v>780</v>
      </c>
      <c r="B173" s="48" t="s">
        <v>7025</v>
      </c>
      <c r="C173" s="48" t="s">
        <v>51</v>
      </c>
      <c r="D173" s="47" t="s">
        <v>6764</v>
      </c>
      <c r="E173" s="48" t="s">
        <v>1714</v>
      </c>
      <c r="F173" s="47" t="s">
        <v>7026</v>
      </c>
    </row>
    <row r="174" spans="1:6" s="48" customFormat="1" ht="12.75" hidden="1" x14ac:dyDescent="0.2">
      <c r="A174" s="47" t="s">
        <v>786</v>
      </c>
      <c r="B174" s="48" t="s">
        <v>7027</v>
      </c>
      <c r="C174" s="48" t="s">
        <v>1163</v>
      </c>
      <c r="D174" s="47" t="s">
        <v>6718</v>
      </c>
      <c r="E174" s="48" t="s">
        <v>6966</v>
      </c>
      <c r="F174" s="47" t="s">
        <v>7028</v>
      </c>
    </row>
    <row r="175" spans="1:6" s="48" customFormat="1" ht="12.75" hidden="1" x14ac:dyDescent="0.2">
      <c r="A175" s="47" t="s">
        <v>791</v>
      </c>
      <c r="B175" s="48" t="s">
        <v>3630</v>
      </c>
      <c r="C175" s="48" t="s">
        <v>123</v>
      </c>
      <c r="D175" s="47" t="s">
        <v>6862</v>
      </c>
      <c r="E175" s="48" t="s">
        <v>2905</v>
      </c>
      <c r="F175" s="47" t="s">
        <v>7028</v>
      </c>
    </row>
    <row r="176" spans="1:6" s="48" customFormat="1" ht="12.75" hidden="1" x14ac:dyDescent="0.2">
      <c r="A176" s="47" t="s">
        <v>796</v>
      </c>
      <c r="B176" s="48" t="s">
        <v>7029</v>
      </c>
      <c r="C176" s="48" t="s">
        <v>272</v>
      </c>
      <c r="D176" s="47" t="s">
        <v>6764</v>
      </c>
      <c r="E176" s="48" t="s">
        <v>6804</v>
      </c>
      <c r="F176" s="47" t="s">
        <v>7030</v>
      </c>
    </row>
    <row r="177" spans="1:6" s="48" customFormat="1" ht="12.75" hidden="1" x14ac:dyDescent="0.2">
      <c r="A177" s="47" t="s">
        <v>800</v>
      </c>
      <c r="B177" s="48" t="s">
        <v>7031</v>
      </c>
      <c r="C177" s="48" t="s">
        <v>188</v>
      </c>
      <c r="D177" s="47" t="s">
        <v>6764</v>
      </c>
      <c r="E177" s="48" t="s">
        <v>7032</v>
      </c>
      <c r="F177" s="47" t="s">
        <v>7033</v>
      </c>
    </row>
    <row r="178" spans="1:6" s="48" customFormat="1" ht="12.75" hidden="1" x14ac:dyDescent="0.2">
      <c r="A178" s="47" t="s">
        <v>803</v>
      </c>
      <c r="B178" s="48" t="s">
        <v>336</v>
      </c>
      <c r="C178" s="48" t="s">
        <v>288</v>
      </c>
      <c r="D178" s="47" t="s">
        <v>6718</v>
      </c>
      <c r="E178" s="48" t="s">
        <v>64</v>
      </c>
      <c r="F178" s="47" t="s">
        <v>7034</v>
      </c>
    </row>
    <row r="179" spans="1:6" s="48" customFormat="1" ht="12.75" hidden="1" x14ac:dyDescent="0.2">
      <c r="A179" s="47" t="s">
        <v>807</v>
      </c>
      <c r="B179" s="48" t="s">
        <v>7035</v>
      </c>
      <c r="C179" s="48" t="s">
        <v>1186</v>
      </c>
      <c r="D179" s="47" t="s">
        <v>7036</v>
      </c>
      <c r="E179" s="48" t="s">
        <v>486</v>
      </c>
      <c r="F179" s="47" t="s">
        <v>7034</v>
      </c>
    </row>
    <row r="180" spans="1:6" s="48" customFormat="1" ht="12.75" hidden="1" x14ac:dyDescent="0.2">
      <c r="A180" s="47" t="s">
        <v>810</v>
      </c>
      <c r="B180" s="48" t="s">
        <v>2758</v>
      </c>
      <c r="C180" s="48" t="s">
        <v>1389</v>
      </c>
      <c r="D180" s="47" t="s">
        <v>6862</v>
      </c>
      <c r="E180" s="48" t="s">
        <v>1705</v>
      </c>
      <c r="F180" s="47" t="s">
        <v>7037</v>
      </c>
    </row>
    <row r="181" spans="1:6" s="48" customFormat="1" ht="12.75" hidden="1" x14ac:dyDescent="0.2">
      <c r="A181" s="47" t="s">
        <v>815</v>
      </c>
      <c r="B181" s="48" t="s">
        <v>7038</v>
      </c>
      <c r="C181" s="48" t="s">
        <v>123</v>
      </c>
      <c r="D181" s="47" t="s">
        <v>6757</v>
      </c>
      <c r="E181" s="48" t="s">
        <v>6726</v>
      </c>
      <c r="F181" s="47" t="s">
        <v>7039</v>
      </c>
    </row>
    <row r="182" spans="1:6" s="48" customFormat="1" ht="12.75" hidden="1" x14ac:dyDescent="0.2">
      <c r="A182" s="47" t="s">
        <v>820</v>
      </c>
      <c r="B182" s="48" t="s">
        <v>7040</v>
      </c>
      <c r="C182" s="48" t="s">
        <v>719</v>
      </c>
      <c r="D182" s="47" t="s">
        <v>6718</v>
      </c>
      <c r="E182" s="48" t="s">
        <v>6158</v>
      </c>
      <c r="F182" s="47" t="s">
        <v>7041</v>
      </c>
    </row>
    <row r="183" spans="1:6" s="48" customFormat="1" ht="12.75" hidden="1" x14ac:dyDescent="0.2">
      <c r="A183" s="47" t="s">
        <v>824</v>
      </c>
      <c r="B183" s="48" t="s">
        <v>7042</v>
      </c>
      <c r="C183" s="48" t="s">
        <v>450</v>
      </c>
      <c r="D183" s="47" t="s">
        <v>6757</v>
      </c>
      <c r="E183" s="48" t="s">
        <v>6997</v>
      </c>
      <c r="F183" s="47" t="s">
        <v>7041</v>
      </c>
    </row>
    <row r="184" spans="1:6" s="48" customFormat="1" ht="12.75" hidden="1" x14ac:dyDescent="0.2">
      <c r="A184" s="47" t="s">
        <v>827</v>
      </c>
      <c r="B184" s="48" t="s">
        <v>7043</v>
      </c>
      <c r="C184" s="48" t="s">
        <v>719</v>
      </c>
      <c r="D184" s="47" t="s">
        <v>6751</v>
      </c>
      <c r="E184" s="48" t="s">
        <v>2679</v>
      </c>
      <c r="F184" s="47" t="s">
        <v>7044</v>
      </c>
    </row>
    <row r="185" spans="1:6" s="48" customFormat="1" ht="12.75" hidden="1" x14ac:dyDescent="0.2">
      <c r="A185" s="47" t="s">
        <v>832</v>
      </c>
      <c r="B185" s="48" t="s">
        <v>7045</v>
      </c>
      <c r="C185" s="48" t="s">
        <v>625</v>
      </c>
      <c r="D185" s="47" t="s">
        <v>6711</v>
      </c>
      <c r="E185" s="48" t="s">
        <v>611</v>
      </c>
      <c r="F185" s="47" t="s">
        <v>7046</v>
      </c>
    </row>
    <row r="186" spans="1:6" s="48" customFormat="1" ht="12.75" hidden="1" x14ac:dyDescent="0.2">
      <c r="A186" s="47" t="s">
        <v>837</v>
      </c>
      <c r="B186" s="48" t="s">
        <v>7047</v>
      </c>
      <c r="C186" s="48" t="s">
        <v>7048</v>
      </c>
      <c r="D186" s="47" t="s">
        <v>6789</v>
      </c>
      <c r="E186" s="48" t="s">
        <v>6935</v>
      </c>
      <c r="F186" s="47" t="s">
        <v>7049</v>
      </c>
    </row>
    <row r="187" spans="1:6" s="48" customFormat="1" ht="12.75" hidden="1" x14ac:dyDescent="0.2">
      <c r="A187" s="47" t="s">
        <v>841</v>
      </c>
      <c r="B187" s="48" t="s">
        <v>7050</v>
      </c>
      <c r="C187" s="48" t="s">
        <v>782</v>
      </c>
      <c r="D187" s="47" t="s">
        <v>6764</v>
      </c>
      <c r="E187" s="48" t="s">
        <v>84</v>
      </c>
      <c r="F187" s="47" t="s">
        <v>7051</v>
      </c>
    </row>
    <row r="188" spans="1:6" s="48" customFormat="1" ht="12.75" hidden="1" x14ac:dyDescent="0.2">
      <c r="A188" s="47" t="s">
        <v>845</v>
      </c>
      <c r="B188" s="48" t="s">
        <v>7052</v>
      </c>
      <c r="C188" s="48" t="s">
        <v>374</v>
      </c>
      <c r="D188" s="47" t="s">
        <v>6751</v>
      </c>
      <c r="E188" s="48" t="s">
        <v>7053</v>
      </c>
      <c r="F188" s="47" t="s">
        <v>7054</v>
      </c>
    </row>
    <row r="189" spans="1:6" s="48" customFormat="1" ht="12.75" hidden="1" x14ac:dyDescent="0.2">
      <c r="A189" s="47" t="s">
        <v>849</v>
      </c>
      <c r="B189" s="48" t="s">
        <v>7055</v>
      </c>
      <c r="C189" s="48" t="s">
        <v>402</v>
      </c>
      <c r="D189" s="47" t="s">
        <v>6764</v>
      </c>
      <c r="E189" s="48" t="s">
        <v>6752</v>
      </c>
      <c r="F189" s="47" t="s">
        <v>7054</v>
      </c>
    </row>
    <row r="190" spans="1:6" s="48" customFormat="1" ht="12.75" hidden="1" x14ac:dyDescent="0.2">
      <c r="A190" s="47" t="s">
        <v>852</v>
      </c>
      <c r="B190" s="48" t="s">
        <v>7056</v>
      </c>
      <c r="C190" s="48" t="s">
        <v>123</v>
      </c>
      <c r="D190" s="47" t="s">
        <v>6718</v>
      </c>
      <c r="E190" s="48" t="s">
        <v>73</v>
      </c>
      <c r="F190" s="47" t="s">
        <v>7057</v>
      </c>
    </row>
    <row r="191" spans="1:6" s="48" customFormat="1" ht="12.75" hidden="1" x14ac:dyDescent="0.2">
      <c r="A191" s="47" t="s">
        <v>857</v>
      </c>
      <c r="B191" s="48" t="s">
        <v>7058</v>
      </c>
      <c r="C191" s="48" t="s">
        <v>1296</v>
      </c>
      <c r="D191" s="47" t="s">
        <v>6711</v>
      </c>
      <c r="E191" s="48" t="s">
        <v>6771</v>
      </c>
      <c r="F191" s="47" t="s">
        <v>7059</v>
      </c>
    </row>
    <row r="192" spans="1:6" s="48" customFormat="1" ht="12.75" hidden="1" x14ac:dyDescent="0.2">
      <c r="A192" s="47" t="s">
        <v>861</v>
      </c>
      <c r="B192" s="48" t="s">
        <v>7060</v>
      </c>
      <c r="C192" s="48" t="s">
        <v>782</v>
      </c>
      <c r="D192" s="47" t="s">
        <v>6711</v>
      </c>
      <c r="E192" s="48" t="s">
        <v>6855</v>
      </c>
      <c r="F192" s="47" t="s">
        <v>7061</v>
      </c>
    </row>
    <row r="193" spans="1:6" s="48" customFormat="1" ht="12.75" hidden="1" x14ac:dyDescent="0.2">
      <c r="A193" s="47" t="s">
        <v>865</v>
      </c>
      <c r="B193" s="48" t="s">
        <v>7062</v>
      </c>
      <c r="C193" s="48" t="s">
        <v>51</v>
      </c>
      <c r="D193" s="47" t="s">
        <v>6764</v>
      </c>
      <c r="E193" s="48" t="s">
        <v>7063</v>
      </c>
      <c r="F193" s="47" t="s">
        <v>7064</v>
      </c>
    </row>
    <row r="194" spans="1:6" s="48" customFormat="1" ht="12.75" hidden="1" x14ac:dyDescent="0.2">
      <c r="A194" s="47" t="s">
        <v>869</v>
      </c>
      <c r="B194" s="48" t="s">
        <v>381</v>
      </c>
      <c r="C194" s="48" t="s">
        <v>382</v>
      </c>
      <c r="D194" s="47" t="s">
        <v>6764</v>
      </c>
      <c r="E194" s="48" t="s">
        <v>6755</v>
      </c>
      <c r="F194" s="47" t="s">
        <v>7065</v>
      </c>
    </row>
    <row r="195" spans="1:6" s="48" customFormat="1" ht="12.75" hidden="1" x14ac:dyDescent="0.2">
      <c r="A195" s="47" t="s">
        <v>875</v>
      </c>
      <c r="B195" s="48" t="s">
        <v>6283</v>
      </c>
      <c r="C195" s="48" t="s">
        <v>362</v>
      </c>
      <c r="D195" s="47" t="s">
        <v>6711</v>
      </c>
      <c r="E195" s="48" t="s">
        <v>7066</v>
      </c>
      <c r="F195" s="47" t="s">
        <v>7065</v>
      </c>
    </row>
    <row r="196" spans="1:6" s="48" customFormat="1" ht="12.75" hidden="1" x14ac:dyDescent="0.2">
      <c r="A196" s="47" t="s">
        <v>880</v>
      </c>
      <c r="B196" s="48" t="s">
        <v>567</v>
      </c>
      <c r="C196" s="48" t="s">
        <v>78</v>
      </c>
      <c r="D196" s="47" t="s">
        <v>6711</v>
      </c>
      <c r="E196" s="48" t="s">
        <v>7053</v>
      </c>
      <c r="F196" s="47" t="s">
        <v>7065</v>
      </c>
    </row>
    <row r="197" spans="1:6" s="48" customFormat="1" ht="12.75" hidden="1" x14ac:dyDescent="0.2">
      <c r="A197" s="47" t="s">
        <v>884</v>
      </c>
      <c r="B197" s="48" t="s">
        <v>7067</v>
      </c>
      <c r="C197" s="48" t="s">
        <v>1261</v>
      </c>
      <c r="D197" s="47" t="s">
        <v>6711</v>
      </c>
      <c r="E197" s="48" t="s">
        <v>7068</v>
      </c>
      <c r="F197" s="47" t="s">
        <v>7069</v>
      </c>
    </row>
    <row r="198" spans="1:6" s="48" customFormat="1" ht="12.75" hidden="1" x14ac:dyDescent="0.2">
      <c r="A198" s="47" t="s">
        <v>888</v>
      </c>
      <c r="B198" s="48" t="s">
        <v>7070</v>
      </c>
      <c r="C198" s="48" t="s">
        <v>252</v>
      </c>
      <c r="D198" s="47" t="s">
        <v>6751</v>
      </c>
      <c r="E198" s="48" t="s">
        <v>6935</v>
      </c>
      <c r="F198" s="47" t="s">
        <v>7069</v>
      </c>
    </row>
    <row r="199" spans="1:6" s="48" customFormat="1" ht="12.75" hidden="1" x14ac:dyDescent="0.2">
      <c r="A199" s="47" t="s">
        <v>892</v>
      </c>
      <c r="B199" s="48" t="s">
        <v>7071</v>
      </c>
      <c r="C199" s="48" t="s">
        <v>272</v>
      </c>
      <c r="D199" s="47" t="s">
        <v>6764</v>
      </c>
      <c r="E199" s="48" t="s">
        <v>64</v>
      </c>
      <c r="F199" s="47" t="s">
        <v>7072</v>
      </c>
    </row>
    <row r="200" spans="1:6" s="48" customFormat="1" ht="12.75" hidden="1" x14ac:dyDescent="0.2">
      <c r="A200" s="47" t="s">
        <v>898</v>
      </c>
      <c r="B200" s="48" t="s">
        <v>1423</v>
      </c>
      <c r="C200" s="48" t="s">
        <v>426</v>
      </c>
      <c r="D200" s="47" t="s">
        <v>6718</v>
      </c>
      <c r="E200" s="48" t="s">
        <v>64</v>
      </c>
      <c r="F200" s="47" t="s">
        <v>7072</v>
      </c>
    </row>
    <row r="201" spans="1:6" s="48" customFormat="1" ht="12.75" hidden="1" x14ac:dyDescent="0.2">
      <c r="A201" s="47" t="s">
        <v>903</v>
      </c>
      <c r="B201" s="48" t="s">
        <v>1889</v>
      </c>
      <c r="C201" s="48" t="s">
        <v>1274</v>
      </c>
      <c r="D201" s="47" t="s">
        <v>6984</v>
      </c>
      <c r="E201" s="48" t="s">
        <v>6752</v>
      </c>
      <c r="F201" s="47" t="s">
        <v>7073</v>
      </c>
    </row>
    <row r="202" spans="1:6" s="48" customFormat="1" ht="12.75" hidden="1" x14ac:dyDescent="0.2">
      <c r="A202" s="47" t="s">
        <v>907</v>
      </c>
      <c r="B202" s="48" t="s">
        <v>7074</v>
      </c>
      <c r="C202" s="48" t="s">
        <v>155</v>
      </c>
      <c r="D202" s="47" t="s">
        <v>6711</v>
      </c>
      <c r="E202" s="48" t="s">
        <v>64</v>
      </c>
      <c r="F202" s="47" t="s">
        <v>7073</v>
      </c>
    </row>
    <row r="203" spans="1:6" s="48" customFormat="1" ht="12.75" hidden="1" x14ac:dyDescent="0.2">
      <c r="A203" s="47" t="s">
        <v>911</v>
      </c>
      <c r="B203" s="48" t="s">
        <v>7075</v>
      </c>
      <c r="C203" s="48" t="s">
        <v>7076</v>
      </c>
      <c r="D203" s="47" t="s">
        <v>6764</v>
      </c>
      <c r="E203" s="48" t="s">
        <v>7077</v>
      </c>
      <c r="F203" s="47" t="s">
        <v>7073</v>
      </c>
    </row>
    <row r="204" spans="1:6" s="48" customFormat="1" ht="12.75" hidden="1" x14ac:dyDescent="0.2">
      <c r="A204" s="47" t="s">
        <v>914</v>
      </c>
      <c r="B204" s="48" t="s">
        <v>7078</v>
      </c>
      <c r="C204" s="48" t="s">
        <v>1590</v>
      </c>
      <c r="D204" s="47" t="s">
        <v>6751</v>
      </c>
      <c r="E204" s="48" t="s">
        <v>6901</v>
      </c>
      <c r="F204" s="47" t="s">
        <v>7073</v>
      </c>
    </row>
    <row r="205" spans="1:6" s="48" customFormat="1" ht="12.75" hidden="1" x14ac:dyDescent="0.2">
      <c r="A205" s="47" t="s">
        <v>919</v>
      </c>
      <c r="B205" s="48" t="s">
        <v>516</v>
      </c>
      <c r="C205" s="48" t="s">
        <v>517</v>
      </c>
      <c r="D205" s="47" t="s">
        <v>6764</v>
      </c>
      <c r="E205" s="48" t="s">
        <v>84</v>
      </c>
      <c r="F205" s="47" t="s">
        <v>7073</v>
      </c>
    </row>
    <row r="206" spans="1:6" s="48" customFormat="1" ht="12.75" hidden="1" x14ac:dyDescent="0.2">
      <c r="A206" s="47" t="s">
        <v>923</v>
      </c>
      <c r="B206" s="48" t="s">
        <v>7079</v>
      </c>
      <c r="C206" s="48" t="s">
        <v>4371</v>
      </c>
      <c r="D206" s="47" t="s">
        <v>6789</v>
      </c>
      <c r="E206" s="48" t="s">
        <v>7080</v>
      </c>
      <c r="F206" s="47" t="s">
        <v>7081</v>
      </c>
    </row>
    <row r="207" spans="1:6" s="48" customFormat="1" ht="12.75" hidden="1" x14ac:dyDescent="0.2">
      <c r="A207" s="47" t="s">
        <v>928</v>
      </c>
      <c r="B207" s="48" t="s">
        <v>768</v>
      </c>
      <c r="C207" s="48" t="s">
        <v>135</v>
      </c>
      <c r="D207" s="47" t="s">
        <v>6764</v>
      </c>
      <c r="E207" s="48" t="s">
        <v>6966</v>
      </c>
      <c r="F207" s="47" t="s">
        <v>7082</v>
      </c>
    </row>
    <row r="208" spans="1:6" s="48" customFormat="1" ht="12.75" hidden="1" x14ac:dyDescent="0.2">
      <c r="A208" s="47" t="s">
        <v>931</v>
      </c>
      <c r="B208" s="48" t="s">
        <v>7083</v>
      </c>
      <c r="C208" s="48" t="s">
        <v>229</v>
      </c>
      <c r="D208" s="47" t="s">
        <v>6718</v>
      </c>
      <c r="E208" s="48" t="s">
        <v>6765</v>
      </c>
      <c r="F208" s="47" t="s">
        <v>7084</v>
      </c>
    </row>
    <row r="209" spans="1:6" s="48" customFormat="1" ht="12.75" hidden="1" x14ac:dyDescent="0.2">
      <c r="A209" s="47" t="s">
        <v>934</v>
      </c>
      <c r="B209" s="48" t="s">
        <v>276</v>
      </c>
      <c r="C209" s="48" t="s">
        <v>277</v>
      </c>
      <c r="D209" s="47" t="s">
        <v>7085</v>
      </c>
      <c r="E209" s="48" t="s">
        <v>279</v>
      </c>
      <c r="F209" s="47" t="s">
        <v>7086</v>
      </c>
    </row>
    <row r="210" spans="1:6" s="48" customFormat="1" ht="12.75" hidden="1" x14ac:dyDescent="0.2">
      <c r="A210" s="47" t="s">
        <v>938</v>
      </c>
      <c r="B210" s="48" t="s">
        <v>507</v>
      </c>
      <c r="C210" s="48" t="s">
        <v>508</v>
      </c>
      <c r="D210" s="47" t="s">
        <v>6764</v>
      </c>
      <c r="E210" s="48" t="s">
        <v>6823</v>
      </c>
      <c r="F210" s="47" t="s">
        <v>7087</v>
      </c>
    </row>
    <row r="211" spans="1:6" s="48" customFormat="1" ht="12.75" hidden="1" x14ac:dyDescent="0.2">
      <c r="A211" s="47" t="s">
        <v>943</v>
      </c>
      <c r="B211" s="48" t="s">
        <v>7088</v>
      </c>
      <c r="C211" s="48" t="s">
        <v>272</v>
      </c>
      <c r="D211" s="47" t="s">
        <v>6862</v>
      </c>
      <c r="E211" s="48" t="s">
        <v>2628</v>
      </c>
      <c r="F211" s="47" t="s">
        <v>7089</v>
      </c>
    </row>
    <row r="212" spans="1:6" s="48" customFormat="1" ht="12.75" hidden="1" x14ac:dyDescent="0.2">
      <c r="A212" s="47" t="s">
        <v>946</v>
      </c>
      <c r="B212" s="48" t="s">
        <v>7090</v>
      </c>
      <c r="C212" s="48" t="s">
        <v>188</v>
      </c>
      <c r="D212" s="47" t="s">
        <v>6711</v>
      </c>
      <c r="E212" s="48" t="s">
        <v>7091</v>
      </c>
      <c r="F212" s="47" t="s">
        <v>7089</v>
      </c>
    </row>
    <row r="213" spans="1:6" s="48" customFormat="1" ht="12.75" hidden="1" x14ac:dyDescent="0.2">
      <c r="A213" s="47" t="s">
        <v>951</v>
      </c>
      <c r="B213" s="48" t="s">
        <v>7092</v>
      </c>
      <c r="C213" s="48" t="s">
        <v>51</v>
      </c>
      <c r="D213" s="47" t="s">
        <v>6764</v>
      </c>
      <c r="E213" s="48" t="s">
        <v>6966</v>
      </c>
      <c r="F213" s="47" t="s">
        <v>7093</v>
      </c>
    </row>
    <row r="214" spans="1:6" s="48" customFormat="1" ht="12.75" hidden="1" x14ac:dyDescent="0.2">
      <c r="A214" s="47" t="s">
        <v>954</v>
      </c>
      <c r="B214" s="48" t="s">
        <v>7094</v>
      </c>
      <c r="C214" s="48" t="s">
        <v>1186</v>
      </c>
      <c r="D214" s="47" t="s">
        <v>6711</v>
      </c>
      <c r="E214" s="48" t="s">
        <v>7095</v>
      </c>
      <c r="F214" s="47" t="s">
        <v>7093</v>
      </c>
    </row>
    <row r="215" spans="1:6" s="48" customFormat="1" ht="12.75" hidden="1" x14ac:dyDescent="0.2">
      <c r="A215" s="47" t="s">
        <v>957</v>
      </c>
      <c r="B215" s="48" t="s">
        <v>7096</v>
      </c>
      <c r="C215" s="48" t="s">
        <v>691</v>
      </c>
      <c r="D215" s="47" t="s">
        <v>6789</v>
      </c>
      <c r="E215" s="48" t="s">
        <v>6901</v>
      </c>
      <c r="F215" s="47" t="s">
        <v>7097</v>
      </c>
    </row>
    <row r="216" spans="1:6" s="48" customFormat="1" ht="12.75" hidden="1" x14ac:dyDescent="0.2">
      <c r="A216" s="47" t="s">
        <v>959</v>
      </c>
      <c r="B216" s="48" t="s">
        <v>7098</v>
      </c>
      <c r="C216" s="48" t="s">
        <v>78</v>
      </c>
      <c r="D216" s="47" t="s">
        <v>6789</v>
      </c>
      <c r="E216" s="48" t="s">
        <v>6935</v>
      </c>
      <c r="F216" s="47" t="s">
        <v>7099</v>
      </c>
    </row>
    <row r="217" spans="1:6" s="48" customFormat="1" ht="12.75" hidden="1" x14ac:dyDescent="0.2">
      <c r="A217" s="47" t="s">
        <v>963</v>
      </c>
      <c r="B217" s="48" t="s">
        <v>7100</v>
      </c>
      <c r="C217" s="48" t="s">
        <v>412</v>
      </c>
      <c r="D217" s="47" t="s">
        <v>6751</v>
      </c>
      <c r="E217" s="48" t="s">
        <v>345</v>
      </c>
      <c r="F217" s="47" t="s">
        <v>7101</v>
      </c>
    </row>
    <row r="218" spans="1:6" s="48" customFormat="1" ht="12.75" hidden="1" x14ac:dyDescent="0.2">
      <c r="A218" s="47" t="s">
        <v>966</v>
      </c>
      <c r="B218" s="48" t="s">
        <v>591</v>
      </c>
      <c r="C218" s="48" t="s">
        <v>592</v>
      </c>
      <c r="D218" s="47" t="s">
        <v>6862</v>
      </c>
      <c r="E218" s="48" t="s">
        <v>611</v>
      </c>
      <c r="F218" s="47" t="s">
        <v>7102</v>
      </c>
    </row>
    <row r="219" spans="1:6" s="48" customFormat="1" ht="12.75" hidden="1" x14ac:dyDescent="0.2">
      <c r="A219" s="47" t="s">
        <v>969</v>
      </c>
      <c r="B219" s="48" t="s">
        <v>7103</v>
      </c>
      <c r="C219" s="48" t="s">
        <v>51</v>
      </c>
      <c r="D219" s="47" t="s">
        <v>6718</v>
      </c>
      <c r="E219" s="48" t="s">
        <v>7104</v>
      </c>
      <c r="F219" s="47" t="s">
        <v>7105</v>
      </c>
    </row>
    <row r="220" spans="1:6" s="48" customFormat="1" ht="12.75" hidden="1" x14ac:dyDescent="0.2">
      <c r="A220" s="47" t="s">
        <v>973</v>
      </c>
      <c r="B220" s="48" t="s">
        <v>7106</v>
      </c>
      <c r="C220" s="48" t="s">
        <v>72</v>
      </c>
      <c r="D220" s="47" t="s">
        <v>6764</v>
      </c>
      <c r="E220" s="48" t="s">
        <v>84</v>
      </c>
      <c r="F220" s="47" t="s">
        <v>7105</v>
      </c>
    </row>
    <row r="221" spans="1:6" s="48" customFormat="1" ht="12.75" hidden="1" x14ac:dyDescent="0.2">
      <c r="A221" s="47" t="s">
        <v>976</v>
      </c>
      <c r="B221" s="48" t="s">
        <v>7107</v>
      </c>
      <c r="C221" s="48" t="s">
        <v>229</v>
      </c>
      <c r="D221" s="47" t="s">
        <v>6718</v>
      </c>
      <c r="E221" s="48" t="s">
        <v>486</v>
      </c>
      <c r="F221" s="47" t="s">
        <v>7108</v>
      </c>
    </row>
    <row r="222" spans="1:6" s="48" customFormat="1" ht="12.75" hidden="1" x14ac:dyDescent="0.2">
      <c r="A222" s="47" t="s">
        <v>980</v>
      </c>
      <c r="B222" s="48" t="s">
        <v>5860</v>
      </c>
      <c r="C222" s="48" t="s">
        <v>7109</v>
      </c>
      <c r="D222" s="47" t="s">
        <v>6751</v>
      </c>
      <c r="E222" s="48" t="s">
        <v>7021</v>
      </c>
      <c r="F222" s="47" t="s">
        <v>7108</v>
      </c>
    </row>
    <row r="223" spans="1:6" s="48" customFormat="1" ht="12.75" hidden="1" x14ac:dyDescent="0.2">
      <c r="A223" s="47" t="s">
        <v>985</v>
      </c>
      <c r="B223" s="48" t="s">
        <v>7110</v>
      </c>
      <c r="C223" s="48" t="s">
        <v>817</v>
      </c>
      <c r="D223" s="47" t="s">
        <v>6730</v>
      </c>
      <c r="E223" s="48" t="s">
        <v>6971</v>
      </c>
      <c r="F223" s="47" t="s">
        <v>7111</v>
      </c>
    </row>
    <row r="224" spans="1:6" s="48" customFormat="1" ht="12.75" hidden="1" x14ac:dyDescent="0.2">
      <c r="A224" s="47" t="s">
        <v>990</v>
      </c>
      <c r="B224" s="48" t="s">
        <v>1265</v>
      </c>
      <c r="C224" s="48" t="s">
        <v>625</v>
      </c>
      <c r="D224" s="47" t="s">
        <v>6718</v>
      </c>
      <c r="E224" s="48" t="s">
        <v>7012</v>
      </c>
      <c r="F224" s="47" t="s">
        <v>7111</v>
      </c>
    </row>
    <row r="225" spans="1:6" s="48" customFormat="1" ht="12.75" hidden="1" x14ac:dyDescent="0.2">
      <c r="A225" s="47" t="s">
        <v>993</v>
      </c>
      <c r="B225" s="48" t="s">
        <v>7112</v>
      </c>
      <c r="C225" s="48" t="s">
        <v>1274</v>
      </c>
      <c r="D225" s="47" t="s">
        <v>6764</v>
      </c>
      <c r="E225" s="48" t="s">
        <v>112</v>
      </c>
      <c r="F225" s="47" t="s">
        <v>7111</v>
      </c>
    </row>
    <row r="226" spans="1:6" s="48" customFormat="1" ht="12.75" hidden="1" x14ac:dyDescent="0.2">
      <c r="A226" s="47" t="s">
        <v>998</v>
      </c>
      <c r="B226" s="48" t="s">
        <v>7113</v>
      </c>
      <c r="C226" s="48" t="s">
        <v>72</v>
      </c>
      <c r="D226" s="47" t="s">
        <v>6718</v>
      </c>
      <c r="E226" s="48" t="s">
        <v>6771</v>
      </c>
      <c r="F226" s="47" t="s">
        <v>7111</v>
      </c>
    </row>
    <row r="227" spans="1:6" s="48" customFormat="1" ht="12.75" hidden="1" x14ac:dyDescent="0.2">
      <c r="A227" s="47" t="s">
        <v>1001</v>
      </c>
      <c r="B227" s="48" t="s">
        <v>7114</v>
      </c>
      <c r="C227" s="48" t="s">
        <v>7115</v>
      </c>
      <c r="D227" s="47" t="s">
        <v>6848</v>
      </c>
      <c r="E227" s="48" t="s">
        <v>239</v>
      </c>
      <c r="F227" s="47" t="s">
        <v>7116</v>
      </c>
    </row>
    <row r="228" spans="1:6" s="48" customFormat="1" ht="12.75" hidden="1" x14ac:dyDescent="0.2">
      <c r="A228" s="47" t="s">
        <v>1005</v>
      </c>
      <c r="B228" s="48" t="s">
        <v>1114</v>
      </c>
      <c r="C228" s="48" t="s">
        <v>1115</v>
      </c>
      <c r="D228" s="47" t="s">
        <v>6718</v>
      </c>
      <c r="E228" s="48" t="s">
        <v>486</v>
      </c>
      <c r="F228" s="47" t="s">
        <v>7117</v>
      </c>
    </row>
    <row r="229" spans="1:6" s="48" customFormat="1" ht="12.75" hidden="1" x14ac:dyDescent="0.2">
      <c r="A229" s="47" t="s">
        <v>1008</v>
      </c>
      <c r="B229" s="48" t="s">
        <v>7118</v>
      </c>
      <c r="C229" s="48" t="s">
        <v>192</v>
      </c>
      <c r="D229" s="47" t="s">
        <v>6711</v>
      </c>
      <c r="E229" s="48" t="s">
        <v>7119</v>
      </c>
      <c r="F229" s="47" t="s">
        <v>7120</v>
      </c>
    </row>
    <row r="230" spans="1:6" s="48" customFormat="1" ht="12.75" hidden="1" x14ac:dyDescent="0.2">
      <c r="A230" s="47" t="s">
        <v>1012</v>
      </c>
      <c r="B230" s="48" t="s">
        <v>587</v>
      </c>
      <c r="C230" s="48" t="s">
        <v>450</v>
      </c>
      <c r="D230" s="47" t="s">
        <v>6764</v>
      </c>
      <c r="E230" s="48" t="s">
        <v>611</v>
      </c>
      <c r="F230" s="47" t="s">
        <v>7120</v>
      </c>
    </row>
    <row r="231" spans="1:6" s="48" customFormat="1" ht="12.75" hidden="1" x14ac:dyDescent="0.2">
      <c r="A231" s="47" t="s">
        <v>1016</v>
      </c>
      <c r="B231" s="48" t="s">
        <v>7121</v>
      </c>
      <c r="C231" s="48" t="s">
        <v>3631</v>
      </c>
      <c r="D231" s="47" t="s">
        <v>6764</v>
      </c>
      <c r="E231" s="48" t="s">
        <v>84</v>
      </c>
      <c r="F231" s="47" t="s">
        <v>7120</v>
      </c>
    </row>
    <row r="232" spans="1:6" s="48" customFormat="1" ht="12.75" hidden="1" x14ac:dyDescent="0.2">
      <c r="A232" s="47" t="s">
        <v>1019</v>
      </c>
      <c r="B232" s="48" t="s">
        <v>115</v>
      </c>
      <c r="C232" s="48" t="s">
        <v>204</v>
      </c>
      <c r="D232" s="47" t="s">
        <v>6711</v>
      </c>
      <c r="E232" s="48" t="s">
        <v>6771</v>
      </c>
      <c r="F232" s="47" t="s">
        <v>7122</v>
      </c>
    </row>
    <row r="233" spans="1:6" s="48" customFormat="1" ht="12.75" hidden="1" x14ac:dyDescent="0.2">
      <c r="A233" s="47" t="s">
        <v>1022</v>
      </c>
      <c r="B233" s="48" t="s">
        <v>7123</v>
      </c>
      <c r="C233" s="48" t="s">
        <v>3459</v>
      </c>
      <c r="D233" s="47" t="s">
        <v>6797</v>
      </c>
      <c r="E233" s="48" t="s">
        <v>64</v>
      </c>
      <c r="F233" s="47" t="s">
        <v>7122</v>
      </c>
    </row>
    <row r="234" spans="1:6" s="48" customFormat="1" ht="12.75" hidden="1" x14ac:dyDescent="0.2">
      <c r="A234" s="47" t="s">
        <v>1025</v>
      </c>
      <c r="B234" s="48" t="s">
        <v>7124</v>
      </c>
      <c r="C234" s="48" t="s">
        <v>303</v>
      </c>
      <c r="D234" s="47" t="s">
        <v>6711</v>
      </c>
      <c r="E234" s="48" t="s">
        <v>6916</v>
      </c>
      <c r="F234" s="47" t="s">
        <v>7125</v>
      </c>
    </row>
    <row r="235" spans="1:6" s="48" customFormat="1" ht="12.75" hidden="1" x14ac:dyDescent="0.2">
      <c r="A235" s="47" t="s">
        <v>1029</v>
      </c>
      <c r="B235" s="48" t="s">
        <v>7126</v>
      </c>
      <c r="C235" s="48" t="s">
        <v>2198</v>
      </c>
      <c r="D235" s="47" t="s">
        <v>6862</v>
      </c>
      <c r="E235" s="48" t="s">
        <v>6898</v>
      </c>
      <c r="F235" s="47" t="s">
        <v>7125</v>
      </c>
    </row>
    <row r="236" spans="1:6" s="48" customFormat="1" ht="12.75" hidden="1" x14ac:dyDescent="0.2">
      <c r="A236" s="47" t="s">
        <v>1033</v>
      </c>
      <c r="B236" s="48" t="s">
        <v>1118</v>
      </c>
      <c r="C236" s="48" t="s">
        <v>78</v>
      </c>
      <c r="D236" s="47" t="s">
        <v>6730</v>
      </c>
      <c r="E236" s="48" t="s">
        <v>1119</v>
      </c>
      <c r="F236" s="47" t="s">
        <v>7125</v>
      </c>
    </row>
    <row r="237" spans="1:6" s="48" customFormat="1" ht="12.75" hidden="1" x14ac:dyDescent="0.2">
      <c r="A237" s="47" t="s">
        <v>1038</v>
      </c>
      <c r="B237" s="48" t="s">
        <v>361</v>
      </c>
      <c r="C237" s="48" t="s">
        <v>374</v>
      </c>
      <c r="D237" s="47" t="s">
        <v>6764</v>
      </c>
      <c r="E237" s="48" t="s">
        <v>2373</v>
      </c>
      <c r="F237" s="47" t="s">
        <v>7125</v>
      </c>
    </row>
    <row r="238" spans="1:6" s="48" customFormat="1" ht="12.75" hidden="1" x14ac:dyDescent="0.2">
      <c r="A238" s="47" t="s">
        <v>1043</v>
      </c>
      <c r="B238" s="48" t="s">
        <v>7127</v>
      </c>
      <c r="C238" s="48" t="s">
        <v>2286</v>
      </c>
      <c r="D238" s="47" t="s">
        <v>6718</v>
      </c>
      <c r="E238" s="48" t="s">
        <v>486</v>
      </c>
      <c r="F238" s="47" t="s">
        <v>7128</v>
      </c>
    </row>
    <row r="239" spans="1:6" s="48" customFormat="1" ht="12.75" hidden="1" x14ac:dyDescent="0.2">
      <c r="A239" s="47" t="s">
        <v>1047</v>
      </c>
      <c r="B239" s="48" t="s">
        <v>7129</v>
      </c>
      <c r="C239" s="48" t="s">
        <v>3797</v>
      </c>
      <c r="D239" s="47" t="s">
        <v>6764</v>
      </c>
      <c r="E239" s="48" t="s">
        <v>7066</v>
      </c>
      <c r="F239" s="47" t="s">
        <v>7130</v>
      </c>
    </row>
    <row r="240" spans="1:6" s="48" customFormat="1" ht="12.75" hidden="1" x14ac:dyDescent="0.2">
      <c r="A240" s="47" t="s">
        <v>1051</v>
      </c>
      <c r="B240" s="48" t="s">
        <v>698</v>
      </c>
      <c r="C240" s="48" t="s">
        <v>83</v>
      </c>
      <c r="D240" s="47" t="s">
        <v>6862</v>
      </c>
      <c r="E240" s="48" t="s">
        <v>7131</v>
      </c>
      <c r="F240" s="47" t="s">
        <v>7130</v>
      </c>
    </row>
    <row r="241" spans="1:6" s="48" customFormat="1" ht="12.75" hidden="1" x14ac:dyDescent="0.2">
      <c r="A241" s="47" t="s">
        <v>1057</v>
      </c>
      <c r="B241" s="48" t="s">
        <v>7132</v>
      </c>
      <c r="C241" s="48" t="s">
        <v>1399</v>
      </c>
      <c r="D241" s="47" t="s">
        <v>6751</v>
      </c>
      <c r="E241" s="48" t="s">
        <v>6977</v>
      </c>
      <c r="F241" s="47" t="s">
        <v>7133</v>
      </c>
    </row>
    <row r="242" spans="1:6" s="48" customFormat="1" ht="12.75" hidden="1" x14ac:dyDescent="0.2">
      <c r="A242" s="47" t="s">
        <v>1060</v>
      </c>
      <c r="B242" s="48" t="s">
        <v>7134</v>
      </c>
      <c r="C242" s="48" t="s">
        <v>7135</v>
      </c>
      <c r="D242" s="47" t="s">
        <v>6993</v>
      </c>
      <c r="E242" s="48" t="s">
        <v>6726</v>
      </c>
      <c r="F242" s="47" t="s">
        <v>7136</v>
      </c>
    </row>
    <row r="243" spans="1:6" s="48" customFormat="1" ht="12.75" hidden="1" x14ac:dyDescent="0.2">
      <c r="A243" s="47" t="s">
        <v>1063</v>
      </c>
      <c r="B243" s="48" t="s">
        <v>2003</v>
      </c>
      <c r="C243" s="48" t="s">
        <v>252</v>
      </c>
      <c r="D243" s="47" t="s">
        <v>6862</v>
      </c>
      <c r="E243" s="48" t="s">
        <v>7137</v>
      </c>
      <c r="F243" s="47" t="s">
        <v>7136</v>
      </c>
    </row>
    <row r="244" spans="1:6" s="48" customFormat="1" ht="12.75" hidden="1" x14ac:dyDescent="0.2">
      <c r="A244" s="47" t="s">
        <v>1067</v>
      </c>
      <c r="B244" s="48" t="s">
        <v>822</v>
      </c>
      <c r="C244" s="48" t="s">
        <v>78</v>
      </c>
      <c r="D244" s="47" t="s">
        <v>6764</v>
      </c>
      <c r="E244" s="48" t="s">
        <v>1404</v>
      </c>
      <c r="F244" s="47" t="s">
        <v>7138</v>
      </c>
    </row>
    <row r="245" spans="1:6" s="48" customFormat="1" ht="12.75" hidden="1" x14ac:dyDescent="0.2">
      <c r="A245" s="47" t="s">
        <v>1072</v>
      </c>
      <c r="B245" s="48" t="s">
        <v>7139</v>
      </c>
      <c r="C245" s="48" t="s">
        <v>252</v>
      </c>
      <c r="D245" s="47" t="s">
        <v>6862</v>
      </c>
      <c r="E245" s="48" t="s">
        <v>3858</v>
      </c>
      <c r="F245" s="47" t="s">
        <v>7138</v>
      </c>
    </row>
    <row r="246" spans="1:6" s="48" customFormat="1" ht="12.75" hidden="1" x14ac:dyDescent="0.2">
      <c r="A246" s="47" t="s">
        <v>1076</v>
      </c>
      <c r="B246" s="48" t="s">
        <v>628</v>
      </c>
      <c r="C246" s="48" t="s">
        <v>629</v>
      </c>
      <c r="D246" s="47" t="s">
        <v>6711</v>
      </c>
      <c r="E246" s="48" t="s">
        <v>369</v>
      </c>
      <c r="F246" s="47" t="s">
        <v>7138</v>
      </c>
    </row>
    <row r="247" spans="1:6" s="48" customFormat="1" ht="12.75" hidden="1" x14ac:dyDescent="0.2">
      <c r="A247" s="47" t="s">
        <v>1080</v>
      </c>
      <c r="B247" s="48" t="s">
        <v>7140</v>
      </c>
      <c r="C247" s="48" t="s">
        <v>1274</v>
      </c>
      <c r="D247" s="47" t="s">
        <v>6711</v>
      </c>
      <c r="E247" s="48" t="s">
        <v>7141</v>
      </c>
      <c r="F247" s="47" t="s">
        <v>7138</v>
      </c>
    </row>
    <row r="248" spans="1:6" s="48" customFormat="1" ht="12.75" hidden="1" x14ac:dyDescent="0.2">
      <c r="A248" s="47" t="s">
        <v>1084</v>
      </c>
      <c r="B248" s="48" t="s">
        <v>7142</v>
      </c>
      <c r="C248" s="48" t="s">
        <v>234</v>
      </c>
      <c r="D248" s="47" t="s">
        <v>6711</v>
      </c>
      <c r="E248" s="48" t="s">
        <v>6165</v>
      </c>
      <c r="F248" s="47" t="s">
        <v>7143</v>
      </c>
    </row>
    <row r="249" spans="1:6" s="48" customFormat="1" ht="12.75" hidden="1" x14ac:dyDescent="0.2">
      <c r="A249" s="47" t="s">
        <v>1088</v>
      </c>
      <c r="B249" s="48" t="s">
        <v>7144</v>
      </c>
      <c r="C249" s="48" t="s">
        <v>1235</v>
      </c>
      <c r="D249" s="47" t="s">
        <v>6751</v>
      </c>
      <c r="E249" s="48" t="s">
        <v>6872</v>
      </c>
      <c r="F249" s="47" t="s">
        <v>7145</v>
      </c>
    </row>
    <row r="250" spans="1:6" s="48" customFormat="1" ht="12.75" hidden="1" x14ac:dyDescent="0.2">
      <c r="A250" s="47" t="s">
        <v>1093</v>
      </c>
      <c r="B250" s="48" t="s">
        <v>955</v>
      </c>
      <c r="C250" s="48" t="s">
        <v>272</v>
      </c>
      <c r="D250" s="47" t="s">
        <v>6764</v>
      </c>
      <c r="E250" s="48" t="s">
        <v>6845</v>
      </c>
      <c r="F250" s="47" t="s">
        <v>7145</v>
      </c>
    </row>
    <row r="251" spans="1:6" s="48" customFormat="1" ht="12.75" hidden="1" x14ac:dyDescent="0.2">
      <c r="A251" s="47" t="s">
        <v>1099</v>
      </c>
      <c r="B251" s="48" t="s">
        <v>7146</v>
      </c>
      <c r="C251" s="48" t="s">
        <v>123</v>
      </c>
      <c r="D251" s="47" t="s">
        <v>6711</v>
      </c>
      <c r="E251" s="48" t="s">
        <v>6771</v>
      </c>
      <c r="F251" s="47" t="s">
        <v>7145</v>
      </c>
    </row>
    <row r="252" spans="1:6" s="48" customFormat="1" ht="12.75" hidden="1" x14ac:dyDescent="0.2">
      <c r="A252" s="47" t="s">
        <v>1104</v>
      </c>
      <c r="B252" s="48" t="s">
        <v>6002</v>
      </c>
      <c r="C252" s="48" t="s">
        <v>204</v>
      </c>
      <c r="D252" s="47" t="s">
        <v>6711</v>
      </c>
      <c r="E252" s="48" t="s">
        <v>6875</v>
      </c>
      <c r="F252" s="47" t="s">
        <v>7145</v>
      </c>
    </row>
    <row r="253" spans="1:6" s="48" customFormat="1" ht="12.75" hidden="1" x14ac:dyDescent="0.2">
      <c r="A253" s="47" t="s">
        <v>1108</v>
      </c>
      <c r="B253" s="48" t="s">
        <v>7147</v>
      </c>
      <c r="C253" s="48" t="s">
        <v>72</v>
      </c>
      <c r="D253" s="47" t="s">
        <v>6711</v>
      </c>
      <c r="E253" s="48" t="s">
        <v>6870</v>
      </c>
      <c r="F253" s="47" t="s">
        <v>7148</v>
      </c>
    </row>
    <row r="254" spans="1:6" s="48" customFormat="1" ht="12.75" hidden="1" x14ac:dyDescent="0.2">
      <c r="A254" s="47" t="s">
        <v>1111</v>
      </c>
      <c r="B254" s="48" t="s">
        <v>7149</v>
      </c>
      <c r="C254" s="48" t="s">
        <v>252</v>
      </c>
      <c r="D254" s="47" t="s">
        <v>6751</v>
      </c>
      <c r="E254" s="48" t="s">
        <v>7150</v>
      </c>
      <c r="F254" s="47" t="s">
        <v>7148</v>
      </c>
    </row>
    <row r="255" spans="1:6" s="48" customFormat="1" ht="12.75" hidden="1" x14ac:dyDescent="0.2">
      <c r="A255" s="47" t="s">
        <v>1113</v>
      </c>
      <c r="B255" s="48" t="s">
        <v>7144</v>
      </c>
      <c r="C255" s="48" t="s">
        <v>802</v>
      </c>
      <c r="D255" s="47" t="s">
        <v>6764</v>
      </c>
      <c r="E255" s="48" t="s">
        <v>6752</v>
      </c>
      <c r="F255" s="47" t="s">
        <v>7148</v>
      </c>
    </row>
    <row r="256" spans="1:6" s="48" customFormat="1" ht="12.75" hidden="1" x14ac:dyDescent="0.2">
      <c r="A256" s="47" t="s">
        <v>1117</v>
      </c>
      <c r="B256" s="48" t="s">
        <v>991</v>
      </c>
      <c r="C256" s="48" t="s">
        <v>155</v>
      </c>
      <c r="D256" s="47" t="s">
        <v>6751</v>
      </c>
      <c r="E256" s="48" t="s">
        <v>6823</v>
      </c>
      <c r="F256" s="47" t="s">
        <v>7151</v>
      </c>
    </row>
    <row r="257" spans="1:6" s="48" customFormat="1" ht="12.75" hidden="1" x14ac:dyDescent="0.2">
      <c r="A257" s="47" t="s">
        <v>1122</v>
      </c>
      <c r="B257" s="48" t="s">
        <v>678</v>
      </c>
      <c r="C257" s="48" t="s">
        <v>188</v>
      </c>
      <c r="D257" s="47" t="s">
        <v>6711</v>
      </c>
      <c r="E257" s="48" t="s">
        <v>6792</v>
      </c>
      <c r="F257" s="47" t="s">
        <v>7151</v>
      </c>
    </row>
    <row r="258" spans="1:6" s="48" customFormat="1" ht="12.75" hidden="1" x14ac:dyDescent="0.2">
      <c r="A258" s="47" t="s">
        <v>1125</v>
      </c>
      <c r="B258" s="48" t="s">
        <v>6366</v>
      </c>
      <c r="C258" s="48" t="s">
        <v>1261</v>
      </c>
      <c r="D258" s="47" t="s">
        <v>6711</v>
      </c>
      <c r="E258" s="48" t="s">
        <v>6739</v>
      </c>
      <c r="F258" s="47" t="s">
        <v>7152</v>
      </c>
    </row>
    <row r="259" spans="1:6" s="48" customFormat="1" ht="12.75" hidden="1" x14ac:dyDescent="0.2">
      <c r="A259" s="47" t="s">
        <v>1129</v>
      </c>
      <c r="B259" s="48" t="s">
        <v>7153</v>
      </c>
      <c r="C259" s="48" t="s">
        <v>155</v>
      </c>
      <c r="D259" s="47" t="s">
        <v>6751</v>
      </c>
      <c r="E259" s="48" t="s">
        <v>6845</v>
      </c>
      <c r="F259" s="47" t="s">
        <v>7152</v>
      </c>
    </row>
    <row r="260" spans="1:6" s="48" customFormat="1" ht="12.75" hidden="1" x14ac:dyDescent="0.2">
      <c r="A260" s="47" t="s">
        <v>1132</v>
      </c>
      <c r="B260" s="48" t="s">
        <v>7154</v>
      </c>
      <c r="C260" s="48" t="s">
        <v>243</v>
      </c>
      <c r="D260" s="47" t="s">
        <v>6764</v>
      </c>
      <c r="E260" s="48" t="s">
        <v>6823</v>
      </c>
      <c r="F260" s="47" t="s">
        <v>7155</v>
      </c>
    </row>
    <row r="261" spans="1:6" s="48" customFormat="1" ht="12.75" hidden="1" x14ac:dyDescent="0.2">
      <c r="A261" s="47" t="s">
        <v>1135</v>
      </c>
      <c r="B261" s="48" t="s">
        <v>567</v>
      </c>
      <c r="C261" s="48" t="s">
        <v>72</v>
      </c>
      <c r="D261" s="47" t="s">
        <v>6751</v>
      </c>
      <c r="E261" s="48" t="s">
        <v>84</v>
      </c>
      <c r="F261" s="47" t="s">
        <v>7155</v>
      </c>
    </row>
    <row r="262" spans="1:6" s="48" customFormat="1" ht="12.75" hidden="1" x14ac:dyDescent="0.2">
      <c r="A262" s="47" t="s">
        <v>1139</v>
      </c>
      <c r="B262" s="48" t="s">
        <v>731</v>
      </c>
      <c r="C262" s="48" t="s">
        <v>135</v>
      </c>
      <c r="D262" s="47" t="s">
        <v>6711</v>
      </c>
      <c r="E262" s="48" t="s">
        <v>6765</v>
      </c>
      <c r="F262" s="47" t="s">
        <v>7156</v>
      </c>
    </row>
    <row r="263" spans="1:6" s="48" customFormat="1" ht="12.75" hidden="1" x14ac:dyDescent="0.2">
      <c r="A263" s="47" t="s">
        <v>1143</v>
      </c>
      <c r="B263" s="48" t="s">
        <v>1006</v>
      </c>
      <c r="C263" s="48" t="s">
        <v>7157</v>
      </c>
      <c r="D263" s="47" t="s">
        <v>6711</v>
      </c>
      <c r="E263" s="48" t="s">
        <v>7158</v>
      </c>
      <c r="F263" s="47" t="s">
        <v>7159</v>
      </c>
    </row>
    <row r="264" spans="1:6" s="48" customFormat="1" ht="12.75" hidden="1" x14ac:dyDescent="0.2">
      <c r="A264" s="47" t="s">
        <v>1148</v>
      </c>
      <c r="B264" s="48" t="s">
        <v>1126</v>
      </c>
      <c r="C264" s="48" t="s">
        <v>188</v>
      </c>
      <c r="D264" s="47" t="s">
        <v>6718</v>
      </c>
      <c r="E264" s="48" t="s">
        <v>183</v>
      </c>
      <c r="F264" s="47" t="s">
        <v>7159</v>
      </c>
    </row>
    <row r="265" spans="1:6" s="48" customFormat="1" ht="12.75" hidden="1" x14ac:dyDescent="0.2">
      <c r="A265" s="47" t="s">
        <v>1153</v>
      </c>
      <c r="B265" s="48" t="s">
        <v>7160</v>
      </c>
      <c r="C265" s="48" t="s">
        <v>72</v>
      </c>
      <c r="D265" s="47" t="s">
        <v>6751</v>
      </c>
      <c r="E265" s="48" t="s">
        <v>6792</v>
      </c>
      <c r="F265" s="47" t="s">
        <v>7159</v>
      </c>
    </row>
    <row r="266" spans="1:6" s="48" customFormat="1" ht="12.75" hidden="1" x14ac:dyDescent="0.2">
      <c r="A266" s="47" t="s">
        <v>1157</v>
      </c>
      <c r="B266" s="48" t="s">
        <v>7161</v>
      </c>
      <c r="C266" s="48" t="s">
        <v>188</v>
      </c>
      <c r="D266" s="47" t="s">
        <v>6764</v>
      </c>
      <c r="E266" s="48" t="s">
        <v>7162</v>
      </c>
      <c r="F266" s="47" t="s">
        <v>7159</v>
      </c>
    </row>
    <row r="267" spans="1:6" s="48" customFormat="1" ht="12.75" hidden="1" x14ac:dyDescent="0.2">
      <c r="A267" s="47" t="s">
        <v>1161</v>
      </c>
      <c r="B267" s="48" t="s">
        <v>7163</v>
      </c>
      <c r="C267" s="48" t="s">
        <v>123</v>
      </c>
      <c r="D267" s="47" t="s">
        <v>6764</v>
      </c>
      <c r="E267" s="48" t="s">
        <v>6949</v>
      </c>
      <c r="F267" s="47" t="s">
        <v>7164</v>
      </c>
    </row>
    <row r="268" spans="1:6" s="48" customFormat="1" ht="12.75" hidden="1" x14ac:dyDescent="0.2">
      <c r="A268" s="47" t="s">
        <v>1165</v>
      </c>
      <c r="B268" s="48" t="s">
        <v>7165</v>
      </c>
      <c r="C268" s="48" t="s">
        <v>1235</v>
      </c>
      <c r="D268" s="47" t="s">
        <v>6711</v>
      </c>
      <c r="E268" s="48" t="s">
        <v>7166</v>
      </c>
      <c r="F268" s="47" t="s">
        <v>7164</v>
      </c>
    </row>
    <row r="269" spans="1:6" s="48" customFormat="1" ht="12.75" hidden="1" x14ac:dyDescent="0.2">
      <c r="A269" s="47" t="s">
        <v>1169</v>
      </c>
      <c r="B269" s="48" t="s">
        <v>7167</v>
      </c>
      <c r="C269" s="48" t="s">
        <v>916</v>
      </c>
      <c r="D269" s="47" t="s">
        <v>6764</v>
      </c>
      <c r="E269" s="48" t="s">
        <v>7168</v>
      </c>
      <c r="F269" s="47" t="s">
        <v>7169</v>
      </c>
    </row>
    <row r="270" spans="1:6" s="48" customFormat="1" ht="12.75" hidden="1" x14ac:dyDescent="0.2">
      <c r="A270" s="47" t="s">
        <v>1171</v>
      </c>
      <c r="B270" s="48" t="s">
        <v>7170</v>
      </c>
      <c r="C270" s="48" t="s">
        <v>7171</v>
      </c>
      <c r="D270" s="47" t="s">
        <v>6718</v>
      </c>
      <c r="E270" s="48" t="s">
        <v>6907</v>
      </c>
      <c r="F270" s="47" t="s">
        <v>7169</v>
      </c>
    </row>
    <row r="271" spans="1:6" s="48" customFormat="1" ht="12.75" hidden="1" x14ac:dyDescent="0.2">
      <c r="A271" s="47" t="s">
        <v>1176</v>
      </c>
      <c r="B271" s="48" t="s">
        <v>705</v>
      </c>
      <c r="C271" s="48" t="s">
        <v>72</v>
      </c>
      <c r="D271" s="47" t="s">
        <v>6764</v>
      </c>
      <c r="E271" s="48" t="s">
        <v>7172</v>
      </c>
      <c r="F271" s="47" t="s">
        <v>7169</v>
      </c>
    </row>
    <row r="272" spans="1:6" s="48" customFormat="1" ht="12.75" hidden="1" x14ac:dyDescent="0.2">
      <c r="A272" s="47" t="s">
        <v>1180</v>
      </c>
      <c r="B272" s="48" t="s">
        <v>2202</v>
      </c>
      <c r="C272" s="48" t="s">
        <v>7173</v>
      </c>
      <c r="D272" s="47" t="s">
        <v>6764</v>
      </c>
      <c r="E272" s="48" t="s">
        <v>7174</v>
      </c>
      <c r="F272" s="47" t="s">
        <v>7175</v>
      </c>
    </row>
    <row r="273" spans="1:6" s="48" customFormat="1" ht="12.75" hidden="1" x14ac:dyDescent="0.2">
      <c r="A273" s="47" t="s">
        <v>1184</v>
      </c>
      <c r="B273" s="48" t="s">
        <v>718</v>
      </c>
      <c r="C273" s="48" t="s">
        <v>719</v>
      </c>
      <c r="D273" s="47" t="s">
        <v>6711</v>
      </c>
      <c r="E273" s="48" t="s">
        <v>6880</v>
      </c>
      <c r="F273" s="47" t="s">
        <v>7176</v>
      </c>
    </row>
    <row r="274" spans="1:6" s="48" customFormat="1" ht="12.75" hidden="1" x14ac:dyDescent="0.2">
      <c r="A274" s="47" t="s">
        <v>1189</v>
      </c>
      <c r="B274" s="48" t="s">
        <v>1319</v>
      </c>
      <c r="C274" s="48" t="s">
        <v>362</v>
      </c>
      <c r="D274" s="47" t="s">
        <v>6751</v>
      </c>
      <c r="E274" s="48" t="s">
        <v>6823</v>
      </c>
      <c r="F274" s="47" t="s">
        <v>7177</v>
      </c>
    </row>
    <row r="275" spans="1:6" s="48" customFormat="1" ht="12.75" hidden="1" x14ac:dyDescent="0.2">
      <c r="A275" s="47" t="s">
        <v>1192</v>
      </c>
      <c r="B275" s="48" t="s">
        <v>7178</v>
      </c>
      <c r="C275" s="48" t="s">
        <v>1235</v>
      </c>
      <c r="D275" s="47" t="s">
        <v>6751</v>
      </c>
      <c r="E275" s="48" t="s">
        <v>6875</v>
      </c>
      <c r="F275" s="47" t="s">
        <v>7177</v>
      </c>
    </row>
    <row r="276" spans="1:6" s="48" customFormat="1" ht="12.75" hidden="1" x14ac:dyDescent="0.2">
      <c r="A276" s="47" t="s">
        <v>1197</v>
      </c>
      <c r="B276" s="48" t="s">
        <v>7179</v>
      </c>
      <c r="C276" s="48" t="s">
        <v>303</v>
      </c>
      <c r="D276" s="47" t="s">
        <v>6862</v>
      </c>
      <c r="E276" s="48" t="s">
        <v>6901</v>
      </c>
      <c r="F276" s="47" t="s">
        <v>7180</v>
      </c>
    </row>
    <row r="277" spans="1:6" s="48" customFormat="1" ht="12.75" hidden="1" x14ac:dyDescent="0.2">
      <c r="A277" s="47" t="s">
        <v>1200</v>
      </c>
      <c r="B277" s="48" t="s">
        <v>7181</v>
      </c>
      <c r="C277" s="48" t="s">
        <v>78</v>
      </c>
      <c r="D277" s="47" t="s">
        <v>6711</v>
      </c>
      <c r="E277" s="48" t="s">
        <v>491</v>
      </c>
      <c r="F277" s="47" t="s">
        <v>7182</v>
      </c>
    </row>
    <row r="278" spans="1:6" s="48" customFormat="1" ht="12.75" hidden="1" x14ac:dyDescent="0.2">
      <c r="A278" s="47" t="s">
        <v>1203</v>
      </c>
      <c r="B278" s="48" t="s">
        <v>7183</v>
      </c>
      <c r="C278" s="48" t="s">
        <v>252</v>
      </c>
      <c r="D278" s="47" t="s">
        <v>6718</v>
      </c>
      <c r="E278" s="48" t="s">
        <v>239</v>
      </c>
      <c r="F278" s="47" t="s">
        <v>7182</v>
      </c>
    </row>
    <row r="279" spans="1:6" s="48" customFormat="1" ht="12.75" hidden="1" x14ac:dyDescent="0.2">
      <c r="A279" s="47" t="s">
        <v>1207</v>
      </c>
      <c r="B279" s="48" t="s">
        <v>7184</v>
      </c>
      <c r="C279" s="48" t="s">
        <v>248</v>
      </c>
      <c r="D279" s="47" t="s">
        <v>6711</v>
      </c>
      <c r="E279" s="48" t="s">
        <v>7185</v>
      </c>
      <c r="F279" s="47" t="s">
        <v>7186</v>
      </c>
    </row>
    <row r="280" spans="1:6" s="48" customFormat="1" ht="12.75" hidden="1" x14ac:dyDescent="0.2">
      <c r="A280" s="47" t="s">
        <v>1210</v>
      </c>
      <c r="B280" s="48" t="s">
        <v>548</v>
      </c>
      <c r="C280" s="48" t="s">
        <v>549</v>
      </c>
      <c r="D280" s="47" t="s">
        <v>6751</v>
      </c>
      <c r="E280" s="48" t="s">
        <v>64</v>
      </c>
      <c r="F280" s="47" t="s">
        <v>7187</v>
      </c>
    </row>
    <row r="281" spans="1:6" s="48" customFormat="1" ht="12.75" hidden="1" x14ac:dyDescent="0.2">
      <c r="A281" s="47" t="s">
        <v>1212</v>
      </c>
      <c r="B281" s="48" t="s">
        <v>7188</v>
      </c>
      <c r="C281" s="48" t="s">
        <v>219</v>
      </c>
      <c r="D281" s="47" t="s">
        <v>6764</v>
      </c>
      <c r="E281" s="48" t="s">
        <v>7189</v>
      </c>
      <c r="F281" s="47" t="s">
        <v>7187</v>
      </c>
    </row>
    <row r="282" spans="1:6" s="48" customFormat="1" ht="12.75" hidden="1" x14ac:dyDescent="0.2">
      <c r="A282" s="47" t="s">
        <v>1215</v>
      </c>
      <c r="B282" s="48" t="s">
        <v>781</v>
      </c>
      <c r="C282" s="48" t="s">
        <v>782</v>
      </c>
      <c r="D282" s="47" t="s">
        <v>6764</v>
      </c>
      <c r="E282" s="48" t="s">
        <v>6829</v>
      </c>
      <c r="F282" s="47" t="s">
        <v>7190</v>
      </c>
    </row>
    <row r="283" spans="1:6" s="48" customFormat="1" ht="12.75" hidden="1" x14ac:dyDescent="0.2">
      <c r="A283" s="47" t="s">
        <v>1219</v>
      </c>
      <c r="B283" s="48" t="s">
        <v>7191</v>
      </c>
      <c r="C283" s="48" t="s">
        <v>219</v>
      </c>
      <c r="D283" s="47" t="s">
        <v>6711</v>
      </c>
      <c r="E283" s="48" t="s">
        <v>2434</v>
      </c>
      <c r="F283" s="47" t="s">
        <v>7192</v>
      </c>
    </row>
    <row r="284" spans="1:6" s="48" customFormat="1" ht="12.75" hidden="1" x14ac:dyDescent="0.2">
      <c r="A284" s="47" t="s">
        <v>1225</v>
      </c>
      <c r="B284" s="48" t="s">
        <v>5037</v>
      </c>
      <c r="C284" s="48" t="s">
        <v>719</v>
      </c>
      <c r="D284" s="47" t="s">
        <v>6711</v>
      </c>
      <c r="E284" s="48" t="s">
        <v>1714</v>
      </c>
      <c r="F284" s="47" t="s">
        <v>7193</v>
      </c>
    </row>
    <row r="285" spans="1:6" s="48" customFormat="1" ht="12.75" hidden="1" x14ac:dyDescent="0.2">
      <c r="A285" s="47" t="s">
        <v>1229</v>
      </c>
      <c r="B285" s="48" t="s">
        <v>7194</v>
      </c>
      <c r="C285" s="48" t="s">
        <v>83</v>
      </c>
      <c r="D285" s="47" t="s">
        <v>6764</v>
      </c>
      <c r="E285" s="48" t="s">
        <v>6982</v>
      </c>
      <c r="F285" s="47" t="s">
        <v>7193</v>
      </c>
    </row>
    <row r="286" spans="1:6" s="48" customFormat="1" ht="12.75" hidden="1" x14ac:dyDescent="0.2">
      <c r="A286" s="47" t="s">
        <v>1233</v>
      </c>
      <c r="B286" s="48" t="s">
        <v>7195</v>
      </c>
      <c r="C286" s="48" t="s">
        <v>219</v>
      </c>
      <c r="D286" s="47" t="s">
        <v>6711</v>
      </c>
      <c r="E286" s="48" t="s">
        <v>6901</v>
      </c>
      <c r="F286" s="47" t="s">
        <v>7196</v>
      </c>
    </row>
    <row r="287" spans="1:6" s="48" customFormat="1" ht="12.75" hidden="1" x14ac:dyDescent="0.2">
      <c r="A287" s="47" t="s">
        <v>1237</v>
      </c>
      <c r="B287" s="48" t="s">
        <v>7197</v>
      </c>
      <c r="C287" s="48" t="s">
        <v>105</v>
      </c>
      <c r="D287" s="47" t="s">
        <v>6718</v>
      </c>
      <c r="E287" s="48" t="s">
        <v>3535</v>
      </c>
      <c r="F287" s="47" t="s">
        <v>7198</v>
      </c>
    </row>
    <row r="288" spans="1:6" s="48" customFormat="1" ht="12.75" hidden="1" x14ac:dyDescent="0.2">
      <c r="A288" s="47" t="s">
        <v>1240</v>
      </c>
      <c r="B288" s="48" t="s">
        <v>7199</v>
      </c>
      <c r="C288" s="48" t="s">
        <v>83</v>
      </c>
      <c r="D288" s="47" t="s">
        <v>6862</v>
      </c>
      <c r="E288" s="48" t="s">
        <v>7200</v>
      </c>
      <c r="F288" s="47" t="s">
        <v>7198</v>
      </c>
    </row>
    <row r="289" spans="1:6" s="48" customFormat="1" ht="12.75" hidden="1" x14ac:dyDescent="0.2">
      <c r="A289" s="47" t="s">
        <v>1244</v>
      </c>
      <c r="B289" s="48" t="s">
        <v>7201</v>
      </c>
      <c r="C289" s="48" t="s">
        <v>252</v>
      </c>
      <c r="D289" s="47" t="s">
        <v>6764</v>
      </c>
      <c r="E289" s="48" t="s">
        <v>6933</v>
      </c>
      <c r="F289" s="47" t="s">
        <v>7198</v>
      </c>
    </row>
    <row r="290" spans="1:6" s="48" customFormat="1" ht="12.75" hidden="1" x14ac:dyDescent="0.2">
      <c r="A290" s="47" t="s">
        <v>1247</v>
      </c>
      <c r="B290" s="48" t="s">
        <v>7202</v>
      </c>
      <c r="C290" s="48" t="s">
        <v>802</v>
      </c>
      <c r="D290" s="47" t="s">
        <v>6711</v>
      </c>
      <c r="E290" s="48" t="s">
        <v>611</v>
      </c>
      <c r="F290" s="47" t="s">
        <v>7198</v>
      </c>
    </row>
    <row r="291" spans="1:6" s="48" customFormat="1" ht="12.75" hidden="1" x14ac:dyDescent="0.2">
      <c r="A291" s="47" t="s">
        <v>1251</v>
      </c>
      <c r="B291" s="48" t="s">
        <v>7203</v>
      </c>
      <c r="C291" s="48" t="s">
        <v>7204</v>
      </c>
      <c r="D291" s="47" t="s">
        <v>6797</v>
      </c>
      <c r="E291" s="48" t="s">
        <v>64</v>
      </c>
      <c r="F291" s="47" t="s">
        <v>7205</v>
      </c>
    </row>
    <row r="292" spans="1:6" s="48" customFormat="1" ht="12.75" hidden="1" x14ac:dyDescent="0.2">
      <c r="A292" s="47" t="s">
        <v>1255</v>
      </c>
      <c r="B292" s="48" t="s">
        <v>7197</v>
      </c>
      <c r="C292" s="48" t="s">
        <v>625</v>
      </c>
      <c r="D292" s="47" t="s">
        <v>6718</v>
      </c>
      <c r="E292" s="48" t="s">
        <v>3535</v>
      </c>
      <c r="F292" s="47" t="s">
        <v>7205</v>
      </c>
    </row>
    <row r="293" spans="1:6" s="48" customFormat="1" ht="12.75" hidden="1" x14ac:dyDescent="0.2">
      <c r="A293" s="47" t="s">
        <v>1259</v>
      </c>
      <c r="B293" s="48" t="s">
        <v>2290</v>
      </c>
      <c r="C293" s="48" t="s">
        <v>155</v>
      </c>
      <c r="D293" s="47" t="s">
        <v>6751</v>
      </c>
      <c r="E293" s="48" t="s">
        <v>6870</v>
      </c>
      <c r="F293" s="47" t="s">
        <v>7206</v>
      </c>
    </row>
    <row r="294" spans="1:6" s="48" customFormat="1" ht="12.75" hidden="1" x14ac:dyDescent="0.2">
      <c r="A294" s="47" t="s">
        <v>1264</v>
      </c>
      <c r="B294" s="48" t="s">
        <v>7207</v>
      </c>
      <c r="C294" s="48" t="s">
        <v>4190</v>
      </c>
      <c r="D294" s="47" t="s">
        <v>6764</v>
      </c>
      <c r="E294" s="48" t="s">
        <v>369</v>
      </c>
      <c r="F294" s="47" t="s">
        <v>7206</v>
      </c>
    </row>
    <row r="295" spans="1:6" s="48" customFormat="1" ht="12.75" hidden="1" x14ac:dyDescent="0.2">
      <c r="A295" s="47" t="s">
        <v>1267</v>
      </c>
      <c r="B295" s="48" t="s">
        <v>1052</v>
      </c>
      <c r="C295" s="48" t="s">
        <v>1053</v>
      </c>
      <c r="D295" s="47" t="s">
        <v>6711</v>
      </c>
      <c r="E295" s="48" t="s">
        <v>7208</v>
      </c>
      <c r="F295" s="47" t="s">
        <v>7209</v>
      </c>
    </row>
    <row r="296" spans="1:6" s="48" customFormat="1" ht="12.75" hidden="1" x14ac:dyDescent="0.2">
      <c r="A296" s="47" t="s">
        <v>1272</v>
      </c>
      <c r="B296" s="48" t="s">
        <v>7210</v>
      </c>
      <c r="C296" s="48" t="s">
        <v>7211</v>
      </c>
      <c r="D296" s="47" t="s">
        <v>6711</v>
      </c>
      <c r="E296" s="48" t="s">
        <v>7168</v>
      </c>
      <c r="F296" s="47" t="s">
        <v>7209</v>
      </c>
    </row>
    <row r="297" spans="1:6" s="48" customFormat="1" ht="12.75" hidden="1" x14ac:dyDescent="0.2">
      <c r="A297" s="47" t="s">
        <v>1275</v>
      </c>
      <c r="B297" s="48" t="s">
        <v>7212</v>
      </c>
      <c r="C297" s="48" t="s">
        <v>252</v>
      </c>
      <c r="D297" s="47" t="s">
        <v>6764</v>
      </c>
      <c r="E297" s="48" t="s">
        <v>6901</v>
      </c>
      <c r="F297" s="47" t="s">
        <v>7213</v>
      </c>
    </row>
    <row r="298" spans="1:6" s="48" customFormat="1" ht="12.75" hidden="1" x14ac:dyDescent="0.2">
      <c r="A298" s="47" t="s">
        <v>1279</v>
      </c>
      <c r="B298" s="48" t="s">
        <v>1009</v>
      </c>
      <c r="C298" s="48" t="s">
        <v>72</v>
      </c>
      <c r="D298" s="47" t="s">
        <v>6718</v>
      </c>
      <c r="E298" s="48" t="s">
        <v>7214</v>
      </c>
      <c r="F298" s="47" t="s">
        <v>7215</v>
      </c>
    </row>
    <row r="299" spans="1:6" s="48" customFormat="1" ht="12.75" hidden="1" x14ac:dyDescent="0.2">
      <c r="A299" s="47" t="s">
        <v>1283</v>
      </c>
      <c r="B299" s="48" t="s">
        <v>7216</v>
      </c>
      <c r="C299" s="48" t="s">
        <v>78</v>
      </c>
      <c r="D299" s="47" t="s">
        <v>6751</v>
      </c>
      <c r="E299" s="48" t="s">
        <v>6935</v>
      </c>
      <c r="F299" s="47" t="s">
        <v>7215</v>
      </c>
    </row>
    <row r="300" spans="1:6" s="48" customFormat="1" ht="12.75" hidden="1" x14ac:dyDescent="0.2">
      <c r="A300" s="47" t="s">
        <v>1287</v>
      </c>
      <c r="B300" s="48" t="s">
        <v>7217</v>
      </c>
      <c r="C300" s="48" t="s">
        <v>3631</v>
      </c>
      <c r="D300" s="47" t="s">
        <v>6711</v>
      </c>
      <c r="E300" s="48" t="s">
        <v>7172</v>
      </c>
      <c r="F300" s="47" t="s">
        <v>7215</v>
      </c>
    </row>
    <row r="301" spans="1:6" s="48" customFormat="1" ht="12.75" hidden="1" x14ac:dyDescent="0.2">
      <c r="A301" s="47" t="s">
        <v>1290</v>
      </c>
      <c r="B301" s="48" t="s">
        <v>7218</v>
      </c>
      <c r="C301" s="48" t="s">
        <v>374</v>
      </c>
      <c r="D301" s="47" t="s">
        <v>6711</v>
      </c>
      <c r="E301" s="48" t="s">
        <v>5465</v>
      </c>
      <c r="F301" s="47" t="s">
        <v>7219</v>
      </c>
    </row>
    <row r="302" spans="1:6" s="48" customFormat="1" ht="12.75" hidden="1" x14ac:dyDescent="0.2">
      <c r="A302" s="47" t="s">
        <v>1294</v>
      </c>
      <c r="B302" s="48" t="s">
        <v>7220</v>
      </c>
      <c r="C302" s="48" t="s">
        <v>94</v>
      </c>
      <c r="D302" s="47" t="s">
        <v>6718</v>
      </c>
      <c r="E302" s="48" t="s">
        <v>6886</v>
      </c>
      <c r="F302" s="47" t="s">
        <v>7219</v>
      </c>
    </row>
    <row r="303" spans="1:6" s="48" customFormat="1" ht="12.75" hidden="1" x14ac:dyDescent="0.2">
      <c r="A303" s="47" t="s">
        <v>1298</v>
      </c>
      <c r="B303" s="48" t="s">
        <v>7221</v>
      </c>
      <c r="C303" s="48" t="s">
        <v>155</v>
      </c>
      <c r="D303" s="47" t="s">
        <v>6751</v>
      </c>
      <c r="E303" s="48" t="s">
        <v>6823</v>
      </c>
      <c r="F303" s="47" t="s">
        <v>7219</v>
      </c>
    </row>
    <row r="304" spans="1:6" s="48" customFormat="1" ht="12.75" hidden="1" x14ac:dyDescent="0.2">
      <c r="A304" s="47" t="s">
        <v>1301</v>
      </c>
      <c r="B304" s="48" t="s">
        <v>735</v>
      </c>
      <c r="C304" s="48" t="s">
        <v>303</v>
      </c>
      <c r="D304" s="47" t="s">
        <v>6862</v>
      </c>
      <c r="E304" s="48" t="s">
        <v>7168</v>
      </c>
      <c r="F304" s="47" t="s">
        <v>7222</v>
      </c>
    </row>
    <row r="305" spans="1:6" s="48" customFormat="1" ht="12.75" hidden="1" x14ac:dyDescent="0.2">
      <c r="A305" s="47" t="s">
        <v>1305</v>
      </c>
      <c r="B305" s="48" t="s">
        <v>7223</v>
      </c>
      <c r="C305" s="48" t="s">
        <v>625</v>
      </c>
      <c r="D305" s="47" t="s">
        <v>6862</v>
      </c>
      <c r="E305" s="48" t="s">
        <v>2628</v>
      </c>
      <c r="F305" s="47" t="s">
        <v>7222</v>
      </c>
    </row>
    <row r="306" spans="1:6" s="48" customFormat="1" ht="12.75" hidden="1" x14ac:dyDescent="0.2">
      <c r="A306" s="47" t="s">
        <v>1308</v>
      </c>
      <c r="B306" s="48" t="s">
        <v>374</v>
      </c>
      <c r="C306" s="48" t="s">
        <v>2286</v>
      </c>
      <c r="D306" s="47" t="s">
        <v>6751</v>
      </c>
      <c r="E306" s="48" t="s">
        <v>7224</v>
      </c>
      <c r="F306" s="47" t="s">
        <v>7222</v>
      </c>
    </row>
    <row r="307" spans="1:6" s="48" customFormat="1" ht="12.75" hidden="1" x14ac:dyDescent="0.2">
      <c r="A307" s="47" t="s">
        <v>1313</v>
      </c>
      <c r="B307" s="48" t="s">
        <v>804</v>
      </c>
      <c r="C307" s="48" t="s">
        <v>805</v>
      </c>
      <c r="D307" s="47" t="s">
        <v>6862</v>
      </c>
      <c r="E307" s="48" t="s">
        <v>84</v>
      </c>
      <c r="F307" s="47" t="s">
        <v>7225</v>
      </c>
    </row>
    <row r="308" spans="1:6" s="48" customFormat="1" ht="12.75" hidden="1" x14ac:dyDescent="0.2">
      <c r="A308" s="47" t="s">
        <v>1318</v>
      </c>
      <c r="B308" s="48" t="s">
        <v>712</v>
      </c>
      <c r="C308" s="48" t="s">
        <v>123</v>
      </c>
      <c r="D308" s="47" t="s">
        <v>6862</v>
      </c>
      <c r="E308" s="48" t="s">
        <v>6880</v>
      </c>
      <c r="F308" s="47" t="s">
        <v>7225</v>
      </c>
    </row>
    <row r="309" spans="1:6" s="48" customFormat="1" ht="12.75" hidden="1" x14ac:dyDescent="0.2">
      <c r="A309" s="47" t="s">
        <v>1321</v>
      </c>
      <c r="B309" s="48" t="s">
        <v>7226</v>
      </c>
      <c r="C309" s="48" t="s">
        <v>252</v>
      </c>
      <c r="D309" s="47" t="s">
        <v>6718</v>
      </c>
      <c r="E309" s="48" t="s">
        <v>7227</v>
      </c>
      <c r="F309" s="47" t="s">
        <v>7228</v>
      </c>
    </row>
    <row r="310" spans="1:6" s="48" customFormat="1" ht="12.75" hidden="1" x14ac:dyDescent="0.2">
      <c r="A310" s="47" t="s">
        <v>1324</v>
      </c>
      <c r="B310" s="48" t="s">
        <v>7229</v>
      </c>
      <c r="C310" s="48" t="s">
        <v>229</v>
      </c>
      <c r="D310" s="47" t="s">
        <v>6751</v>
      </c>
      <c r="E310" s="48" t="s">
        <v>7230</v>
      </c>
      <c r="F310" s="47" t="s">
        <v>7228</v>
      </c>
    </row>
    <row r="311" spans="1:6" s="48" customFormat="1" ht="12.75" hidden="1" x14ac:dyDescent="0.2">
      <c r="A311" s="47" t="s">
        <v>1328</v>
      </c>
      <c r="B311" s="48" t="s">
        <v>659</v>
      </c>
      <c r="C311" s="48" t="s">
        <v>660</v>
      </c>
      <c r="D311" s="47" t="s">
        <v>7231</v>
      </c>
      <c r="E311" s="48" t="s">
        <v>84</v>
      </c>
      <c r="F311" s="47" t="s">
        <v>7228</v>
      </c>
    </row>
    <row r="312" spans="1:6" s="48" customFormat="1" ht="12.75" hidden="1" x14ac:dyDescent="0.2">
      <c r="A312" s="47" t="s">
        <v>1331</v>
      </c>
      <c r="B312" s="48" t="s">
        <v>1306</v>
      </c>
      <c r="C312" s="48" t="s">
        <v>252</v>
      </c>
      <c r="D312" s="47" t="s">
        <v>6751</v>
      </c>
      <c r="E312" s="48" t="s">
        <v>7021</v>
      </c>
      <c r="F312" s="47" t="s">
        <v>7232</v>
      </c>
    </row>
    <row r="313" spans="1:6" s="48" customFormat="1" ht="12.75" hidden="1" x14ac:dyDescent="0.2">
      <c r="A313" s="47" t="s">
        <v>1334</v>
      </c>
      <c r="B313" s="48" t="s">
        <v>7233</v>
      </c>
      <c r="C313" s="48" t="s">
        <v>1261</v>
      </c>
      <c r="D313" s="47" t="s">
        <v>6862</v>
      </c>
      <c r="E313" s="48" t="s">
        <v>7234</v>
      </c>
      <c r="F313" s="47" t="s">
        <v>7232</v>
      </c>
    </row>
    <row r="314" spans="1:6" s="48" customFormat="1" ht="12.75" hidden="1" x14ac:dyDescent="0.2">
      <c r="A314" s="47" t="s">
        <v>1338</v>
      </c>
      <c r="B314" s="48" t="s">
        <v>1319</v>
      </c>
      <c r="C314" s="48" t="s">
        <v>1445</v>
      </c>
      <c r="D314" s="47" t="s">
        <v>6862</v>
      </c>
      <c r="E314" s="48" t="s">
        <v>7235</v>
      </c>
      <c r="F314" s="47" t="s">
        <v>7236</v>
      </c>
    </row>
    <row r="315" spans="1:6" s="48" customFormat="1" ht="12.75" hidden="1" x14ac:dyDescent="0.2">
      <c r="A315" s="47" t="s">
        <v>1342</v>
      </c>
      <c r="B315" s="48" t="s">
        <v>1374</v>
      </c>
      <c r="C315" s="48" t="s">
        <v>123</v>
      </c>
      <c r="D315" s="47" t="s">
        <v>6711</v>
      </c>
      <c r="E315" s="48" t="s">
        <v>84</v>
      </c>
      <c r="F315" s="47" t="s">
        <v>7236</v>
      </c>
    </row>
    <row r="316" spans="1:6" s="48" customFormat="1" ht="12.75" hidden="1" x14ac:dyDescent="0.2">
      <c r="A316" s="47" t="s">
        <v>1345</v>
      </c>
      <c r="B316" s="48" t="s">
        <v>7237</v>
      </c>
      <c r="C316" s="48" t="s">
        <v>252</v>
      </c>
      <c r="D316" s="47" t="s">
        <v>6718</v>
      </c>
      <c r="E316" s="48" t="s">
        <v>7238</v>
      </c>
      <c r="F316" s="47" t="s">
        <v>7236</v>
      </c>
    </row>
    <row r="317" spans="1:6" s="48" customFormat="1" ht="12.75" hidden="1" x14ac:dyDescent="0.2">
      <c r="A317" s="47" t="s">
        <v>1348</v>
      </c>
      <c r="B317" s="48" t="s">
        <v>5026</v>
      </c>
      <c r="C317" s="48" t="s">
        <v>625</v>
      </c>
      <c r="D317" s="47" t="s">
        <v>6711</v>
      </c>
      <c r="E317" s="48" t="s">
        <v>6875</v>
      </c>
      <c r="F317" s="47" t="s">
        <v>7239</v>
      </c>
    </row>
    <row r="318" spans="1:6" s="48" customFormat="1" ht="12.75" hidden="1" x14ac:dyDescent="0.2">
      <c r="A318" s="47" t="s">
        <v>1352</v>
      </c>
      <c r="B318" s="48" t="s">
        <v>7240</v>
      </c>
      <c r="C318" s="48" t="s">
        <v>7241</v>
      </c>
      <c r="D318" s="47" t="s">
        <v>6757</v>
      </c>
      <c r="E318" s="48" t="s">
        <v>6771</v>
      </c>
      <c r="F318" s="47" t="s">
        <v>7239</v>
      </c>
    </row>
    <row r="319" spans="1:6" s="48" customFormat="1" ht="12.75" hidden="1" x14ac:dyDescent="0.2">
      <c r="A319" s="47" t="s">
        <v>1357</v>
      </c>
      <c r="B319" s="48" t="s">
        <v>1900</v>
      </c>
      <c r="C319" s="48" t="s">
        <v>393</v>
      </c>
      <c r="D319" s="47" t="s">
        <v>6711</v>
      </c>
      <c r="E319" s="48" t="s">
        <v>6792</v>
      </c>
      <c r="F319" s="47" t="s">
        <v>7239</v>
      </c>
    </row>
    <row r="320" spans="1:6" s="48" customFormat="1" ht="12.75" hidden="1" x14ac:dyDescent="0.2">
      <c r="A320" s="47" t="s">
        <v>1361</v>
      </c>
      <c r="B320" s="48" t="s">
        <v>7242</v>
      </c>
      <c r="C320" s="48" t="s">
        <v>78</v>
      </c>
      <c r="D320" s="47" t="s">
        <v>6751</v>
      </c>
      <c r="E320" s="48" t="s">
        <v>279</v>
      </c>
      <c r="F320" s="47" t="s">
        <v>7239</v>
      </c>
    </row>
    <row r="321" spans="1:6" s="48" customFormat="1" ht="12.75" hidden="1" x14ac:dyDescent="0.2">
      <c r="A321" s="47" t="s">
        <v>1363</v>
      </c>
      <c r="B321" s="48" t="s">
        <v>7243</v>
      </c>
      <c r="C321" s="48" t="s">
        <v>397</v>
      </c>
      <c r="D321" s="47" t="s">
        <v>6984</v>
      </c>
      <c r="E321" s="48" t="s">
        <v>6755</v>
      </c>
      <c r="F321" s="47" t="s">
        <v>7239</v>
      </c>
    </row>
    <row r="322" spans="1:6" s="48" customFormat="1" ht="12.75" hidden="1" x14ac:dyDescent="0.2">
      <c r="A322" s="47" t="s">
        <v>1367</v>
      </c>
      <c r="B322" s="48" t="s">
        <v>3453</v>
      </c>
      <c r="C322" s="48" t="s">
        <v>272</v>
      </c>
      <c r="D322" s="47" t="s">
        <v>6718</v>
      </c>
      <c r="E322" s="48" t="s">
        <v>7227</v>
      </c>
      <c r="F322" s="47" t="s">
        <v>7244</v>
      </c>
    </row>
    <row r="323" spans="1:6" s="48" customFormat="1" ht="12.75" hidden="1" x14ac:dyDescent="0.2">
      <c r="A323" s="47" t="s">
        <v>1370</v>
      </c>
      <c r="B323" s="48" t="s">
        <v>7245</v>
      </c>
      <c r="C323" s="48" t="s">
        <v>7246</v>
      </c>
      <c r="D323" s="47" t="s">
        <v>6718</v>
      </c>
      <c r="E323" s="48" t="s">
        <v>1714</v>
      </c>
      <c r="F323" s="47" t="s">
        <v>7244</v>
      </c>
    </row>
    <row r="324" spans="1:6" s="48" customFormat="1" ht="12.75" hidden="1" x14ac:dyDescent="0.2">
      <c r="A324" s="47" t="s">
        <v>1373</v>
      </c>
      <c r="B324" s="48" t="s">
        <v>620</v>
      </c>
      <c r="C324" s="48" t="s">
        <v>621</v>
      </c>
      <c r="D324" s="47" t="s">
        <v>6751</v>
      </c>
      <c r="E324" s="48" t="s">
        <v>369</v>
      </c>
      <c r="F324" s="47" t="s">
        <v>7244</v>
      </c>
    </row>
    <row r="325" spans="1:6" s="48" customFormat="1" ht="12.75" hidden="1" x14ac:dyDescent="0.2">
      <c r="A325" s="47" t="s">
        <v>1377</v>
      </c>
      <c r="B325" s="48" t="s">
        <v>7247</v>
      </c>
      <c r="C325" s="48" t="s">
        <v>57</v>
      </c>
      <c r="D325" s="47" t="s">
        <v>6711</v>
      </c>
      <c r="E325" s="48" t="s">
        <v>239</v>
      </c>
      <c r="F325" s="47" t="s">
        <v>7244</v>
      </c>
    </row>
    <row r="326" spans="1:6" s="48" customFormat="1" ht="12.75" hidden="1" x14ac:dyDescent="0.2">
      <c r="A326" s="47" t="s">
        <v>1380</v>
      </c>
      <c r="B326" s="48" t="s">
        <v>6283</v>
      </c>
      <c r="C326" s="48" t="s">
        <v>234</v>
      </c>
      <c r="D326" s="47" t="s">
        <v>6718</v>
      </c>
      <c r="E326" s="48" t="s">
        <v>239</v>
      </c>
      <c r="F326" s="47" t="s">
        <v>7244</v>
      </c>
    </row>
    <row r="327" spans="1:6" s="48" customFormat="1" ht="12.75" hidden="1" x14ac:dyDescent="0.2">
      <c r="A327" s="47" t="s">
        <v>1383</v>
      </c>
      <c r="B327" s="48" t="s">
        <v>1408</v>
      </c>
      <c r="C327" s="48" t="s">
        <v>252</v>
      </c>
      <c r="D327" s="47" t="s">
        <v>6711</v>
      </c>
      <c r="E327" s="48" t="s">
        <v>6739</v>
      </c>
      <c r="F327" s="47" t="s">
        <v>7248</v>
      </c>
    </row>
    <row r="328" spans="1:6" s="48" customFormat="1" ht="12.75" hidden="1" x14ac:dyDescent="0.2">
      <c r="A328" s="47" t="s">
        <v>1387</v>
      </c>
      <c r="B328" s="48" t="s">
        <v>7249</v>
      </c>
      <c r="C328" s="48" t="s">
        <v>332</v>
      </c>
      <c r="D328" s="47" t="s">
        <v>6718</v>
      </c>
      <c r="E328" s="48" t="s">
        <v>7250</v>
      </c>
      <c r="F328" s="47" t="s">
        <v>7251</v>
      </c>
    </row>
    <row r="329" spans="1:6" s="48" customFormat="1" ht="12.75" hidden="1" x14ac:dyDescent="0.2">
      <c r="A329" s="47" t="s">
        <v>1393</v>
      </c>
      <c r="B329" s="48" t="s">
        <v>7252</v>
      </c>
      <c r="C329" s="48" t="s">
        <v>7253</v>
      </c>
      <c r="D329" s="47" t="s">
        <v>6764</v>
      </c>
      <c r="E329" s="48" t="s">
        <v>486</v>
      </c>
      <c r="F329" s="47" t="s">
        <v>7251</v>
      </c>
    </row>
    <row r="330" spans="1:6" s="48" customFormat="1" ht="12.75" hidden="1" x14ac:dyDescent="0.2">
      <c r="A330" s="47" t="s">
        <v>1397</v>
      </c>
      <c r="B330" s="48" t="s">
        <v>7254</v>
      </c>
      <c r="C330" s="48" t="s">
        <v>1296</v>
      </c>
      <c r="D330" s="47" t="s">
        <v>6764</v>
      </c>
      <c r="E330" s="48" t="s">
        <v>6914</v>
      </c>
      <c r="F330" s="47" t="s">
        <v>7251</v>
      </c>
    </row>
    <row r="331" spans="1:6" s="48" customFormat="1" ht="12.75" hidden="1" x14ac:dyDescent="0.2">
      <c r="A331" s="47" t="s">
        <v>1401</v>
      </c>
      <c r="B331" s="48" t="s">
        <v>773</v>
      </c>
      <c r="C331" s="48" t="s">
        <v>774</v>
      </c>
      <c r="D331" s="47" t="s">
        <v>7085</v>
      </c>
      <c r="E331" s="48" t="s">
        <v>6880</v>
      </c>
      <c r="F331" s="47" t="s">
        <v>7251</v>
      </c>
    </row>
    <row r="332" spans="1:6" s="48" customFormat="1" ht="12.75" hidden="1" x14ac:dyDescent="0.2">
      <c r="A332" s="47" t="s">
        <v>1407</v>
      </c>
      <c r="B332" s="48" t="s">
        <v>7255</v>
      </c>
      <c r="C332" s="48" t="s">
        <v>817</v>
      </c>
      <c r="D332" s="47" t="s">
        <v>6764</v>
      </c>
      <c r="E332" s="48" t="s">
        <v>64</v>
      </c>
      <c r="F332" s="47" t="s">
        <v>7256</v>
      </c>
    </row>
    <row r="333" spans="1:6" s="48" customFormat="1" ht="12.75" hidden="1" x14ac:dyDescent="0.2">
      <c r="A333" s="47" t="s">
        <v>1411</v>
      </c>
      <c r="B333" s="48" t="s">
        <v>7257</v>
      </c>
      <c r="C333" s="48" t="s">
        <v>2689</v>
      </c>
      <c r="D333" s="47" t="s">
        <v>7258</v>
      </c>
      <c r="E333" s="48" t="s">
        <v>6726</v>
      </c>
      <c r="F333" s="47" t="s">
        <v>7256</v>
      </c>
    </row>
    <row r="334" spans="1:6" s="48" customFormat="1" ht="12.75" hidden="1" x14ac:dyDescent="0.2">
      <c r="A334" s="47" t="s">
        <v>1414</v>
      </c>
      <c r="B334" s="48" t="s">
        <v>7259</v>
      </c>
      <c r="C334" s="48" t="s">
        <v>248</v>
      </c>
      <c r="D334" s="47" t="s">
        <v>6751</v>
      </c>
      <c r="E334" s="48" t="s">
        <v>239</v>
      </c>
      <c r="F334" s="47" t="s">
        <v>7260</v>
      </c>
    </row>
    <row r="335" spans="1:6" s="48" customFormat="1" ht="12.75" hidden="1" x14ac:dyDescent="0.2">
      <c r="A335" s="47" t="s">
        <v>1418</v>
      </c>
      <c r="B335" s="48" t="s">
        <v>7261</v>
      </c>
      <c r="C335" s="48" t="s">
        <v>877</v>
      </c>
      <c r="D335" s="47" t="s">
        <v>6764</v>
      </c>
      <c r="E335" s="48" t="s">
        <v>7032</v>
      </c>
      <c r="F335" s="47" t="s">
        <v>7262</v>
      </c>
    </row>
    <row r="336" spans="1:6" s="48" customFormat="1" ht="12.75" hidden="1" x14ac:dyDescent="0.2">
      <c r="A336" s="47" t="s">
        <v>1422</v>
      </c>
      <c r="B336" s="48" t="s">
        <v>7263</v>
      </c>
      <c r="C336" s="48" t="s">
        <v>135</v>
      </c>
      <c r="D336" s="47" t="s">
        <v>6718</v>
      </c>
      <c r="E336" s="48" t="s">
        <v>6823</v>
      </c>
      <c r="F336" s="47" t="s">
        <v>7262</v>
      </c>
    </row>
    <row r="337" spans="1:6" s="48" customFormat="1" ht="12.75" hidden="1" x14ac:dyDescent="0.2">
      <c r="A337" s="47" t="s">
        <v>1425</v>
      </c>
      <c r="B337" s="48" t="s">
        <v>7264</v>
      </c>
      <c r="C337" s="48" t="s">
        <v>1890</v>
      </c>
      <c r="D337" s="47" t="s">
        <v>6797</v>
      </c>
      <c r="E337" s="48" t="s">
        <v>2327</v>
      </c>
      <c r="F337" s="47" t="s">
        <v>7265</v>
      </c>
    </row>
    <row r="338" spans="1:6" s="48" customFormat="1" ht="12.75" hidden="1" x14ac:dyDescent="0.2">
      <c r="A338" s="47" t="s">
        <v>1428</v>
      </c>
      <c r="B338" s="48" t="s">
        <v>1044</v>
      </c>
      <c r="C338" s="48" t="s">
        <v>272</v>
      </c>
      <c r="D338" s="47" t="s">
        <v>6862</v>
      </c>
      <c r="E338" s="48" t="s">
        <v>6771</v>
      </c>
      <c r="F338" s="47" t="s">
        <v>7265</v>
      </c>
    </row>
    <row r="339" spans="1:6" s="48" customFormat="1" ht="12.75" hidden="1" x14ac:dyDescent="0.2">
      <c r="A339" s="47" t="s">
        <v>1431</v>
      </c>
      <c r="B339" s="48" t="s">
        <v>7266</v>
      </c>
      <c r="C339" s="48" t="s">
        <v>315</v>
      </c>
      <c r="D339" s="47" t="s">
        <v>6751</v>
      </c>
      <c r="E339" s="48" t="s">
        <v>1310</v>
      </c>
      <c r="F339" s="47" t="s">
        <v>7267</v>
      </c>
    </row>
    <row r="340" spans="1:6" s="48" customFormat="1" ht="12.75" hidden="1" x14ac:dyDescent="0.2">
      <c r="A340" s="47" t="s">
        <v>1434</v>
      </c>
      <c r="B340" s="48" t="s">
        <v>7268</v>
      </c>
      <c r="C340" s="48" t="s">
        <v>155</v>
      </c>
      <c r="D340" s="47" t="s">
        <v>6751</v>
      </c>
      <c r="E340" s="48" t="s">
        <v>6165</v>
      </c>
      <c r="F340" s="47" t="s">
        <v>7267</v>
      </c>
    </row>
    <row r="341" spans="1:6" s="48" customFormat="1" ht="12.75" hidden="1" x14ac:dyDescent="0.2">
      <c r="A341" s="47" t="s">
        <v>1437</v>
      </c>
      <c r="B341" s="48" t="s">
        <v>7269</v>
      </c>
      <c r="C341" s="48" t="s">
        <v>94</v>
      </c>
      <c r="D341" s="47" t="s">
        <v>6711</v>
      </c>
      <c r="E341" s="48" t="s">
        <v>6886</v>
      </c>
      <c r="F341" s="47" t="s">
        <v>7267</v>
      </c>
    </row>
    <row r="342" spans="1:6" s="48" customFormat="1" ht="12.75" hidden="1" x14ac:dyDescent="0.2">
      <c r="A342" s="47" t="s">
        <v>1441</v>
      </c>
      <c r="B342" s="48" t="s">
        <v>1946</v>
      </c>
      <c r="C342" s="48" t="s">
        <v>196</v>
      </c>
      <c r="D342" s="47" t="s">
        <v>6862</v>
      </c>
      <c r="E342" s="48" t="s">
        <v>6823</v>
      </c>
      <c r="F342" s="47" t="s">
        <v>7267</v>
      </c>
    </row>
    <row r="343" spans="1:6" s="48" customFormat="1" ht="12.75" hidden="1" x14ac:dyDescent="0.2">
      <c r="A343" s="47" t="s">
        <v>1443</v>
      </c>
      <c r="B343" s="48" t="s">
        <v>7270</v>
      </c>
      <c r="C343" s="48" t="s">
        <v>315</v>
      </c>
      <c r="D343" s="47" t="s">
        <v>6711</v>
      </c>
      <c r="E343" s="48" t="s">
        <v>6901</v>
      </c>
      <c r="F343" s="47" t="s">
        <v>7271</v>
      </c>
    </row>
    <row r="344" spans="1:6" s="48" customFormat="1" ht="12.75" hidden="1" x14ac:dyDescent="0.2">
      <c r="A344" s="47" t="s">
        <v>1448</v>
      </c>
      <c r="B344" s="48" t="s">
        <v>7272</v>
      </c>
      <c r="C344" s="48" t="s">
        <v>3001</v>
      </c>
      <c r="D344" s="47" t="s">
        <v>6711</v>
      </c>
      <c r="E344" s="48" t="s">
        <v>7273</v>
      </c>
      <c r="F344" s="47" t="s">
        <v>7274</v>
      </c>
    </row>
    <row r="345" spans="1:6" s="48" customFormat="1" ht="12.75" hidden="1" x14ac:dyDescent="0.2">
      <c r="A345" s="47" t="s">
        <v>1451</v>
      </c>
      <c r="B345" s="48" t="s">
        <v>7275</v>
      </c>
      <c r="C345" s="48" t="s">
        <v>1467</v>
      </c>
      <c r="D345" s="47" t="s">
        <v>6751</v>
      </c>
      <c r="E345" s="48" t="s">
        <v>6841</v>
      </c>
      <c r="F345" s="47" t="s">
        <v>7274</v>
      </c>
    </row>
    <row r="346" spans="1:6" s="48" customFormat="1" ht="12.75" hidden="1" x14ac:dyDescent="0.2">
      <c r="A346" s="47" t="s">
        <v>1455</v>
      </c>
      <c r="B346" s="48" t="s">
        <v>641</v>
      </c>
      <c r="C346" s="48" t="s">
        <v>642</v>
      </c>
      <c r="D346" s="47" t="s">
        <v>6751</v>
      </c>
      <c r="E346" s="48" t="s">
        <v>7276</v>
      </c>
      <c r="F346" s="47" t="s">
        <v>7277</v>
      </c>
    </row>
    <row r="347" spans="1:6" s="48" customFormat="1" ht="12.75" hidden="1" x14ac:dyDescent="0.2">
      <c r="A347" s="47" t="s">
        <v>1457</v>
      </c>
      <c r="B347" s="48" t="s">
        <v>7278</v>
      </c>
      <c r="C347" s="48" t="s">
        <v>248</v>
      </c>
      <c r="D347" s="47" t="s">
        <v>6711</v>
      </c>
      <c r="E347" s="48" t="s">
        <v>84</v>
      </c>
      <c r="F347" s="47" t="s">
        <v>7279</v>
      </c>
    </row>
    <row r="348" spans="1:6" s="48" customFormat="1" ht="12.75" hidden="1" x14ac:dyDescent="0.2">
      <c r="A348" s="47" t="s">
        <v>1459</v>
      </c>
      <c r="B348" s="48" t="s">
        <v>1039</v>
      </c>
      <c r="C348" s="48" t="s">
        <v>374</v>
      </c>
      <c r="D348" s="47" t="s">
        <v>6711</v>
      </c>
      <c r="E348" s="48" t="s">
        <v>1040</v>
      </c>
      <c r="F348" s="47" t="s">
        <v>7280</v>
      </c>
    </row>
    <row r="349" spans="1:6" s="48" customFormat="1" ht="12.75" hidden="1" x14ac:dyDescent="0.2">
      <c r="A349" s="47" t="s">
        <v>1463</v>
      </c>
      <c r="B349" s="48" t="s">
        <v>7281</v>
      </c>
      <c r="C349" s="48" t="s">
        <v>412</v>
      </c>
      <c r="D349" s="47" t="s">
        <v>6751</v>
      </c>
      <c r="E349" s="48" t="s">
        <v>3535</v>
      </c>
      <c r="F349" s="47" t="s">
        <v>7280</v>
      </c>
    </row>
    <row r="350" spans="1:6" s="48" customFormat="1" ht="12.75" hidden="1" x14ac:dyDescent="0.2">
      <c r="A350" s="47" t="s">
        <v>1466</v>
      </c>
      <c r="B350" s="48" t="s">
        <v>1442</v>
      </c>
      <c r="C350" s="48" t="s">
        <v>7282</v>
      </c>
      <c r="D350" s="47" t="s">
        <v>6711</v>
      </c>
      <c r="E350" s="48" t="s">
        <v>6880</v>
      </c>
      <c r="F350" s="47" t="s">
        <v>7280</v>
      </c>
    </row>
    <row r="351" spans="1:6" s="48" customFormat="1" ht="12.75" hidden="1" x14ac:dyDescent="0.2">
      <c r="A351" s="47" t="s">
        <v>1469</v>
      </c>
      <c r="B351" s="48" t="s">
        <v>821</v>
      </c>
      <c r="C351" s="48" t="s">
        <v>822</v>
      </c>
      <c r="D351" s="47" t="s">
        <v>6764</v>
      </c>
      <c r="E351" s="48" t="s">
        <v>6898</v>
      </c>
      <c r="F351" s="47" t="s">
        <v>7283</v>
      </c>
    </row>
    <row r="352" spans="1:6" s="48" customFormat="1" ht="12.75" hidden="1" x14ac:dyDescent="0.2">
      <c r="A352" s="47" t="s">
        <v>1472</v>
      </c>
      <c r="B352" s="48" t="s">
        <v>7284</v>
      </c>
      <c r="C352" s="48" t="s">
        <v>229</v>
      </c>
      <c r="D352" s="47" t="s">
        <v>6862</v>
      </c>
      <c r="E352" s="48" t="s">
        <v>7285</v>
      </c>
      <c r="F352" s="47" t="s">
        <v>7283</v>
      </c>
    </row>
    <row r="353" spans="1:6" s="48" customFormat="1" ht="12.75" hidden="1" x14ac:dyDescent="0.2">
      <c r="A353" s="47" t="s">
        <v>1476</v>
      </c>
      <c r="B353" s="48" t="s">
        <v>7286</v>
      </c>
      <c r="C353" s="48" t="s">
        <v>94</v>
      </c>
      <c r="D353" s="47" t="s">
        <v>6862</v>
      </c>
      <c r="E353" s="48" t="s">
        <v>7234</v>
      </c>
      <c r="F353" s="47" t="s">
        <v>7283</v>
      </c>
    </row>
    <row r="354" spans="1:6" s="48" customFormat="1" ht="12.75" hidden="1" x14ac:dyDescent="0.2">
      <c r="A354" s="47" t="s">
        <v>1480</v>
      </c>
      <c r="B354" s="48" t="s">
        <v>7287</v>
      </c>
      <c r="C354" s="48" t="s">
        <v>303</v>
      </c>
      <c r="D354" s="47" t="s">
        <v>6862</v>
      </c>
      <c r="E354" s="48" t="s">
        <v>464</v>
      </c>
      <c r="F354" s="47" t="s">
        <v>7283</v>
      </c>
    </row>
    <row r="355" spans="1:6" s="48" customFormat="1" ht="12.75" hidden="1" x14ac:dyDescent="0.2">
      <c r="A355" s="47" t="s">
        <v>1483</v>
      </c>
      <c r="B355" s="48" t="s">
        <v>7288</v>
      </c>
      <c r="C355" s="48" t="s">
        <v>426</v>
      </c>
      <c r="D355" s="47" t="s">
        <v>6862</v>
      </c>
      <c r="E355" s="48" t="s">
        <v>464</v>
      </c>
      <c r="F355" s="47" t="s">
        <v>7283</v>
      </c>
    </row>
    <row r="356" spans="1:6" s="48" customFormat="1" ht="12.75" hidden="1" x14ac:dyDescent="0.2">
      <c r="A356" s="47" t="s">
        <v>1487</v>
      </c>
      <c r="B356" s="48" t="s">
        <v>7289</v>
      </c>
      <c r="C356" s="48" t="s">
        <v>204</v>
      </c>
      <c r="D356" s="47" t="s">
        <v>6711</v>
      </c>
      <c r="E356" s="48" t="s">
        <v>7290</v>
      </c>
      <c r="F356" s="47" t="s">
        <v>7283</v>
      </c>
    </row>
    <row r="357" spans="1:6" s="48" customFormat="1" ht="12.75" hidden="1" x14ac:dyDescent="0.2">
      <c r="A357" s="47" t="s">
        <v>1491</v>
      </c>
      <c r="B357" s="48" t="s">
        <v>935</v>
      </c>
      <c r="C357" s="48" t="s">
        <v>234</v>
      </c>
      <c r="D357" s="47" t="s">
        <v>6711</v>
      </c>
      <c r="E357" s="48" t="s">
        <v>611</v>
      </c>
      <c r="F357" s="47" t="s">
        <v>7291</v>
      </c>
    </row>
    <row r="358" spans="1:6" s="48" customFormat="1" ht="12.75" hidden="1" x14ac:dyDescent="0.2">
      <c r="A358" s="47" t="s">
        <v>1496</v>
      </c>
      <c r="B358" s="48" t="s">
        <v>7292</v>
      </c>
      <c r="C358" s="48" t="s">
        <v>1599</v>
      </c>
      <c r="D358" s="47" t="s">
        <v>6711</v>
      </c>
      <c r="E358" s="48" t="s">
        <v>7234</v>
      </c>
      <c r="F358" s="47" t="s">
        <v>7291</v>
      </c>
    </row>
    <row r="359" spans="1:6" s="48" customFormat="1" ht="12.75" hidden="1" x14ac:dyDescent="0.2">
      <c r="A359" s="47" t="s">
        <v>1499</v>
      </c>
      <c r="B359" s="48" t="s">
        <v>7293</v>
      </c>
      <c r="C359" s="48" t="s">
        <v>7294</v>
      </c>
      <c r="D359" s="47" t="s">
        <v>6711</v>
      </c>
      <c r="E359" s="48" t="s">
        <v>486</v>
      </c>
      <c r="F359" s="47" t="s">
        <v>7295</v>
      </c>
    </row>
    <row r="360" spans="1:6" s="48" customFormat="1" ht="12.75" hidden="1" x14ac:dyDescent="0.2">
      <c r="A360" s="47" t="s">
        <v>1503</v>
      </c>
      <c r="B360" s="48" t="s">
        <v>7296</v>
      </c>
      <c r="C360" s="48" t="s">
        <v>72</v>
      </c>
      <c r="D360" s="47" t="s">
        <v>6711</v>
      </c>
      <c r="E360" s="48" t="s">
        <v>7297</v>
      </c>
      <c r="F360" s="47" t="s">
        <v>7298</v>
      </c>
    </row>
    <row r="361" spans="1:6" s="48" customFormat="1" ht="12.75" hidden="1" x14ac:dyDescent="0.2">
      <c r="A361" s="47" t="s">
        <v>1508</v>
      </c>
      <c r="B361" s="48" t="s">
        <v>7299</v>
      </c>
      <c r="C361" s="48" t="s">
        <v>219</v>
      </c>
      <c r="D361" s="47" t="s">
        <v>6718</v>
      </c>
      <c r="E361" s="48" t="s">
        <v>7297</v>
      </c>
      <c r="F361" s="47" t="s">
        <v>7300</v>
      </c>
    </row>
    <row r="362" spans="1:6" s="48" customFormat="1" ht="12.75" hidden="1" x14ac:dyDescent="0.2">
      <c r="A362" s="47" t="s">
        <v>1512</v>
      </c>
      <c r="B362" s="48" t="s">
        <v>1280</v>
      </c>
      <c r="C362" s="48" t="s">
        <v>1281</v>
      </c>
      <c r="D362" s="47" t="s">
        <v>6718</v>
      </c>
      <c r="E362" s="48" t="s">
        <v>7301</v>
      </c>
      <c r="F362" s="47" t="s">
        <v>7300</v>
      </c>
    </row>
    <row r="363" spans="1:6" s="48" customFormat="1" ht="12.75" hidden="1" x14ac:dyDescent="0.2">
      <c r="A363" s="47" t="s">
        <v>1515</v>
      </c>
      <c r="B363" s="48" t="s">
        <v>952</v>
      </c>
      <c r="C363" s="48" t="s">
        <v>46</v>
      </c>
      <c r="D363" s="47" t="s">
        <v>6862</v>
      </c>
      <c r="E363" s="48" t="s">
        <v>6790</v>
      </c>
      <c r="F363" s="47" t="s">
        <v>7300</v>
      </c>
    </row>
    <row r="364" spans="1:6" s="48" customFormat="1" ht="12.75" hidden="1" x14ac:dyDescent="0.2">
      <c r="A364" s="47" t="s">
        <v>1520</v>
      </c>
      <c r="B364" s="48" t="s">
        <v>7302</v>
      </c>
      <c r="C364" s="48" t="s">
        <v>123</v>
      </c>
      <c r="D364" s="47" t="s">
        <v>6764</v>
      </c>
      <c r="E364" s="48" t="s">
        <v>84</v>
      </c>
      <c r="F364" s="47" t="s">
        <v>7300</v>
      </c>
    </row>
    <row r="365" spans="1:6" s="48" customFormat="1" ht="12.75" hidden="1" x14ac:dyDescent="0.2">
      <c r="A365" s="47" t="s">
        <v>1524</v>
      </c>
      <c r="B365" s="48" t="s">
        <v>7303</v>
      </c>
      <c r="C365" s="48" t="s">
        <v>3117</v>
      </c>
      <c r="D365" s="47" t="s">
        <v>6718</v>
      </c>
      <c r="E365" s="48" t="s">
        <v>7053</v>
      </c>
      <c r="F365" s="47" t="s">
        <v>7304</v>
      </c>
    </row>
    <row r="366" spans="1:6" s="48" customFormat="1" ht="12.75" hidden="1" x14ac:dyDescent="0.2">
      <c r="A366" s="47" t="s">
        <v>1528</v>
      </c>
      <c r="B366" s="48" t="s">
        <v>866</v>
      </c>
      <c r="C366" s="48" t="s">
        <v>78</v>
      </c>
      <c r="D366" s="47" t="s">
        <v>6718</v>
      </c>
      <c r="E366" s="48" t="s">
        <v>6804</v>
      </c>
      <c r="F366" s="47" t="s">
        <v>7305</v>
      </c>
    </row>
    <row r="367" spans="1:6" s="48" customFormat="1" ht="12.75" hidden="1" x14ac:dyDescent="0.2">
      <c r="A367" s="47" t="s">
        <v>1534</v>
      </c>
      <c r="B367" s="48" t="s">
        <v>7306</v>
      </c>
      <c r="C367" s="48" t="s">
        <v>272</v>
      </c>
      <c r="D367" s="47" t="s">
        <v>6751</v>
      </c>
      <c r="E367" s="48" t="s">
        <v>6901</v>
      </c>
      <c r="F367" s="47" t="s">
        <v>7305</v>
      </c>
    </row>
    <row r="368" spans="1:6" s="48" customFormat="1" ht="12.75" hidden="1" x14ac:dyDescent="0.2">
      <c r="A368" s="47" t="s">
        <v>1537</v>
      </c>
      <c r="B368" s="48" t="s">
        <v>7307</v>
      </c>
      <c r="C368" s="48" t="s">
        <v>252</v>
      </c>
      <c r="D368" s="47" t="s">
        <v>6711</v>
      </c>
      <c r="E368" s="48" t="s">
        <v>6901</v>
      </c>
      <c r="F368" s="47" t="s">
        <v>7308</v>
      </c>
    </row>
    <row r="369" spans="1:6" s="48" customFormat="1" ht="12.75" hidden="1" x14ac:dyDescent="0.2">
      <c r="A369" s="47" t="s">
        <v>1541</v>
      </c>
      <c r="B369" s="48" t="s">
        <v>7309</v>
      </c>
      <c r="C369" s="48" t="s">
        <v>782</v>
      </c>
      <c r="D369" s="47" t="s">
        <v>6751</v>
      </c>
      <c r="E369" s="48" t="s">
        <v>7310</v>
      </c>
      <c r="F369" s="47" t="s">
        <v>7308</v>
      </c>
    </row>
    <row r="370" spans="1:6" s="48" customFormat="1" ht="12.75" hidden="1" x14ac:dyDescent="0.2">
      <c r="A370" s="47" t="s">
        <v>1546</v>
      </c>
      <c r="B370" s="48" t="s">
        <v>7311</v>
      </c>
      <c r="C370" s="48" t="s">
        <v>83</v>
      </c>
      <c r="D370" s="47" t="s">
        <v>6718</v>
      </c>
      <c r="E370" s="48" t="s">
        <v>7310</v>
      </c>
      <c r="F370" s="47" t="s">
        <v>7308</v>
      </c>
    </row>
    <row r="371" spans="1:6" s="48" customFormat="1" ht="12.75" hidden="1" x14ac:dyDescent="0.2">
      <c r="A371" s="47" t="s">
        <v>1550</v>
      </c>
      <c r="B371" s="48" t="s">
        <v>2926</v>
      </c>
      <c r="C371" s="48" t="s">
        <v>248</v>
      </c>
      <c r="D371" s="47" t="s">
        <v>6764</v>
      </c>
      <c r="E371" s="48" t="s">
        <v>4509</v>
      </c>
      <c r="F371" s="47" t="s">
        <v>7312</v>
      </c>
    </row>
    <row r="372" spans="1:6" s="48" customFormat="1" ht="12.75" hidden="1" x14ac:dyDescent="0.2">
      <c r="A372" s="47" t="s">
        <v>1554</v>
      </c>
      <c r="B372" s="48" t="s">
        <v>7313</v>
      </c>
      <c r="C372" s="48" t="s">
        <v>802</v>
      </c>
      <c r="D372" s="47" t="s">
        <v>6718</v>
      </c>
      <c r="E372" s="48" t="s">
        <v>6823</v>
      </c>
      <c r="F372" s="47" t="s">
        <v>7312</v>
      </c>
    </row>
    <row r="373" spans="1:6" s="48" customFormat="1" ht="12.75" hidden="1" x14ac:dyDescent="0.2">
      <c r="A373" s="47" t="s">
        <v>1558</v>
      </c>
      <c r="B373" s="48" t="s">
        <v>7314</v>
      </c>
      <c r="C373" s="48" t="s">
        <v>146</v>
      </c>
      <c r="D373" s="47" t="s">
        <v>6718</v>
      </c>
      <c r="E373" s="48" t="s">
        <v>6771</v>
      </c>
      <c r="F373" s="47" t="s">
        <v>7312</v>
      </c>
    </row>
    <row r="374" spans="1:6" s="48" customFormat="1" ht="12.75" hidden="1" x14ac:dyDescent="0.2">
      <c r="A374" s="47" t="s">
        <v>1561</v>
      </c>
      <c r="B374" s="48" t="s">
        <v>7315</v>
      </c>
      <c r="C374" s="48" t="s">
        <v>248</v>
      </c>
      <c r="D374" s="47" t="s">
        <v>6751</v>
      </c>
      <c r="E374" s="48" t="s">
        <v>6771</v>
      </c>
      <c r="F374" s="47" t="s">
        <v>7316</v>
      </c>
    </row>
    <row r="375" spans="1:6" s="48" customFormat="1" ht="12.75" hidden="1" x14ac:dyDescent="0.2">
      <c r="A375" s="47" t="s">
        <v>1565</v>
      </c>
      <c r="B375" s="48" t="s">
        <v>7317</v>
      </c>
      <c r="C375" s="48" t="s">
        <v>406</v>
      </c>
      <c r="D375" s="47" t="s">
        <v>6711</v>
      </c>
      <c r="E375" s="48" t="s">
        <v>7318</v>
      </c>
      <c r="F375" s="47" t="s">
        <v>7316</v>
      </c>
    </row>
    <row r="376" spans="1:6" s="48" customFormat="1" ht="12.75" hidden="1" x14ac:dyDescent="0.2">
      <c r="A376" s="47" t="s">
        <v>1570</v>
      </c>
      <c r="B376" s="48" t="s">
        <v>7319</v>
      </c>
      <c r="C376" s="48" t="s">
        <v>1890</v>
      </c>
      <c r="D376" s="47" t="s">
        <v>7320</v>
      </c>
      <c r="E376" s="48" t="s">
        <v>6726</v>
      </c>
      <c r="F376" s="47" t="s">
        <v>7316</v>
      </c>
    </row>
    <row r="377" spans="1:6" s="48" customFormat="1" ht="12.75" hidden="1" x14ac:dyDescent="0.2">
      <c r="A377" s="47" t="s">
        <v>1573</v>
      </c>
      <c r="B377" s="48" t="s">
        <v>7134</v>
      </c>
      <c r="C377" s="48" t="s">
        <v>3745</v>
      </c>
      <c r="D377" s="47" t="s">
        <v>6984</v>
      </c>
      <c r="E377" s="48" t="s">
        <v>225</v>
      </c>
      <c r="F377" s="47" t="s">
        <v>7321</v>
      </c>
    </row>
    <row r="378" spans="1:6" s="48" customFormat="1" ht="12.75" hidden="1" x14ac:dyDescent="0.2">
      <c r="A378" s="47" t="s">
        <v>1576</v>
      </c>
      <c r="B378" s="48" t="s">
        <v>7322</v>
      </c>
      <c r="C378" s="48" t="s">
        <v>288</v>
      </c>
      <c r="D378" s="47" t="s">
        <v>6711</v>
      </c>
      <c r="E378" s="48" t="s">
        <v>486</v>
      </c>
      <c r="F378" s="47" t="s">
        <v>7321</v>
      </c>
    </row>
    <row r="379" spans="1:6" s="48" customFormat="1" ht="12.75" hidden="1" x14ac:dyDescent="0.2">
      <c r="A379" s="47" t="s">
        <v>1579</v>
      </c>
      <c r="B379" s="48" t="s">
        <v>2053</v>
      </c>
      <c r="C379" s="48" t="s">
        <v>382</v>
      </c>
      <c r="D379" s="47" t="s">
        <v>6718</v>
      </c>
      <c r="E379" s="48" t="s">
        <v>4981</v>
      </c>
      <c r="F379" s="47" t="s">
        <v>7321</v>
      </c>
    </row>
    <row r="380" spans="1:6" s="48" customFormat="1" ht="12.75" hidden="1" x14ac:dyDescent="0.2">
      <c r="A380" s="47" t="s">
        <v>1581</v>
      </c>
      <c r="B380" s="48" t="s">
        <v>7323</v>
      </c>
      <c r="C380" s="48" t="s">
        <v>2262</v>
      </c>
      <c r="D380" s="47" t="s">
        <v>7085</v>
      </c>
      <c r="E380" s="48" t="s">
        <v>6925</v>
      </c>
      <c r="F380" s="47" t="s">
        <v>7324</v>
      </c>
    </row>
    <row r="381" spans="1:6" s="48" customFormat="1" ht="12.75" hidden="1" x14ac:dyDescent="0.2">
      <c r="A381" s="47" t="s">
        <v>1585</v>
      </c>
      <c r="B381" s="48" t="s">
        <v>885</v>
      </c>
      <c r="C381" s="48" t="s">
        <v>78</v>
      </c>
      <c r="D381" s="47" t="s">
        <v>6764</v>
      </c>
      <c r="E381" s="48" t="s">
        <v>7325</v>
      </c>
      <c r="F381" s="47" t="s">
        <v>7324</v>
      </c>
    </row>
    <row r="382" spans="1:6" s="48" customFormat="1" ht="12.75" hidden="1" x14ac:dyDescent="0.2">
      <c r="A382" s="47" t="s">
        <v>1589</v>
      </c>
      <c r="B382" s="48" t="s">
        <v>7326</v>
      </c>
      <c r="C382" s="48" t="s">
        <v>1631</v>
      </c>
      <c r="D382" s="47" t="s">
        <v>6751</v>
      </c>
      <c r="E382" s="48" t="s">
        <v>7310</v>
      </c>
      <c r="F382" s="47" t="s">
        <v>7327</v>
      </c>
    </row>
    <row r="383" spans="1:6" s="48" customFormat="1" ht="12.75" hidden="1" x14ac:dyDescent="0.2">
      <c r="A383" s="47" t="s">
        <v>1592</v>
      </c>
      <c r="B383" s="48" t="s">
        <v>1230</v>
      </c>
      <c r="C383" s="48" t="s">
        <v>272</v>
      </c>
      <c r="D383" s="47" t="s">
        <v>6862</v>
      </c>
      <c r="E383" s="48" t="s">
        <v>84</v>
      </c>
      <c r="F383" s="47" t="s">
        <v>7328</v>
      </c>
    </row>
    <row r="384" spans="1:6" s="48" customFormat="1" ht="12.75" hidden="1" x14ac:dyDescent="0.2">
      <c r="A384" s="47" t="s">
        <v>1594</v>
      </c>
      <c r="B384" s="48" t="s">
        <v>2986</v>
      </c>
      <c r="C384" s="48" t="s">
        <v>248</v>
      </c>
      <c r="D384" s="47" t="s">
        <v>6711</v>
      </c>
      <c r="E384" s="48" t="s">
        <v>225</v>
      </c>
      <c r="F384" s="47" t="s">
        <v>7328</v>
      </c>
    </row>
    <row r="385" spans="1:6" s="48" customFormat="1" ht="12.75" hidden="1" x14ac:dyDescent="0.2">
      <c r="A385" s="47" t="s">
        <v>1597</v>
      </c>
      <c r="B385" s="48" t="s">
        <v>7329</v>
      </c>
      <c r="C385" s="48" t="s">
        <v>252</v>
      </c>
      <c r="D385" s="47" t="s">
        <v>6718</v>
      </c>
      <c r="E385" s="48" t="s">
        <v>6907</v>
      </c>
      <c r="F385" s="47" t="s">
        <v>7330</v>
      </c>
    </row>
    <row r="386" spans="1:6" s="48" customFormat="1" ht="12.75" hidden="1" x14ac:dyDescent="0.2">
      <c r="A386" s="47" t="s">
        <v>1601</v>
      </c>
      <c r="B386" s="48" t="s">
        <v>7331</v>
      </c>
      <c r="C386" s="48" t="s">
        <v>7332</v>
      </c>
      <c r="D386" s="47" t="s">
        <v>6862</v>
      </c>
      <c r="E386" s="48" t="s">
        <v>7333</v>
      </c>
      <c r="F386" s="47" t="s">
        <v>7330</v>
      </c>
    </row>
    <row r="387" spans="1:6" s="48" customFormat="1" ht="12.75" hidden="1" x14ac:dyDescent="0.2">
      <c r="A387" s="47" t="s">
        <v>1603</v>
      </c>
      <c r="B387" s="48" t="s">
        <v>7334</v>
      </c>
      <c r="C387" s="48" t="s">
        <v>450</v>
      </c>
      <c r="D387" s="47" t="s">
        <v>6718</v>
      </c>
      <c r="E387" s="48" t="s">
        <v>6755</v>
      </c>
      <c r="F387" s="47" t="s">
        <v>7330</v>
      </c>
    </row>
    <row r="388" spans="1:6" s="48" customFormat="1" ht="12.75" hidden="1" x14ac:dyDescent="0.2">
      <c r="A388" s="47" t="s">
        <v>1605</v>
      </c>
      <c r="B388" s="48" t="s">
        <v>7335</v>
      </c>
      <c r="C388" s="48" t="s">
        <v>1235</v>
      </c>
      <c r="D388" s="47" t="s">
        <v>6711</v>
      </c>
      <c r="E388" s="48" t="s">
        <v>64</v>
      </c>
      <c r="F388" s="47" t="s">
        <v>7336</v>
      </c>
    </row>
    <row r="389" spans="1:6" s="48" customFormat="1" ht="12.75" hidden="1" x14ac:dyDescent="0.2">
      <c r="A389" s="47" t="s">
        <v>1608</v>
      </c>
      <c r="B389" s="48" t="s">
        <v>752</v>
      </c>
      <c r="C389" s="48" t="s">
        <v>691</v>
      </c>
      <c r="D389" s="47" t="s">
        <v>6862</v>
      </c>
      <c r="E389" s="48" t="s">
        <v>6880</v>
      </c>
      <c r="F389" s="47" t="s">
        <v>7337</v>
      </c>
    </row>
    <row r="390" spans="1:6" s="48" customFormat="1" ht="12.75" hidden="1" x14ac:dyDescent="0.2">
      <c r="A390" s="47" t="s">
        <v>1611</v>
      </c>
      <c r="B390" s="48" t="s">
        <v>7338</v>
      </c>
      <c r="C390" s="48" t="s">
        <v>1340</v>
      </c>
      <c r="D390" s="47" t="s">
        <v>6862</v>
      </c>
      <c r="E390" s="48" t="s">
        <v>7339</v>
      </c>
      <c r="F390" s="47" t="s">
        <v>7340</v>
      </c>
    </row>
    <row r="391" spans="1:6" s="48" customFormat="1" ht="12.75" hidden="1" x14ac:dyDescent="0.2">
      <c r="A391" s="47" t="s">
        <v>1615</v>
      </c>
      <c r="B391" s="48" t="s">
        <v>7341</v>
      </c>
      <c r="C391" s="48" t="s">
        <v>1261</v>
      </c>
      <c r="D391" s="47" t="s">
        <v>6711</v>
      </c>
      <c r="E391" s="48" t="s">
        <v>486</v>
      </c>
      <c r="F391" s="47" t="s">
        <v>7340</v>
      </c>
    </row>
    <row r="392" spans="1:6" s="48" customFormat="1" ht="12.75" hidden="1" x14ac:dyDescent="0.2">
      <c r="A392" s="47" t="s">
        <v>1619</v>
      </c>
      <c r="B392" s="48" t="s">
        <v>1265</v>
      </c>
      <c r="C392" s="48" t="s">
        <v>94</v>
      </c>
      <c r="D392" s="47" t="s">
        <v>6764</v>
      </c>
      <c r="E392" s="48" t="s">
        <v>7342</v>
      </c>
      <c r="F392" s="47" t="s">
        <v>7340</v>
      </c>
    </row>
    <row r="393" spans="1:6" s="48" customFormat="1" ht="12.75" hidden="1" x14ac:dyDescent="0.2">
      <c r="A393" s="47" t="s">
        <v>1623</v>
      </c>
      <c r="B393" s="48" t="s">
        <v>7343</v>
      </c>
      <c r="C393" s="48" t="s">
        <v>252</v>
      </c>
      <c r="D393" s="47" t="s">
        <v>6751</v>
      </c>
      <c r="E393" s="48" t="s">
        <v>7091</v>
      </c>
      <c r="F393" s="47" t="s">
        <v>7340</v>
      </c>
    </row>
    <row r="394" spans="1:6" s="48" customFormat="1" ht="12.75" hidden="1" x14ac:dyDescent="0.2">
      <c r="A394" s="47" t="s">
        <v>1626</v>
      </c>
      <c r="B394" s="48" t="s">
        <v>7344</v>
      </c>
      <c r="C394" s="48" t="s">
        <v>1186</v>
      </c>
      <c r="D394" s="47" t="s">
        <v>6764</v>
      </c>
      <c r="E394" s="48" t="s">
        <v>6971</v>
      </c>
      <c r="F394" s="47" t="s">
        <v>7340</v>
      </c>
    </row>
    <row r="395" spans="1:6" s="48" customFormat="1" ht="12.75" hidden="1" x14ac:dyDescent="0.2">
      <c r="A395" s="47" t="s">
        <v>1629</v>
      </c>
      <c r="B395" s="48" t="s">
        <v>7345</v>
      </c>
      <c r="C395" s="48" t="s">
        <v>83</v>
      </c>
      <c r="D395" s="47" t="s">
        <v>6764</v>
      </c>
      <c r="E395" s="48" t="s">
        <v>7131</v>
      </c>
      <c r="F395" s="47" t="s">
        <v>7346</v>
      </c>
    </row>
    <row r="396" spans="1:6" s="48" customFormat="1" ht="12.75" hidden="1" x14ac:dyDescent="0.2">
      <c r="A396" s="47" t="s">
        <v>1630</v>
      </c>
      <c r="B396" s="48" t="s">
        <v>5631</v>
      </c>
      <c r="C396" s="48" t="s">
        <v>2947</v>
      </c>
      <c r="D396" s="47" t="s">
        <v>6711</v>
      </c>
      <c r="E396" s="48" t="s">
        <v>6925</v>
      </c>
      <c r="F396" s="47" t="s">
        <v>7346</v>
      </c>
    </row>
    <row r="397" spans="1:6" s="48" customFormat="1" ht="12.75" hidden="1" x14ac:dyDescent="0.2">
      <c r="A397" s="47" t="s">
        <v>1634</v>
      </c>
      <c r="B397" s="48" t="s">
        <v>7347</v>
      </c>
      <c r="C397" s="48" t="s">
        <v>642</v>
      </c>
      <c r="D397" s="47" t="s">
        <v>6711</v>
      </c>
      <c r="E397" s="48" t="s">
        <v>6823</v>
      </c>
      <c r="F397" s="47" t="s">
        <v>7346</v>
      </c>
    </row>
    <row r="398" spans="1:6" s="48" customFormat="1" ht="12.75" hidden="1" x14ac:dyDescent="0.2">
      <c r="A398" s="47" t="s">
        <v>1638</v>
      </c>
      <c r="B398" s="48" t="s">
        <v>1048</v>
      </c>
      <c r="C398" s="48" t="s">
        <v>188</v>
      </c>
      <c r="D398" s="47" t="s">
        <v>6751</v>
      </c>
      <c r="E398" s="48" t="s">
        <v>84</v>
      </c>
      <c r="F398" s="47" t="s">
        <v>7346</v>
      </c>
    </row>
    <row r="399" spans="1:6" s="48" customFormat="1" ht="12.75" hidden="1" x14ac:dyDescent="0.2">
      <c r="A399" s="47" t="s">
        <v>1642</v>
      </c>
      <c r="B399" s="48" t="s">
        <v>7348</v>
      </c>
      <c r="C399" s="48" t="s">
        <v>7349</v>
      </c>
      <c r="D399" s="47" t="s">
        <v>6783</v>
      </c>
      <c r="E399" s="48" t="s">
        <v>7310</v>
      </c>
      <c r="F399" s="47" t="s">
        <v>7350</v>
      </c>
    </row>
    <row r="400" spans="1:6" s="48" customFormat="1" ht="12.75" hidden="1" x14ac:dyDescent="0.2">
      <c r="A400" s="47" t="s">
        <v>1646</v>
      </c>
      <c r="B400" s="48" t="s">
        <v>1220</v>
      </c>
      <c r="C400" s="48" t="s">
        <v>2198</v>
      </c>
      <c r="D400" s="47" t="s">
        <v>6711</v>
      </c>
      <c r="E400" s="48" t="s">
        <v>6739</v>
      </c>
      <c r="F400" s="47" t="s">
        <v>7351</v>
      </c>
    </row>
    <row r="401" spans="1:6" s="48" customFormat="1" ht="12.75" hidden="1" x14ac:dyDescent="0.2">
      <c r="A401" s="47" t="s">
        <v>1650</v>
      </c>
      <c r="B401" s="48" t="s">
        <v>7352</v>
      </c>
      <c r="C401" s="48" t="s">
        <v>78</v>
      </c>
      <c r="D401" s="47" t="s">
        <v>6718</v>
      </c>
      <c r="E401" s="48" t="s">
        <v>7353</v>
      </c>
      <c r="F401" s="47" t="s">
        <v>7354</v>
      </c>
    </row>
    <row r="402" spans="1:6" s="48" customFormat="1" ht="12.75" hidden="1" x14ac:dyDescent="0.2">
      <c r="A402" s="47" t="s">
        <v>1654</v>
      </c>
      <c r="B402" s="48" t="s">
        <v>7355</v>
      </c>
      <c r="C402" s="48" t="s">
        <v>219</v>
      </c>
      <c r="D402" s="47" t="s">
        <v>6862</v>
      </c>
      <c r="E402" s="48" t="s">
        <v>7356</v>
      </c>
      <c r="F402" s="47" t="s">
        <v>7354</v>
      </c>
    </row>
    <row r="403" spans="1:6" s="48" customFormat="1" ht="12.75" hidden="1" x14ac:dyDescent="0.2">
      <c r="A403" s="47" t="s">
        <v>1656</v>
      </c>
      <c r="B403" s="48" t="s">
        <v>7357</v>
      </c>
      <c r="C403" s="48" t="s">
        <v>1617</v>
      </c>
      <c r="D403" s="47" t="s">
        <v>6711</v>
      </c>
      <c r="E403" s="48" t="s">
        <v>4981</v>
      </c>
      <c r="F403" s="47" t="s">
        <v>7354</v>
      </c>
    </row>
    <row r="404" spans="1:6" s="48" customFormat="1" ht="12.75" hidden="1" x14ac:dyDescent="0.2">
      <c r="A404" s="47" t="s">
        <v>1660</v>
      </c>
      <c r="B404" s="48" t="s">
        <v>838</v>
      </c>
      <c r="C404" s="48" t="s">
        <v>272</v>
      </c>
      <c r="D404" s="47" t="s">
        <v>6862</v>
      </c>
      <c r="E404" s="48" t="s">
        <v>6823</v>
      </c>
      <c r="F404" s="47" t="s">
        <v>7358</v>
      </c>
    </row>
    <row r="405" spans="1:6" s="48" customFormat="1" ht="12.75" hidden="1" x14ac:dyDescent="0.2">
      <c r="A405" s="47" t="s">
        <v>1663</v>
      </c>
      <c r="B405" s="48" t="s">
        <v>7359</v>
      </c>
      <c r="C405" s="48" t="s">
        <v>315</v>
      </c>
      <c r="D405" s="47" t="s">
        <v>6711</v>
      </c>
      <c r="E405" s="48" t="s">
        <v>7360</v>
      </c>
      <c r="F405" s="47" t="s">
        <v>7358</v>
      </c>
    </row>
    <row r="406" spans="1:6" s="48" customFormat="1" ht="12.75" hidden="1" x14ac:dyDescent="0.2">
      <c r="A406" s="47" t="s">
        <v>1665</v>
      </c>
      <c r="B406" s="48" t="s">
        <v>1013</v>
      </c>
      <c r="C406" s="48" t="s">
        <v>1014</v>
      </c>
      <c r="D406" s="47" t="s">
        <v>6718</v>
      </c>
      <c r="E406" s="48" t="s">
        <v>6857</v>
      </c>
      <c r="F406" s="47" t="s">
        <v>7358</v>
      </c>
    </row>
    <row r="407" spans="1:6" s="48" customFormat="1" ht="12.75" hidden="1" x14ac:dyDescent="0.2">
      <c r="A407" s="47" t="s">
        <v>1668</v>
      </c>
      <c r="B407" s="48" t="s">
        <v>7361</v>
      </c>
      <c r="C407" s="48" t="s">
        <v>192</v>
      </c>
      <c r="D407" s="47" t="s">
        <v>6862</v>
      </c>
      <c r="E407" s="48" t="s">
        <v>64</v>
      </c>
      <c r="F407" s="47" t="s">
        <v>7362</v>
      </c>
    </row>
    <row r="408" spans="1:6" s="48" customFormat="1" ht="12.75" hidden="1" x14ac:dyDescent="0.2">
      <c r="A408" s="47" t="s">
        <v>1671</v>
      </c>
      <c r="B408" s="48" t="s">
        <v>7363</v>
      </c>
      <c r="C408" s="48" t="s">
        <v>1274</v>
      </c>
      <c r="D408" s="47" t="s">
        <v>6764</v>
      </c>
      <c r="E408" s="48" t="s">
        <v>6823</v>
      </c>
      <c r="F408" s="47" t="s">
        <v>7364</v>
      </c>
    </row>
    <row r="409" spans="1:6" s="48" customFormat="1" ht="12.75" hidden="1" x14ac:dyDescent="0.2">
      <c r="A409" s="47" t="s">
        <v>1673</v>
      </c>
      <c r="B409" s="48" t="s">
        <v>4189</v>
      </c>
      <c r="C409" s="48" t="s">
        <v>94</v>
      </c>
      <c r="D409" s="47" t="s">
        <v>6718</v>
      </c>
      <c r="E409" s="48" t="s">
        <v>4695</v>
      </c>
      <c r="F409" s="47" t="s">
        <v>7364</v>
      </c>
    </row>
    <row r="410" spans="1:6" s="48" customFormat="1" ht="12.75" hidden="1" x14ac:dyDescent="0.2">
      <c r="A410" s="47" t="s">
        <v>1677</v>
      </c>
      <c r="B410" s="48" t="s">
        <v>7365</v>
      </c>
      <c r="C410" s="48" t="s">
        <v>1274</v>
      </c>
      <c r="D410" s="47" t="s">
        <v>6984</v>
      </c>
      <c r="E410" s="48" t="s">
        <v>6977</v>
      </c>
      <c r="F410" s="47" t="s">
        <v>7364</v>
      </c>
    </row>
    <row r="411" spans="1:6" s="48" customFormat="1" ht="12.75" hidden="1" x14ac:dyDescent="0.2">
      <c r="A411" s="47" t="s">
        <v>1680</v>
      </c>
      <c r="B411" s="48" t="s">
        <v>7366</v>
      </c>
      <c r="C411" s="48" t="s">
        <v>78</v>
      </c>
      <c r="D411" s="47" t="s">
        <v>6862</v>
      </c>
      <c r="E411" s="48" t="s">
        <v>6949</v>
      </c>
      <c r="F411" s="47" t="s">
        <v>7367</v>
      </c>
    </row>
    <row r="412" spans="1:6" s="48" customFormat="1" ht="12.75" hidden="1" x14ac:dyDescent="0.2">
      <c r="A412" s="47" t="s">
        <v>1682</v>
      </c>
      <c r="B412" s="48" t="s">
        <v>4832</v>
      </c>
      <c r="C412" s="48" t="s">
        <v>2413</v>
      </c>
      <c r="D412" s="47" t="s">
        <v>6718</v>
      </c>
      <c r="E412" s="48" t="s">
        <v>3535</v>
      </c>
      <c r="F412" s="47" t="s">
        <v>7367</v>
      </c>
    </row>
    <row r="413" spans="1:6" s="48" customFormat="1" ht="12.75" hidden="1" x14ac:dyDescent="0.2">
      <c r="A413" s="47" t="s">
        <v>1685</v>
      </c>
      <c r="B413" s="48" t="s">
        <v>4938</v>
      </c>
      <c r="C413" s="48" t="s">
        <v>272</v>
      </c>
      <c r="D413" s="47" t="s">
        <v>6764</v>
      </c>
      <c r="E413" s="48" t="s">
        <v>64</v>
      </c>
      <c r="F413" s="47" t="s">
        <v>7367</v>
      </c>
    </row>
    <row r="414" spans="1:6" s="48" customFormat="1" ht="12.75" hidden="1" x14ac:dyDescent="0.2">
      <c r="A414" s="47" t="s">
        <v>1687</v>
      </c>
      <c r="B414" s="48" t="s">
        <v>7368</v>
      </c>
      <c r="C414" s="48" t="s">
        <v>219</v>
      </c>
      <c r="D414" s="47" t="s">
        <v>6764</v>
      </c>
      <c r="E414" s="48" t="s">
        <v>369</v>
      </c>
      <c r="F414" s="47" t="s">
        <v>7367</v>
      </c>
    </row>
    <row r="415" spans="1:6" s="48" customFormat="1" ht="12.75" hidden="1" x14ac:dyDescent="0.2">
      <c r="A415" s="47" t="s">
        <v>1690</v>
      </c>
      <c r="B415" s="48" t="s">
        <v>3510</v>
      </c>
      <c r="C415" s="48" t="s">
        <v>272</v>
      </c>
      <c r="D415" s="47" t="s">
        <v>6764</v>
      </c>
      <c r="E415" s="48" t="s">
        <v>7172</v>
      </c>
      <c r="F415" s="47" t="s">
        <v>7369</v>
      </c>
    </row>
    <row r="416" spans="1:6" s="48" customFormat="1" ht="12.75" hidden="1" x14ac:dyDescent="0.2">
      <c r="A416" s="47" t="s">
        <v>1694</v>
      </c>
      <c r="B416" s="48" t="s">
        <v>7370</v>
      </c>
      <c r="C416" s="48" t="s">
        <v>7371</v>
      </c>
      <c r="D416" s="47" t="s">
        <v>6751</v>
      </c>
      <c r="E416" s="48" t="s">
        <v>6823</v>
      </c>
      <c r="F416" s="47" t="s">
        <v>7372</v>
      </c>
    </row>
    <row r="417" spans="1:6" s="48" customFormat="1" ht="12.75" hidden="1" x14ac:dyDescent="0.2">
      <c r="A417" s="47" t="s">
        <v>1699</v>
      </c>
      <c r="B417" s="48" t="s">
        <v>6204</v>
      </c>
      <c r="C417" s="48" t="s">
        <v>229</v>
      </c>
      <c r="D417" s="47" t="s">
        <v>6764</v>
      </c>
      <c r="E417" s="48" t="s">
        <v>7373</v>
      </c>
      <c r="F417" s="47" t="s">
        <v>7372</v>
      </c>
    </row>
    <row r="418" spans="1:6" s="48" customFormat="1" ht="12.75" hidden="1" x14ac:dyDescent="0.2">
      <c r="A418" s="47" t="s">
        <v>1703</v>
      </c>
      <c r="B418" s="48" t="s">
        <v>924</v>
      </c>
      <c r="C418" s="48" t="s">
        <v>204</v>
      </c>
      <c r="D418" s="47" t="s">
        <v>6711</v>
      </c>
      <c r="E418" s="48" t="s">
        <v>7053</v>
      </c>
      <c r="F418" s="47" t="s">
        <v>7374</v>
      </c>
    </row>
    <row r="419" spans="1:6" s="48" customFormat="1" ht="12.75" hidden="1" x14ac:dyDescent="0.2">
      <c r="A419" s="47" t="s">
        <v>1707</v>
      </c>
      <c r="B419" s="48" t="s">
        <v>7375</v>
      </c>
      <c r="C419" s="48" t="s">
        <v>5748</v>
      </c>
      <c r="D419" s="47" t="s">
        <v>6783</v>
      </c>
      <c r="E419" s="48" t="s">
        <v>7376</v>
      </c>
      <c r="F419" s="47" t="s">
        <v>7374</v>
      </c>
    </row>
    <row r="420" spans="1:6" s="48" customFormat="1" ht="12.75" hidden="1" x14ac:dyDescent="0.2">
      <c r="A420" s="47" t="s">
        <v>1711</v>
      </c>
      <c r="B420" s="48" t="s">
        <v>1006</v>
      </c>
      <c r="C420" s="48" t="s">
        <v>426</v>
      </c>
      <c r="D420" s="47" t="s">
        <v>6862</v>
      </c>
      <c r="E420" s="48" t="s">
        <v>6752</v>
      </c>
      <c r="F420" s="47" t="s">
        <v>7374</v>
      </c>
    </row>
    <row r="421" spans="1:6" s="48" customFormat="1" ht="12.75" hidden="1" x14ac:dyDescent="0.2">
      <c r="A421" s="47" t="s">
        <v>1715</v>
      </c>
      <c r="B421" s="48" t="s">
        <v>7377</v>
      </c>
      <c r="C421" s="48" t="s">
        <v>229</v>
      </c>
      <c r="D421" s="47" t="s">
        <v>6711</v>
      </c>
      <c r="E421" s="48" t="s">
        <v>2243</v>
      </c>
      <c r="F421" s="47" t="s">
        <v>7378</v>
      </c>
    </row>
    <row r="422" spans="1:6" s="48" customFormat="1" ht="12.75" hidden="1" x14ac:dyDescent="0.2">
      <c r="A422" s="47" t="s">
        <v>1718</v>
      </c>
      <c r="B422" s="48" t="s">
        <v>2881</v>
      </c>
      <c r="C422" s="48" t="s">
        <v>374</v>
      </c>
      <c r="D422" s="47" t="s">
        <v>6751</v>
      </c>
      <c r="E422" s="48" t="s">
        <v>2628</v>
      </c>
      <c r="F422" s="47" t="s">
        <v>7378</v>
      </c>
    </row>
    <row r="423" spans="1:6" s="48" customFormat="1" ht="12.75" hidden="1" x14ac:dyDescent="0.2">
      <c r="A423" s="47" t="s">
        <v>1721</v>
      </c>
      <c r="B423" s="48" t="s">
        <v>970</v>
      </c>
      <c r="C423" s="48" t="s">
        <v>971</v>
      </c>
      <c r="D423" s="47" t="s">
        <v>6797</v>
      </c>
      <c r="E423" s="48" t="s">
        <v>6855</v>
      </c>
      <c r="F423" s="47" t="s">
        <v>7379</v>
      </c>
    </row>
    <row r="424" spans="1:6" s="48" customFormat="1" ht="12.75" hidden="1" x14ac:dyDescent="0.2">
      <c r="A424" s="47" t="s">
        <v>1726</v>
      </c>
      <c r="B424" s="48" t="s">
        <v>5933</v>
      </c>
      <c r="C424" s="48" t="s">
        <v>362</v>
      </c>
      <c r="D424" s="47" t="s">
        <v>6711</v>
      </c>
      <c r="E424" s="48" t="s">
        <v>6935</v>
      </c>
      <c r="F424" s="47" t="s">
        <v>7380</v>
      </c>
    </row>
    <row r="425" spans="1:6" s="48" customFormat="1" ht="12.75" hidden="1" x14ac:dyDescent="0.2">
      <c r="A425" s="47" t="s">
        <v>1730</v>
      </c>
      <c r="B425" s="48" t="s">
        <v>932</v>
      </c>
      <c r="C425" s="48" t="s">
        <v>248</v>
      </c>
      <c r="D425" s="47" t="s">
        <v>6751</v>
      </c>
      <c r="E425" s="48" t="s">
        <v>6875</v>
      </c>
      <c r="F425" s="47" t="s">
        <v>7381</v>
      </c>
    </row>
    <row r="426" spans="1:6" s="48" customFormat="1" ht="12.75" hidden="1" x14ac:dyDescent="0.2">
      <c r="A426" s="47" t="s">
        <v>1732</v>
      </c>
      <c r="B426" s="48" t="s">
        <v>2267</v>
      </c>
      <c r="C426" s="48" t="s">
        <v>94</v>
      </c>
      <c r="D426" s="47" t="s">
        <v>6764</v>
      </c>
      <c r="E426" s="48" t="s">
        <v>369</v>
      </c>
      <c r="F426" s="47" t="s">
        <v>7381</v>
      </c>
    </row>
    <row r="427" spans="1:6" s="48" customFormat="1" ht="12.75" hidden="1" x14ac:dyDescent="0.2">
      <c r="A427" s="47" t="s">
        <v>1736</v>
      </c>
      <c r="B427" s="48" t="s">
        <v>7266</v>
      </c>
      <c r="C427" s="48" t="s">
        <v>3839</v>
      </c>
      <c r="D427" s="47" t="s">
        <v>6711</v>
      </c>
      <c r="E427" s="48" t="s">
        <v>611</v>
      </c>
      <c r="F427" s="47" t="s">
        <v>7381</v>
      </c>
    </row>
    <row r="428" spans="1:6" s="48" customFormat="1" ht="12.75" hidden="1" x14ac:dyDescent="0.2">
      <c r="A428" s="47" t="s">
        <v>1739</v>
      </c>
      <c r="B428" s="48" t="s">
        <v>1593</v>
      </c>
      <c r="C428" s="48" t="s">
        <v>719</v>
      </c>
      <c r="D428" s="47" t="s">
        <v>6862</v>
      </c>
      <c r="E428" s="48" t="s">
        <v>84</v>
      </c>
      <c r="F428" s="47" t="s">
        <v>7382</v>
      </c>
    </row>
    <row r="429" spans="1:6" s="48" customFormat="1" ht="12.75" hidden="1" x14ac:dyDescent="0.2">
      <c r="A429" s="47" t="s">
        <v>1742</v>
      </c>
      <c r="B429" s="48" t="s">
        <v>7383</v>
      </c>
      <c r="C429" s="48" t="s">
        <v>272</v>
      </c>
      <c r="D429" s="47" t="s">
        <v>6862</v>
      </c>
      <c r="E429" s="48" t="s">
        <v>6752</v>
      </c>
      <c r="F429" s="47" t="s">
        <v>7382</v>
      </c>
    </row>
    <row r="430" spans="1:6" s="48" customFormat="1" ht="12.75" hidden="1" x14ac:dyDescent="0.2">
      <c r="A430" s="47" t="s">
        <v>1747</v>
      </c>
      <c r="B430" s="48" t="s">
        <v>1566</v>
      </c>
      <c r="C430" s="48" t="s">
        <v>362</v>
      </c>
      <c r="D430" s="47" t="s">
        <v>6718</v>
      </c>
      <c r="E430" s="48" t="s">
        <v>6875</v>
      </c>
      <c r="F430" s="47" t="s">
        <v>7384</v>
      </c>
    </row>
    <row r="431" spans="1:6" s="48" customFormat="1" ht="12.75" hidden="1" x14ac:dyDescent="0.2">
      <c r="A431" s="47" t="s">
        <v>1750</v>
      </c>
      <c r="B431" s="48" t="s">
        <v>386</v>
      </c>
      <c r="C431" s="48" t="s">
        <v>739</v>
      </c>
      <c r="D431" s="47" t="s">
        <v>6764</v>
      </c>
      <c r="E431" s="48" t="s">
        <v>64</v>
      </c>
      <c r="F431" s="47" t="s">
        <v>7384</v>
      </c>
    </row>
    <row r="432" spans="1:6" s="48" customFormat="1" ht="12.75" hidden="1" x14ac:dyDescent="0.2">
      <c r="A432" s="47" t="s">
        <v>1754</v>
      </c>
      <c r="B432" s="48" t="s">
        <v>1291</v>
      </c>
      <c r="C432" s="48" t="s">
        <v>1292</v>
      </c>
      <c r="D432" s="47" t="s">
        <v>6711</v>
      </c>
      <c r="E432" s="48" t="s">
        <v>6857</v>
      </c>
      <c r="F432" s="47" t="s">
        <v>7385</v>
      </c>
    </row>
    <row r="433" spans="1:6" s="48" customFormat="1" ht="12.75" hidden="1" x14ac:dyDescent="0.2">
      <c r="A433" s="47" t="s">
        <v>1758</v>
      </c>
      <c r="B433" s="48" t="s">
        <v>1089</v>
      </c>
      <c r="C433" s="48" t="s">
        <v>7386</v>
      </c>
      <c r="D433" s="47" t="s">
        <v>6718</v>
      </c>
      <c r="E433" s="48" t="s">
        <v>6790</v>
      </c>
      <c r="F433" s="47" t="s">
        <v>7387</v>
      </c>
    </row>
    <row r="434" spans="1:6" s="48" customFormat="1" ht="12.75" hidden="1" x14ac:dyDescent="0.2">
      <c r="A434" s="47" t="s">
        <v>1762</v>
      </c>
      <c r="B434" s="48" t="s">
        <v>7388</v>
      </c>
      <c r="C434" s="48" t="s">
        <v>78</v>
      </c>
      <c r="D434" s="47" t="s">
        <v>6764</v>
      </c>
      <c r="E434" s="48" t="s">
        <v>7389</v>
      </c>
      <c r="F434" s="47" t="s">
        <v>7390</v>
      </c>
    </row>
    <row r="435" spans="1:6" s="48" customFormat="1" ht="12.75" hidden="1" x14ac:dyDescent="0.2">
      <c r="A435" s="47" t="s">
        <v>1766</v>
      </c>
      <c r="B435" s="48" t="s">
        <v>1245</v>
      </c>
      <c r="C435" s="48" t="s">
        <v>78</v>
      </c>
      <c r="D435" s="47" t="s">
        <v>6764</v>
      </c>
      <c r="E435" s="48" t="s">
        <v>64</v>
      </c>
      <c r="F435" s="47" t="s">
        <v>7390</v>
      </c>
    </row>
    <row r="436" spans="1:6" s="48" customFormat="1" ht="12.75" hidden="1" x14ac:dyDescent="0.2">
      <c r="A436" s="47" t="s">
        <v>1769</v>
      </c>
      <c r="B436" s="48" t="s">
        <v>7391</v>
      </c>
      <c r="C436" s="48" t="s">
        <v>1389</v>
      </c>
      <c r="D436" s="47" t="s">
        <v>6764</v>
      </c>
      <c r="E436" s="48" t="s">
        <v>6823</v>
      </c>
      <c r="F436" s="47" t="s">
        <v>7392</v>
      </c>
    </row>
    <row r="437" spans="1:6" s="48" customFormat="1" ht="12.75" hidden="1" x14ac:dyDescent="0.2">
      <c r="A437" s="47" t="s">
        <v>1774</v>
      </c>
      <c r="B437" s="48" t="s">
        <v>1616</v>
      </c>
      <c r="C437" s="48" t="s">
        <v>1617</v>
      </c>
      <c r="D437" s="47" t="s">
        <v>6862</v>
      </c>
      <c r="E437" s="48" t="s">
        <v>7393</v>
      </c>
      <c r="F437" s="47" t="s">
        <v>7394</v>
      </c>
    </row>
    <row r="438" spans="1:6" s="48" customFormat="1" ht="12.75" hidden="1" x14ac:dyDescent="0.2">
      <c r="A438" s="47" t="s">
        <v>1776</v>
      </c>
      <c r="B438" s="48" t="s">
        <v>7395</v>
      </c>
      <c r="C438" s="48" t="s">
        <v>7396</v>
      </c>
      <c r="D438" s="47" t="s">
        <v>6764</v>
      </c>
      <c r="E438" s="48" t="s">
        <v>183</v>
      </c>
      <c r="F438" s="47" t="s">
        <v>7397</v>
      </c>
    </row>
    <row r="439" spans="1:6" s="48" customFormat="1" ht="12.75" hidden="1" x14ac:dyDescent="0.2">
      <c r="A439" s="47" t="s">
        <v>1780</v>
      </c>
      <c r="B439" s="48" t="s">
        <v>7398</v>
      </c>
      <c r="C439" s="48" t="s">
        <v>7399</v>
      </c>
      <c r="D439" s="47" t="s">
        <v>6718</v>
      </c>
      <c r="E439" s="48" t="s">
        <v>7021</v>
      </c>
      <c r="F439" s="47" t="s">
        <v>7400</v>
      </c>
    </row>
    <row r="440" spans="1:6" s="48" customFormat="1" ht="12.75" hidden="1" x14ac:dyDescent="0.2">
      <c r="A440" s="47" t="s">
        <v>1783</v>
      </c>
      <c r="B440" s="48" t="s">
        <v>7401</v>
      </c>
      <c r="C440" s="48" t="s">
        <v>155</v>
      </c>
      <c r="D440" s="47" t="s">
        <v>6711</v>
      </c>
      <c r="E440" s="48" t="s">
        <v>6771</v>
      </c>
      <c r="F440" s="47" t="s">
        <v>7400</v>
      </c>
    </row>
    <row r="441" spans="1:6" s="48" customFormat="1" ht="12.75" hidden="1" x14ac:dyDescent="0.2">
      <c r="A441" s="47" t="s">
        <v>1787</v>
      </c>
      <c r="B441" s="48" t="s">
        <v>7402</v>
      </c>
      <c r="C441" s="48" t="s">
        <v>7403</v>
      </c>
      <c r="D441" s="47" t="s">
        <v>6751</v>
      </c>
      <c r="E441" s="48" t="s">
        <v>279</v>
      </c>
      <c r="F441" s="47" t="s">
        <v>7400</v>
      </c>
    </row>
    <row r="442" spans="1:6" s="48" customFormat="1" ht="12.75" hidden="1" x14ac:dyDescent="0.2">
      <c r="A442" s="47" t="s">
        <v>1790</v>
      </c>
      <c r="B442" s="48" t="s">
        <v>2040</v>
      </c>
      <c r="C442" s="48" t="s">
        <v>2041</v>
      </c>
      <c r="D442" s="47" t="s">
        <v>6711</v>
      </c>
      <c r="E442" s="48" t="s">
        <v>6841</v>
      </c>
      <c r="F442" s="47" t="s">
        <v>7404</v>
      </c>
    </row>
    <row r="443" spans="1:6" s="48" customFormat="1" ht="12.75" hidden="1" x14ac:dyDescent="0.2">
      <c r="A443" s="47" t="s">
        <v>1793</v>
      </c>
      <c r="B443" s="48" t="s">
        <v>7405</v>
      </c>
      <c r="C443" s="48" t="s">
        <v>719</v>
      </c>
      <c r="D443" s="47" t="s">
        <v>6862</v>
      </c>
      <c r="E443" s="48" t="s">
        <v>486</v>
      </c>
      <c r="F443" s="47" t="s">
        <v>7404</v>
      </c>
    </row>
    <row r="444" spans="1:6" s="48" customFormat="1" ht="12.75" hidden="1" x14ac:dyDescent="0.2">
      <c r="A444" s="47" t="s">
        <v>1797</v>
      </c>
      <c r="B444" s="48" t="s">
        <v>7406</v>
      </c>
      <c r="C444" s="48" t="s">
        <v>7407</v>
      </c>
      <c r="D444" s="47" t="s">
        <v>6764</v>
      </c>
      <c r="E444" s="48" t="s">
        <v>7310</v>
      </c>
      <c r="F444" s="47" t="s">
        <v>7408</v>
      </c>
    </row>
    <row r="445" spans="1:6" s="48" customFormat="1" ht="12.75" hidden="1" x14ac:dyDescent="0.2">
      <c r="A445" s="47" t="s">
        <v>1802</v>
      </c>
      <c r="B445" s="48" t="s">
        <v>7409</v>
      </c>
      <c r="C445" s="48" t="s">
        <v>7410</v>
      </c>
      <c r="D445" s="47" t="s">
        <v>6764</v>
      </c>
      <c r="E445" s="48" t="s">
        <v>7411</v>
      </c>
      <c r="F445" s="47" t="s">
        <v>7408</v>
      </c>
    </row>
    <row r="446" spans="1:6" s="48" customFormat="1" ht="12.75" hidden="1" x14ac:dyDescent="0.2">
      <c r="A446" s="47" t="s">
        <v>1807</v>
      </c>
      <c r="B446" s="48" t="s">
        <v>7412</v>
      </c>
      <c r="C446" s="48" t="s">
        <v>4922</v>
      </c>
      <c r="D446" s="47" t="s">
        <v>6751</v>
      </c>
      <c r="E446" s="48" t="s">
        <v>6771</v>
      </c>
      <c r="F446" s="47" t="s">
        <v>7413</v>
      </c>
    </row>
    <row r="447" spans="1:6" s="48" customFormat="1" ht="12.75" hidden="1" x14ac:dyDescent="0.2">
      <c r="A447" s="47" t="s">
        <v>1809</v>
      </c>
      <c r="B447" s="48" t="s">
        <v>1521</v>
      </c>
      <c r="C447" s="48" t="s">
        <v>78</v>
      </c>
      <c r="D447" s="47" t="s">
        <v>6718</v>
      </c>
      <c r="E447" s="48" t="s">
        <v>491</v>
      </c>
      <c r="F447" s="47" t="s">
        <v>7413</v>
      </c>
    </row>
    <row r="448" spans="1:6" s="48" customFormat="1" ht="12.75" hidden="1" x14ac:dyDescent="0.2">
      <c r="A448" s="47" t="s">
        <v>1812</v>
      </c>
      <c r="B448" s="48" t="s">
        <v>944</v>
      </c>
      <c r="C448" s="48" t="s">
        <v>642</v>
      </c>
      <c r="D448" s="47" t="s">
        <v>6751</v>
      </c>
      <c r="E448" s="48" t="s">
        <v>6841</v>
      </c>
      <c r="F448" s="47" t="s">
        <v>7414</v>
      </c>
    </row>
    <row r="449" spans="1:6" s="48" customFormat="1" ht="12.75" hidden="1" x14ac:dyDescent="0.2">
      <c r="A449" s="47" t="s">
        <v>1815</v>
      </c>
      <c r="B449" s="48" t="s">
        <v>7415</v>
      </c>
      <c r="C449" s="48" t="s">
        <v>248</v>
      </c>
      <c r="D449" s="47" t="s">
        <v>6862</v>
      </c>
      <c r="E449" s="48" t="s">
        <v>7290</v>
      </c>
      <c r="F449" s="47" t="s">
        <v>7414</v>
      </c>
    </row>
    <row r="450" spans="1:6" s="48" customFormat="1" ht="12.75" hidden="1" x14ac:dyDescent="0.2">
      <c r="A450" s="47" t="s">
        <v>1819</v>
      </c>
      <c r="B450" s="48" t="s">
        <v>2634</v>
      </c>
      <c r="C450" s="48" t="s">
        <v>219</v>
      </c>
      <c r="D450" s="47" t="s">
        <v>6764</v>
      </c>
      <c r="E450" s="48" t="s">
        <v>7297</v>
      </c>
      <c r="F450" s="47" t="s">
        <v>7414</v>
      </c>
    </row>
    <row r="451" spans="1:6" s="48" customFormat="1" ht="12.75" hidden="1" x14ac:dyDescent="0.2">
      <c r="A451" s="47" t="s">
        <v>1824</v>
      </c>
      <c r="B451" s="48" t="s">
        <v>7416</v>
      </c>
      <c r="C451" s="48" t="s">
        <v>72</v>
      </c>
      <c r="D451" s="47" t="s">
        <v>6718</v>
      </c>
      <c r="E451" s="48" t="s">
        <v>64</v>
      </c>
      <c r="F451" s="47" t="s">
        <v>7414</v>
      </c>
    </row>
    <row r="452" spans="1:6" s="48" customFormat="1" ht="12.75" hidden="1" x14ac:dyDescent="0.2">
      <c r="A452" s="47" t="s">
        <v>1826</v>
      </c>
      <c r="B452" s="48" t="s">
        <v>2926</v>
      </c>
      <c r="C452" s="48" t="s">
        <v>629</v>
      </c>
      <c r="D452" s="47" t="s">
        <v>6718</v>
      </c>
      <c r="E452" s="48" t="s">
        <v>4509</v>
      </c>
      <c r="F452" s="47" t="s">
        <v>7417</v>
      </c>
    </row>
    <row r="453" spans="1:6" s="48" customFormat="1" ht="12.75" hidden="1" x14ac:dyDescent="0.2">
      <c r="A453" s="47" t="s">
        <v>1829</v>
      </c>
      <c r="B453" s="48" t="s">
        <v>787</v>
      </c>
      <c r="C453" s="48" t="s">
        <v>7418</v>
      </c>
      <c r="D453" s="47" t="s">
        <v>6751</v>
      </c>
      <c r="E453" s="48" t="s">
        <v>369</v>
      </c>
      <c r="F453" s="47" t="s">
        <v>7417</v>
      </c>
    </row>
    <row r="454" spans="1:6" s="48" customFormat="1" ht="12.75" hidden="1" x14ac:dyDescent="0.2">
      <c r="A454" s="47" t="s">
        <v>1833</v>
      </c>
      <c r="B454" s="48" t="s">
        <v>7419</v>
      </c>
      <c r="C454" s="48" t="s">
        <v>34</v>
      </c>
      <c r="D454" s="47" t="s">
        <v>6984</v>
      </c>
      <c r="E454" s="48" t="s">
        <v>7420</v>
      </c>
      <c r="F454" s="47" t="s">
        <v>7421</v>
      </c>
    </row>
    <row r="455" spans="1:6" s="48" customFormat="1" ht="12.75" hidden="1" x14ac:dyDescent="0.2">
      <c r="A455" s="47" t="s">
        <v>1839</v>
      </c>
      <c r="B455" s="48" t="s">
        <v>7422</v>
      </c>
      <c r="C455" s="48" t="s">
        <v>387</v>
      </c>
      <c r="D455" s="47" t="s">
        <v>6764</v>
      </c>
      <c r="E455" s="48" t="s">
        <v>486</v>
      </c>
      <c r="F455" s="47" t="s">
        <v>7421</v>
      </c>
    </row>
    <row r="456" spans="1:6" s="48" customFormat="1" ht="12.75" hidden="1" x14ac:dyDescent="0.2">
      <c r="A456" s="47" t="s">
        <v>1841</v>
      </c>
      <c r="B456" s="48" t="s">
        <v>7423</v>
      </c>
      <c r="C456" s="48" t="s">
        <v>46</v>
      </c>
      <c r="D456" s="47" t="s">
        <v>6711</v>
      </c>
      <c r="E456" s="48" t="s">
        <v>6875</v>
      </c>
      <c r="F456" s="47" t="s">
        <v>7421</v>
      </c>
    </row>
    <row r="457" spans="1:6" s="48" customFormat="1" ht="12.75" hidden="1" x14ac:dyDescent="0.2">
      <c r="A457" s="47" t="s">
        <v>1843</v>
      </c>
      <c r="B457" s="48" t="s">
        <v>3409</v>
      </c>
      <c r="C457" s="48" t="s">
        <v>196</v>
      </c>
      <c r="D457" s="47" t="s">
        <v>6751</v>
      </c>
      <c r="E457" s="48" t="s">
        <v>7131</v>
      </c>
      <c r="F457" s="47" t="s">
        <v>7421</v>
      </c>
    </row>
    <row r="458" spans="1:6" s="48" customFormat="1" ht="12.75" hidden="1" x14ac:dyDescent="0.2">
      <c r="A458" s="47" t="s">
        <v>1846</v>
      </c>
      <c r="B458" s="48" t="s">
        <v>759</v>
      </c>
      <c r="C458" s="48" t="s">
        <v>204</v>
      </c>
      <c r="D458" s="47" t="s">
        <v>6862</v>
      </c>
      <c r="E458" s="48" t="s">
        <v>84</v>
      </c>
      <c r="F458" s="47" t="s">
        <v>7421</v>
      </c>
    </row>
    <row r="459" spans="1:6" s="48" customFormat="1" ht="12.75" hidden="1" x14ac:dyDescent="0.2">
      <c r="A459" s="47" t="s">
        <v>1850</v>
      </c>
      <c r="B459" s="48" t="s">
        <v>5708</v>
      </c>
      <c r="C459" s="48" t="s">
        <v>7115</v>
      </c>
      <c r="D459" s="47" t="s">
        <v>6993</v>
      </c>
      <c r="E459" s="48" t="s">
        <v>6995</v>
      </c>
      <c r="F459" s="47" t="s">
        <v>7424</v>
      </c>
    </row>
    <row r="460" spans="1:6" s="48" customFormat="1" ht="12.75" hidden="1" x14ac:dyDescent="0.2">
      <c r="A460" s="47" t="s">
        <v>1853</v>
      </c>
      <c r="B460" s="48" t="s">
        <v>7425</v>
      </c>
      <c r="C460" s="48" t="s">
        <v>7426</v>
      </c>
      <c r="D460" s="47" t="s">
        <v>6711</v>
      </c>
      <c r="E460" s="48" t="s">
        <v>3301</v>
      </c>
      <c r="F460" s="47" t="s">
        <v>7427</v>
      </c>
    </row>
    <row r="461" spans="1:6" s="48" customFormat="1" ht="12.75" hidden="1" x14ac:dyDescent="0.2">
      <c r="A461" s="47" t="s">
        <v>1857</v>
      </c>
      <c r="B461" s="48" t="s">
        <v>1319</v>
      </c>
      <c r="C461" s="48" t="s">
        <v>272</v>
      </c>
      <c r="D461" s="47" t="s">
        <v>6862</v>
      </c>
      <c r="E461" s="48" t="s">
        <v>6771</v>
      </c>
      <c r="F461" s="47" t="s">
        <v>7428</v>
      </c>
    </row>
    <row r="462" spans="1:6" s="48" customFormat="1" ht="12.75" hidden="1" x14ac:dyDescent="0.2">
      <c r="A462" s="47" t="s">
        <v>1862</v>
      </c>
      <c r="B462" s="48" t="s">
        <v>7429</v>
      </c>
      <c r="C462" s="48" t="s">
        <v>315</v>
      </c>
      <c r="D462" s="47" t="s">
        <v>6718</v>
      </c>
      <c r="E462" s="48" t="s">
        <v>2905</v>
      </c>
      <c r="F462" s="47" t="s">
        <v>7428</v>
      </c>
    </row>
    <row r="463" spans="1:6" s="48" customFormat="1" ht="12.75" hidden="1" x14ac:dyDescent="0.2">
      <c r="A463" s="47" t="s">
        <v>1865</v>
      </c>
      <c r="B463" s="48" t="s">
        <v>7430</v>
      </c>
      <c r="C463" s="48" t="s">
        <v>1261</v>
      </c>
      <c r="D463" s="47" t="s">
        <v>6751</v>
      </c>
      <c r="E463" s="48" t="s">
        <v>6880</v>
      </c>
      <c r="F463" s="47" t="s">
        <v>7428</v>
      </c>
    </row>
    <row r="464" spans="1:6" s="48" customFormat="1" ht="12.75" hidden="1" x14ac:dyDescent="0.2">
      <c r="A464" s="47" t="s">
        <v>1869</v>
      </c>
      <c r="B464" s="48" t="s">
        <v>7431</v>
      </c>
      <c r="C464" s="48" t="s">
        <v>7432</v>
      </c>
      <c r="D464" s="47" t="s">
        <v>6711</v>
      </c>
      <c r="E464" s="48" t="s">
        <v>486</v>
      </c>
      <c r="F464" s="47" t="s">
        <v>7433</v>
      </c>
    </row>
    <row r="465" spans="1:6" s="48" customFormat="1" ht="12.75" hidden="1" x14ac:dyDescent="0.2">
      <c r="A465" s="47" t="s">
        <v>1873</v>
      </c>
      <c r="B465" s="48" t="s">
        <v>7434</v>
      </c>
      <c r="C465" s="48" t="s">
        <v>7435</v>
      </c>
      <c r="D465" s="47" t="s">
        <v>6711</v>
      </c>
      <c r="E465" s="48" t="s">
        <v>84</v>
      </c>
      <c r="F465" s="47" t="s">
        <v>7436</v>
      </c>
    </row>
    <row r="466" spans="1:6" s="48" customFormat="1" ht="12.75" hidden="1" x14ac:dyDescent="0.2">
      <c r="A466" s="47" t="s">
        <v>1875</v>
      </c>
      <c r="B466" s="48" t="s">
        <v>977</v>
      </c>
      <c r="C466" s="48" t="s">
        <v>719</v>
      </c>
      <c r="D466" s="47" t="s">
        <v>6751</v>
      </c>
      <c r="E466" s="48" t="s">
        <v>6880</v>
      </c>
      <c r="F466" s="47" t="s">
        <v>7436</v>
      </c>
    </row>
    <row r="467" spans="1:6" s="48" customFormat="1" ht="12.75" hidden="1" x14ac:dyDescent="0.2">
      <c r="A467" s="47" t="s">
        <v>1878</v>
      </c>
      <c r="B467" s="48" t="s">
        <v>7437</v>
      </c>
      <c r="C467" s="48" t="s">
        <v>426</v>
      </c>
      <c r="D467" s="47" t="s">
        <v>6862</v>
      </c>
      <c r="E467" s="48" t="s">
        <v>7063</v>
      </c>
      <c r="F467" s="47" t="s">
        <v>7438</v>
      </c>
    </row>
    <row r="468" spans="1:6" s="48" customFormat="1" ht="12.75" hidden="1" x14ac:dyDescent="0.2">
      <c r="A468" s="47" t="s">
        <v>1882</v>
      </c>
      <c r="B468" s="48" t="s">
        <v>947</v>
      </c>
      <c r="C468" s="48" t="s">
        <v>948</v>
      </c>
      <c r="D468" s="47" t="s">
        <v>6751</v>
      </c>
      <c r="E468" s="48" t="s">
        <v>949</v>
      </c>
      <c r="F468" s="47" t="s">
        <v>7438</v>
      </c>
    </row>
    <row r="469" spans="1:6" s="48" customFormat="1" ht="12.75" hidden="1" x14ac:dyDescent="0.2">
      <c r="A469" s="47" t="s">
        <v>1885</v>
      </c>
      <c r="B469" s="48" t="s">
        <v>1265</v>
      </c>
      <c r="C469" s="48" t="s">
        <v>655</v>
      </c>
      <c r="D469" s="47" t="s">
        <v>6862</v>
      </c>
      <c r="E469" s="48" t="s">
        <v>6752</v>
      </c>
      <c r="F469" s="47" t="s">
        <v>7439</v>
      </c>
    </row>
    <row r="470" spans="1:6" s="48" customFormat="1" ht="12.75" hidden="1" x14ac:dyDescent="0.2">
      <c r="A470" s="47" t="s">
        <v>1888</v>
      </c>
      <c r="B470" s="48" t="s">
        <v>7440</v>
      </c>
      <c r="C470" s="48" t="s">
        <v>116</v>
      </c>
      <c r="D470" s="47" t="s">
        <v>6711</v>
      </c>
      <c r="E470" s="48" t="s">
        <v>6875</v>
      </c>
      <c r="F470" s="47" t="s">
        <v>7441</v>
      </c>
    </row>
    <row r="471" spans="1:6" s="48" customFormat="1" ht="12.75" hidden="1" x14ac:dyDescent="0.2">
      <c r="A471" s="47" t="s">
        <v>1892</v>
      </c>
      <c r="B471" s="48" t="s">
        <v>7442</v>
      </c>
      <c r="C471" s="48" t="s">
        <v>2819</v>
      </c>
      <c r="D471" s="47" t="s">
        <v>7231</v>
      </c>
      <c r="E471" s="48" t="s">
        <v>84</v>
      </c>
      <c r="F471" s="47" t="s">
        <v>7441</v>
      </c>
    </row>
    <row r="472" spans="1:6" s="48" customFormat="1" ht="12.75" hidden="1" x14ac:dyDescent="0.2">
      <c r="A472" s="47" t="s">
        <v>1896</v>
      </c>
      <c r="B472" s="48" t="s">
        <v>7443</v>
      </c>
      <c r="C472" s="48" t="s">
        <v>72</v>
      </c>
      <c r="D472" s="47" t="s">
        <v>6751</v>
      </c>
      <c r="E472" s="48" t="s">
        <v>7444</v>
      </c>
      <c r="F472" s="47" t="s">
        <v>7445</v>
      </c>
    </row>
    <row r="473" spans="1:6" s="48" customFormat="1" ht="12.75" hidden="1" x14ac:dyDescent="0.2">
      <c r="A473" s="47" t="s">
        <v>1899</v>
      </c>
      <c r="B473" s="48" t="s">
        <v>1288</v>
      </c>
      <c r="C473" s="48" t="s">
        <v>94</v>
      </c>
      <c r="D473" s="47" t="s">
        <v>6718</v>
      </c>
      <c r="E473" s="48" t="s">
        <v>486</v>
      </c>
      <c r="F473" s="47" t="s">
        <v>7445</v>
      </c>
    </row>
    <row r="474" spans="1:6" s="48" customFormat="1" ht="12.75" hidden="1" x14ac:dyDescent="0.2">
      <c r="A474" s="47" t="s">
        <v>1902</v>
      </c>
      <c r="B474" s="48" t="s">
        <v>1794</v>
      </c>
      <c r="C474" s="48" t="s">
        <v>1274</v>
      </c>
      <c r="D474" s="47" t="s">
        <v>6751</v>
      </c>
      <c r="E474" s="48" t="s">
        <v>7446</v>
      </c>
      <c r="F474" s="47" t="s">
        <v>7445</v>
      </c>
    </row>
    <row r="475" spans="1:6" s="48" customFormat="1" ht="12.75" hidden="1" x14ac:dyDescent="0.2">
      <c r="A475" s="47" t="s">
        <v>1904</v>
      </c>
      <c r="B475" s="48" t="s">
        <v>7447</v>
      </c>
      <c r="C475" s="48" t="s">
        <v>252</v>
      </c>
      <c r="D475" s="47" t="s">
        <v>6751</v>
      </c>
      <c r="E475" s="48" t="s">
        <v>7004</v>
      </c>
      <c r="F475" s="47" t="s">
        <v>7445</v>
      </c>
    </row>
    <row r="476" spans="1:6" s="48" customFormat="1" ht="12.75" hidden="1" x14ac:dyDescent="0.2">
      <c r="A476" s="47" t="s">
        <v>1907</v>
      </c>
      <c r="B476" s="48" t="s">
        <v>7448</v>
      </c>
      <c r="C476" s="48" t="s">
        <v>2849</v>
      </c>
      <c r="D476" s="47" t="s">
        <v>6711</v>
      </c>
      <c r="E476" s="48" t="s">
        <v>7230</v>
      </c>
      <c r="F476" s="47" t="s">
        <v>7449</v>
      </c>
    </row>
    <row r="477" spans="1:6" s="48" customFormat="1" ht="12.75" hidden="1" x14ac:dyDescent="0.2">
      <c r="A477" s="47" t="s">
        <v>1910</v>
      </c>
      <c r="B477" s="48" t="s">
        <v>7450</v>
      </c>
      <c r="C477" s="48" t="s">
        <v>7451</v>
      </c>
      <c r="D477" s="47" t="s">
        <v>7320</v>
      </c>
      <c r="E477" s="48" t="s">
        <v>6726</v>
      </c>
      <c r="F477" s="47" t="s">
        <v>7452</v>
      </c>
    </row>
    <row r="478" spans="1:6" s="48" customFormat="1" ht="12.75" hidden="1" x14ac:dyDescent="0.2">
      <c r="A478" s="47" t="s">
        <v>1913</v>
      </c>
      <c r="B478" s="48" t="s">
        <v>1068</v>
      </c>
      <c r="C478" s="48" t="s">
        <v>1325</v>
      </c>
      <c r="D478" s="47" t="s">
        <v>6711</v>
      </c>
      <c r="E478" s="48" t="s">
        <v>6841</v>
      </c>
      <c r="F478" s="47" t="s">
        <v>7452</v>
      </c>
    </row>
    <row r="479" spans="1:6" s="48" customFormat="1" ht="12.75" hidden="1" x14ac:dyDescent="0.2">
      <c r="A479" s="47" t="s">
        <v>1917</v>
      </c>
      <c r="B479" s="48" t="s">
        <v>7453</v>
      </c>
      <c r="C479" s="48" t="s">
        <v>802</v>
      </c>
      <c r="D479" s="47" t="s">
        <v>6751</v>
      </c>
      <c r="E479" s="48" t="s">
        <v>1227</v>
      </c>
      <c r="F479" s="47" t="s">
        <v>7454</v>
      </c>
    </row>
    <row r="480" spans="1:6" s="48" customFormat="1" ht="12.75" hidden="1" x14ac:dyDescent="0.2">
      <c r="A480" s="47" t="s">
        <v>1920</v>
      </c>
      <c r="B480" s="48" t="s">
        <v>7455</v>
      </c>
      <c r="C480" s="48" t="s">
        <v>426</v>
      </c>
      <c r="D480" s="47" t="s">
        <v>6751</v>
      </c>
      <c r="E480" s="48" t="s">
        <v>6875</v>
      </c>
      <c r="F480" s="47" t="s">
        <v>7454</v>
      </c>
    </row>
    <row r="481" spans="1:6" s="48" customFormat="1" ht="12.75" hidden="1" x14ac:dyDescent="0.2">
      <c r="A481" s="47" t="s">
        <v>1924</v>
      </c>
      <c r="B481" s="48" t="s">
        <v>7456</v>
      </c>
      <c r="C481" s="48" t="s">
        <v>78</v>
      </c>
      <c r="D481" s="47" t="s">
        <v>6862</v>
      </c>
      <c r="E481" s="48" t="s">
        <v>6901</v>
      </c>
      <c r="F481" s="47" t="s">
        <v>7454</v>
      </c>
    </row>
    <row r="482" spans="1:6" s="48" customFormat="1" ht="12.75" hidden="1" x14ac:dyDescent="0.2">
      <c r="A482" s="47" t="s">
        <v>1927</v>
      </c>
      <c r="B482" s="48" t="s">
        <v>1429</v>
      </c>
      <c r="C482" s="48" t="s">
        <v>123</v>
      </c>
      <c r="D482" s="47" t="s">
        <v>6862</v>
      </c>
      <c r="E482" s="48" t="s">
        <v>225</v>
      </c>
      <c r="F482" s="47" t="s">
        <v>7454</v>
      </c>
    </row>
    <row r="483" spans="1:6" s="48" customFormat="1" ht="12.75" hidden="1" x14ac:dyDescent="0.2">
      <c r="A483" s="47" t="s">
        <v>1931</v>
      </c>
      <c r="B483" s="48" t="s">
        <v>7457</v>
      </c>
      <c r="C483" s="48" t="s">
        <v>691</v>
      </c>
      <c r="D483" s="47" t="s">
        <v>6862</v>
      </c>
      <c r="E483" s="48" t="s">
        <v>279</v>
      </c>
      <c r="F483" s="47" t="s">
        <v>7454</v>
      </c>
    </row>
    <row r="484" spans="1:6" s="48" customFormat="1" ht="12.75" hidden="1" x14ac:dyDescent="0.2">
      <c r="A484" s="47" t="s">
        <v>1935</v>
      </c>
      <c r="B484" s="48" t="s">
        <v>7458</v>
      </c>
      <c r="C484" s="48" t="s">
        <v>719</v>
      </c>
      <c r="D484" s="47" t="s">
        <v>6751</v>
      </c>
      <c r="E484" s="48" t="s">
        <v>949</v>
      </c>
      <c r="F484" s="47" t="s">
        <v>7459</v>
      </c>
    </row>
    <row r="485" spans="1:6" s="48" customFormat="1" ht="12.75" hidden="1" x14ac:dyDescent="0.2">
      <c r="A485" s="47" t="s">
        <v>1938</v>
      </c>
      <c r="B485" s="48" t="s">
        <v>7460</v>
      </c>
      <c r="C485" s="48" t="s">
        <v>7461</v>
      </c>
      <c r="D485" s="47" t="s">
        <v>6862</v>
      </c>
      <c r="E485" s="48" t="s">
        <v>6901</v>
      </c>
      <c r="F485" s="47" t="s">
        <v>7459</v>
      </c>
    </row>
    <row r="486" spans="1:6" s="48" customFormat="1" ht="12.75" hidden="1" x14ac:dyDescent="0.2">
      <c r="A486" s="47" t="s">
        <v>1941</v>
      </c>
      <c r="B486" s="48" t="s">
        <v>7462</v>
      </c>
      <c r="C486" s="48" t="s">
        <v>7463</v>
      </c>
      <c r="D486" s="47" t="s">
        <v>6711</v>
      </c>
      <c r="E486" s="48" t="s">
        <v>7464</v>
      </c>
      <c r="F486" s="47" t="s">
        <v>7465</v>
      </c>
    </row>
    <row r="487" spans="1:6" s="48" customFormat="1" ht="12.75" hidden="1" x14ac:dyDescent="0.2">
      <c r="A487" s="47" t="s">
        <v>1945</v>
      </c>
      <c r="B487" s="48" t="s">
        <v>7466</v>
      </c>
      <c r="C487" s="48" t="s">
        <v>155</v>
      </c>
      <c r="D487" s="47" t="s">
        <v>6751</v>
      </c>
      <c r="E487" s="48" t="s">
        <v>84</v>
      </c>
      <c r="F487" s="47" t="s">
        <v>7465</v>
      </c>
    </row>
    <row r="488" spans="1:6" s="48" customFormat="1" ht="12.75" hidden="1" x14ac:dyDescent="0.2">
      <c r="A488" s="47" t="s">
        <v>1949</v>
      </c>
      <c r="B488" s="48" t="s">
        <v>2305</v>
      </c>
      <c r="C488" s="48" t="s">
        <v>288</v>
      </c>
      <c r="D488" s="47" t="s">
        <v>6718</v>
      </c>
      <c r="E488" s="48" t="s">
        <v>268</v>
      </c>
      <c r="F488" s="47" t="s">
        <v>7465</v>
      </c>
    </row>
    <row r="489" spans="1:6" s="48" customFormat="1" ht="12.75" hidden="1" x14ac:dyDescent="0.2">
      <c r="A489" s="47" t="s">
        <v>1954</v>
      </c>
      <c r="B489" s="48" t="s">
        <v>7467</v>
      </c>
      <c r="C489" s="48" t="s">
        <v>802</v>
      </c>
      <c r="D489" s="47" t="s">
        <v>6718</v>
      </c>
      <c r="E489" s="48" t="s">
        <v>7063</v>
      </c>
      <c r="F489" s="47" t="s">
        <v>7465</v>
      </c>
    </row>
    <row r="490" spans="1:6" s="48" customFormat="1" ht="12.75" hidden="1" x14ac:dyDescent="0.2">
      <c r="A490" s="47" t="s">
        <v>1957</v>
      </c>
      <c r="B490" s="48" t="s">
        <v>2028</v>
      </c>
      <c r="C490" s="48" t="s">
        <v>51</v>
      </c>
      <c r="D490" s="47" t="s">
        <v>6764</v>
      </c>
      <c r="E490" s="48" t="s">
        <v>6771</v>
      </c>
      <c r="F490" s="47" t="s">
        <v>7468</v>
      </c>
    </row>
    <row r="491" spans="1:6" s="48" customFormat="1" ht="12.75" hidden="1" x14ac:dyDescent="0.2">
      <c r="A491" s="47" t="s">
        <v>1962</v>
      </c>
      <c r="B491" s="48" t="s">
        <v>1666</v>
      </c>
      <c r="C491" s="48" t="s">
        <v>78</v>
      </c>
      <c r="D491" s="47" t="s">
        <v>6862</v>
      </c>
      <c r="E491" s="48" t="s">
        <v>84</v>
      </c>
      <c r="F491" s="47" t="s">
        <v>7468</v>
      </c>
    </row>
    <row r="492" spans="1:6" s="48" customFormat="1" ht="12.75" hidden="1" x14ac:dyDescent="0.2">
      <c r="A492" s="47" t="s">
        <v>1967</v>
      </c>
      <c r="B492" s="48" t="s">
        <v>2630</v>
      </c>
      <c r="C492" s="48" t="s">
        <v>2631</v>
      </c>
      <c r="D492" s="47" t="s">
        <v>6751</v>
      </c>
      <c r="E492" s="48" t="s">
        <v>6880</v>
      </c>
      <c r="F492" s="47" t="s">
        <v>7469</v>
      </c>
    </row>
    <row r="493" spans="1:6" s="48" customFormat="1" ht="12.75" hidden="1" x14ac:dyDescent="0.2">
      <c r="A493" s="47" t="s">
        <v>1971</v>
      </c>
      <c r="B493" s="48" t="s">
        <v>7470</v>
      </c>
      <c r="C493" s="48" t="s">
        <v>252</v>
      </c>
      <c r="D493" s="47" t="s">
        <v>6751</v>
      </c>
      <c r="E493" s="48" t="s">
        <v>6771</v>
      </c>
      <c r="F493" s="47" t="s">
        <v>7471</v>
      </c>
    </row>
    <row r="494" spans="1:6" s="48" customFormat="1" ht="12.75" hidden="1" x14ac:dyDescent="0.2">
      <c r="A494" s="47" t="s">
        <v>1973</v>
      </c>
      <c r="B494" s="48" t="s">
        <v>7472</v>
      </c>
      <c r="C494" s="48" t="s">
        <v>344</v>
      </c>
      <c r="D494" s="47" t="s">
        <v>6711</v>
      </c>
      <c r="E494" s="48" t="s">
        <v>7473</v>
      </c>
      <c r="F494" s="47" t="s">
        <v>7471</v>
      </c>
    </row>
    <row r="495" spans="1:6" s="48" customFormat="1" ht="12.75" hidden="1" x14ac:dyDescent="0.2">
      <c r="A495" s="47" t="s">
        <v>1976</v>
      </c>
      <c r="B495" s="48" t="s">
        <v>441</v>
      </c>
      <c r="C495" s="48" t="s">
        <v>374</v>
      </c>
      <c r="D495" s="47" t="s">
        <v>6764</v>
      </c>
      <c r="E495" s="48" t="s">
        <v>2679</v>
      </c>
      <c r="F495" s="47" t="s">
        <v>7471</v>
      </c>
    </row>
    <row r="496" spans="1:6" s="48" customFormat="1" ht="12.75" hidden="1" x14ac:dyDescent="0.2">
      <c r="A496" s="47" t="s">
        <v>1980</v>
      </c>
      <c r="B496" s="48" t="s">
        <v>7474</v>
      </c>
      <c r="C496" s="48" t="s">
        <v>272</v>
      </c>
      <c r="D496" s="47" t="s">
        <v>6718</v>
      </c>
      <c r="E496" s="48" t="s">
        <v>7475</v>
      </c>
      <c r="F496" s="47" t="s">
        <v>7476</v>
      </c>
    </row>
    <row r="497" spans="1:6" s="48" customFormat="1" ht="12.75" hidden="1" x14ac:dyDescent="0.2">
      <c r="A497" s="47" t="s">
        <v>1984</v>
      </c>
      <c r="B497" s="48" t="s">
        <v>7477</v>
      </c>
      <c r="C497" s="48" t="s">
        <v>1186</v>
      </c>
      <c r="D497" s="47" t="s">
        <v>6984</v>
      </c>
      <c r="E497" s="48" t="s">
        <v>3535</v>
      </c>
      <c r="F497" s="47" t="s">
        <v>7476</v>
      </c>
    </row>
    <row r="498" spans="1:6" s="48" customFormat="1" ht="12.75" hidden="1" x14ac:dyDescent="0.2">
      <c r="A498" s="47" t="s">
        <v>1987</v>
      </c>
      <c r="B498" s="48" t="s">
        <v>7478</v>
      </c>
      <c r="C498" s="48" t="s">
        <v>252</v>
      </c>
      <c r="D498" s="47" t="s">
        <v>6718</v>
      </c>
      <c r="E498" s="48" t="s">
        <v>244</v>
      </c>
      <c r="F498" s="47" t="s">
        <v>7479</v>
      </c>
    </row>
    <row r="499" spans="1:6" s="48" customFormat="1" ht="12.75" hidden="1" x14ac:dyDescent="0.2">
      <c r="A499" s="47" t="s">
        <v>1991</v>
      </c>
      <c r="B499" s="48" t="s">
        <v>1435</v>
      </c>
      <c r="C499" s="48" t="s">
        <v>739</v>
      </c>
      <c r="D499" s="47" t="s">
        <v>6862</v>
      </c>
      <c r="E499" s="48" t="s">
        <v>7053</v>
      </c>
      <c r="F499" s="47" t="s">
        <v>7479</v>
      </c>
    </row>
    <row r="500" spans="1:6" s="48" customFormat="1" ht="12.75" hidden="1" x14ac:dyDescent="0.2">
      <c r="A500" s="47" t="s">
        <v>1993</v>
      </c>
      <c r="B500" s="48" t="s">
        <v>7480</v>
      </c>
      <c r="C500" s="48" t="s">
        <v>146</v>
      </c>
      <c r="D500" s="47" t="s">
        <v>6711</v>
      </c>
      <c r="E500" s="48" t="s">
        <v>486</v>
      </c>
      <c r="F500" s="47" t="s">
        <v>7479</v>
      </c>
    </row>
    <row r="501" spans="1:6" s="48" customFormat="1" ht="12.75" hidden="1" x14ac:dyDescent="0.2">
      <c r="A501" s="47" t="s">
        <v>1995</v>
      </c>
      <c r="B501" s="48" t="s">
        <v>7481</v>
      </c>
      <c r="C501" s="48" t="s">
        <v>248</v>
      </c>
      <c r="D501" s="47" t="s">
        <v>6862</v>
      </c>
      <c r="E501" s="48" t="s">
        <v>6771</v>
      </c>
      <c r="F501" s="47" t="s">
        <v>7482</v>
      </c>
    </row>
    <row r="502" spans="1:6" s="48" customFormat="1" ht="12.75" hidden="1" x14ac:dyDescent="0.2">
      <c r="A502" s="47" t="s">
        <v>1998</v>
      </c>
      <c r="B502" s="48" t="s">
        <v>3660</v>
      </c>
      <c r="C502" s="48" t="s">
        <v>344</v>
      </c>
      <c r="D502" s="47" t="s">
        <v>7036</v>
      </c>
      <c r="E502" s="48" t="s">
        <v>6880</v>
      </c>
      <c r="F502" s="47" t="s">
        <v>7482</v>
      </c>
    </row>
    <row r="503" spans="1:6" s="48" customFormat="1" ht="12.75" hidden="1" x14ac:dyDescent="0.2">
      <c r="A503" s="47" t="s">
        <v>2002</v>
      </c>
      <c r="B503" s="48" t="s">
        <v>1371</v>
      </c>
      <c r="C503" s="48" t="s">
        <v>94</v>
      </c>
      <c r="D503" s="47" t="s">
        <v>6862</v>
      </c>
      <c r="E503" s="48" t="s">
        <v>6845</v>
      </c>
      <c r="F503" s="47" t="s">
        <v>7482</v>
      </c>
    </row>
    <row r="504" spans="1:6" s="48" customFormat="1" ht="12.75" hidden="1" x14ac:dyDescent="0.2">
      <c r="A504" s="47" t="s">
        <v>2006</v>
      </c>
      <c r="B504" s="48" t="s">
        <v>1870</v>
      </c>
      <c r="C504" s="48" t="s">
        <v>78</v>
      </c>
      <c r="D504" s="47" t="s">
        <v>6862</v>
      </c>
      <c r="E504" s="48" t="s">
        <v>6823</v>
      </c>
      <c r="F504" s="47" t="s">
        <v>7483</v>
      </c>
    </row>
    <row r="505" spans="1:6" s="48" customFormat="1" ht="12.75" hidden="1" x14ac:dyDescent="0.2">
      <c r="A505" s="47" t="s">
        <v>2009</v>
      </c>
      <c r="B505" s="48" t="s">
        <v>4539</v>
      </c>
      <c r="C505" s="48" t="s">
        <v>387</v>
      </c>
      <c r="D505" s="47" t="s">
        <v>6764</v>
      </c>
      <c r="E505" s="48" t="s">
        <v>64</v>
      </c>
      <c r="F505" s="47" t="s">
        <v>7484</v>
      </c>
    </row>
    <row r="506" spans="1:6" s="48" customFormat="1" ht="12.75" hidden="1" x14ac:dyDescent="0.2">
      <c r="A506" s="47" t="s">
        <v>2013</v>
      </c>
      <c r="B506" s="48" t="s">
        <v>7485</v>
      </c>
      <c r="C506" s="48" t="s">
        <v>51</v>
      </c>
      <c r="D506" s="47" t="s">
        <v>6730</v>
      </c>
      <c r="E506" s="48" t="s">
        <v>6997</v>
      </c>
      <c r="F506" s="47" t="s">
        <v>7484</v>
      </c>
    </row>
    <row r="507" spans="1:6" s="48" customFormat="1" ht="12.75" hidden="1" x14ac:dyDescent="0.2">
      <c r="A507" s="47" t="s">
        <v>2016</v>
      </c>
      <c r="B507" s="48" t="s">
        <v>6648</v>
      </c>
      <c r="C507" s="48" t="s">
        <v>252</v>
      </c>
      <c r="D507" s="47" t="s">
        <v>6751</v>
      </c>
      <c r="E507" s="48" t="s">
        <v>84</v>
      </c>
      <c r="F507" s="47" t="s">
        <v>7486</v>
      </c>
    </row>
    <row r="508" spans="1:6" s="48" customFormat="1" ht="12.75" hidden="1" x14ac:dyDescent="0.2">
      <c r="A508" s="47" t="s">
        <v>2019</v>
      </c>
      <c r="B508" s="48" t="s">
        <v>7487</v>
      </c>
      <c r="C508" s="48" t="s">
        <v>7488</v>
      </c>
      <c r="D508" s="47" t="s">
        <v>6984</v>
      </c>
      <c r="E508" s="48" t="s">
        <v>7021</v>
      </c>
      <c r="F508" s="47" t="s">
        <v>7486</v>
      </c>
    </row>
    <row r="509" spans="1:6" s="48" customFormat="1" ht="12.75" hidden="1" x14ac:dyDescent="0.2">
      <c r="A509" s="47" t="s">
        <v>2023</v>
      </c>
      <c r="B509" s="48" t="s">
        <v>7489</v>
      </c>
      <c r="C509" s="48" t="s">
        <v>1296</v>
      </c>
      <c r="D509" s="47" t="s">
        <v>6730</v>
      </c>
      <c r="E509" s="48" t="s">
        <v>6997</v>
      </c>
      <c r="F509" s="47" t="s">
        <v>7486</v>
      </c>
    </row>
    <row r="510" spans="1:6" s="48" customFormat="1" ht="12.75" hidden="1" x14ac:dyDescent="0.2">
      <c r="A510" s="47" t="s">
        <v>2027</v>
      </c>
      <c r="B510" s="48" t="s">
        <v>7490</v>
      </c>
      <c r="C510" s="48" t="s">
        <v>123</v>
      </c>
      <c r="D510" s="47" t="s">
        <v>6751</v>
      </c>
      <c r="E510" s="48" t="s">
        <v>369</v>
      </c>
      <c r="F510" s="47" t="s">
        <v>7491</v>
      </c>
    </row>
    <row r="511" spans="1:6" s="48" customFormat="1" ht="12.75" hidden="1" x14ac:dyDescent="0.2">
      <c r="A511" s="47" t="s">
        <v>2030</v>
      </c>
      <c r="B511" s="48" t="s">
        <v>7492</v>
      </c>
      <c r="C511" s="48" t="s">
        <v>7493</v>
      </c>
      <c r="D511" s="47" t="s">
        <v>6764</v>
      </c>
      <c r="E511" s="48" t="s">
        <v>6771</v>
      </c>
      <c r="F511" s="47" t="s">
        <v>7494</v>
      </c>
    </row>
    <row r="512" spans="1:6" s="48" customFormat="1" ht="12.75" hidden="1" x14ac:dyDescent="0.2">
      <c r="A512" s="47" t="s">
        <v>2034</v>
      </c>
      <c r="B512" s="48" t="s">
        <v>7495</v>
      </c>
      <c r="C512" s="48" t="s">
        <v>294</v>
      </c>
      <c r="D512" s="47" t="s">
        <v>6711</v>
      </c>
      <c r="E512" s="48" t="s">
        <v>6823</v>
      </c>
      <c r="F512" s="47" t="s">
        <v>7494</v>
      </c>
    </row>
    <row r="513" spans="1:6" s="48" customFormat="1" ht="12.75" hidden="1" x14ac:dyDescent="0.2">
      <c r="A513" s="47" t="s">
        <v>2039</v>
      </c>
      <c r="B513" s="48" t="s">
        <v>7496</v>
      </c>
      <c r="C513" s="48" t="s">
        <v>1296</v>
      </c>
      <c r="D513" s="47" t="s">
        <v>6730</v>
      </c>
      <c r="E513" s="48" t="s">
        <v>6935</v>
      </c>
      <c r="F513" s="47" t="s">
        <v>7494</v>
      </c>
    </row>
    <row r="514" spans="1:6" s="48" customFormat="1" ht="12.75" hidden="1" x14ac:dyDescent="0.2">
      <c r="A514" s="47" t="s">
        <v>2042</v>
      </c>
      <c r="B514" s="48" t="s">
        <v>1748</v>
      </c>
      <c r="C514" s="48" t="s">
        <v>219</v>
      </c>
      <c r="D514" s="47" t="s">
        <v>6711</v>
      </c>
      <c r="E514" s="48" t="s">
        <v>7475</v>
      </c>
      <c r="F514" s="47" t="s">
        <v>7494</v>
      </c>
    </row>
    <row r="515" spans="1:6" s="48" customFormat="1" ht="12.75" hidden="1" x14ac:dyDescent="0.2">
      <c r="A515" s="47" t="s">
        <v>2045</v>
      </c>
      <c r="B515" s="48" t="s">
        <v>1580</v>
      </c>
      <c r="C515" s="48" t="s">
        <v>450</v>
      </c>
      <c r="D515" s="47" t="s">
        <v>6751</v>
      </c>
      <c r="E515" s="48" t="s">
        <v>84</v>
      </c>
      <c r="F515" s="47" t="s">
        <v>7497</v>
      </c>
    </row>
    <row r="516" spans="1:6" s="48" customFormat="1" ht="12.75" hidden="1" x14ac:dyDescent="0.2">
      <c r="A516" s="47" t="s">
        <v>2048</v>
      </c>
      <c r="B516" s="48" t="s">
        <v>7498</v>
      </c>
      <c r="C516" s="48" t="s">
        <v>1261</v>
      </c>
      <c r="D516" s="47" t="s">
        <v>6751</v>
      </c>
      <c r="E516" s="48" t="s">
        <v>7158</v>
      </c>
      <c r="F516" s="47" t="s">
        <v>7497</v>
      </c>
    </row>
    <row r="517" spans="1:6" s="48" customFormat="1" ht="12.75" hidden="1" x14ac:dyDescent="0.2">
      <c r="A517" s="47" t="s">
        <v>2052</v>
      </c>
      <c r="B517" s="48" t="s">
        <v>7499</v>
      </c>
      <c r="C517" s="48" t="s">
        <v>78</v>
      </c>
      <c r="D517" s="47" t="s">
        <v>6711</v>
      </c>
      <c r="E517" s="48" t="s">
        <v>6790</v>
      </c>
      <c r="F517" s="47" t="s">
        <v>7500</v>
      </c>
    </row>
    <row r="518" spans="1:6" s="48" customFormat="1" ht="12.75" hidden="1" x14ac:dyDescent="0.2">
      <c r="A518" s="47" t="s">
        <v>2056</v>
      </c>
      <c r="B518" s="48" t="s">
        <v>7501</v>
      </c>
      <c r="C518" s="48" t="s">
        <v>719</v>
      </c>
      <c r="D518" s="47" t="s">
        <v>6764</v>
      </c>
      <c r="E518" s="48" t="s">
        <v>7012</v>
      </c>
      <c r="F518" s="47" t="s">
        <v>7500</v>
      </c>
    </row>
    <row r="519" spans="1:6" s="48" customFormat="1" ht="12.75" hidden="1" x14ac:dyDescent="0.2">
      <c r="A519" s="47" t="s">
        <v>2060</v>
      </c>
      <c r="B519" s="48" t="s">
        <v>7502</v>
      </c>
      <c r="C519" s="48" t="s">
        <v>7503</v>
      </c>
      <c r="D519" s="47" t="s">
        <v>6764</v>
      </c>
      <c r="E519" s="48" t="s">
        <v>6752</v>
      </c>
      <c r="F519" s="47" t="s">
        <v>7500</v>
      </c>
    </row>
    <row r="520" spans="1:6" s="48" customFormat="1" ht="12.75" hidden="1" x14ac:dyDescent="0.2">
      <c r="A520" s="47" t="s">
        <v>2063</v>
      </c>
      <c r="B520" s="48" t="s">
        <v>1559</v>
      </c>
      <c r="C520" s="48" t="s">
        <v>1274</v>
      </c>
      <c r="D520" s="47" t="s">
        <v>6862</v>
      </c>
      <c r="E520" s="48" t="s">
        <v>64</v>
      </c>
      <c r="F520" s="47" t="s">
        <v>7500</v>
      </c>
    </row>
    <row r="521" spans="1:6" s="48" customFormat="1" ht="12.75" hidden="1" x14ac:dyDescent="0.2">
      <c r="A521" s="47" t="s">
        <v>2065</v>
      </c>
      <c r="B521" s="48" t="s">
        <v>5464</v>
      </c>
      <c r="C521" s="48" t="s">
        <v>374</v>
      </c>
      <c r="D521" s="47" t="s">
        <v>6711</v>
      </c>
      <c r="E521" s="48" t="s">
        <v>6165</v>
      </c>
      <c r="F521" s="47" t="s">
        <v>7500</v>
      </c>
    </row>
    <row r="522" spans="1:6" s="48" customFormat="1" ht="12.75" hidden="1" x14ac:dyDescent="0.2">
      <c r="A522" s="47" t="s">
        <v>2068</v>
      </c>
      <c r="B522" s="48" t="s">
        <v>7504</v>
      </c>
      <c r="C522" s="48" t="s">
        <v>155</v>
      </c>
      <c r="D522" s="47" t="s">
        <v>6764</v>
      </c>
      <c r="E522" s="48" t="s">
        <v>6165</v>
      </c>
      <c r="F522" s="47" t="s">
        <v>7500</v>
      </c>
    </row>
    <row r="523" spans="1:6" s="48" customFormat="1" ht="12.75" hidden="1" x14ac:dyDescent="0.2">
      <c r="A523" s="47" t="s">
        <v>2071</v>
      </c>
      <c r="B523" s="48" t="s">
        <v>7505</v>
      </c>
      <c r="C523" s="48" t="s">
        <v>7506</v>
      </c>
      <c r="D523" s="47" t="s">
        <v>6718</v>
      </c>
      <c r="E523" s="48" t="s">
        <v>486</v>
      </c>
      <c r="F523" s="47" t="s">
        <v>7500</v>
      </c>
    </row>
    <row r="524" spans="1:6" s="48" customFormat="1" ht="12.75" hidden="1" x14ac:dyDescent="0.2">
      <c r="A524" s="47" t="s">
        <v>2075</v>
      </c>
      <c r="B524" s="48" t="s">
        <v>7507</v>
      </c>
      <c r="C524" s="48" t="s">
        <v>219</v>
      </c>
      <c r="D524" s="47" t="s">
        <v>6862</v>
      </c>
      <c r="E524" s="48" t="s">
        <v>2628</v>
      </c>
      <c r="F524" s="47" t="s">
        <v>7508</v>
      </c>
    </row>
    <row r="525" spans="1:6" s="48" customFormat="1" ht="12.75" hidden="1" x14ac:dyDescent="0.2">
      <c r="A525" s="47" t="s">
        <v>2078</v>
      </c>
      <c r="B525" s="48" t="s">
        <v>7509</v>
      </c>
      <c r="C525" s="48" t="s">
        <v>426</v>
      </c>
      <c r="D525" s="47" t="s">
        <v>6764</v>
      </c>
      <c r="E525" s="48" t="s">
        <v>7420</v>
      </c>
      <c r="F525" s="47" t="s">
        <v>7508</v>
      </c>
    </row>
    <row r="526" spans="1:6" s="48" customFormat="1" ht="12.75" hidden="1" x14ac:dyDescent="0.2">
      <c r="A526" s="47" t="s">
        <v>2082</v>
      </c>
      <c r="B526" s="48" t="s">
        <v>7510</v>
      </c>
      <c r="C526" s="48" t="s">
        <v>412</v>
      </c>
      <c r="D526" s="47" t="s">
        <v>7036</v>
      </c>
      <c r="E526" s="48" t="s">
        <v>6901</v>
      </c>
      <c r="F526" s="47" t="s">
        <v>7508</v>
      </c>
    </row>
    <row r="527" spans="1:6" s="48" customFormat="1" ht="12.75" hidden="1" x14ac:dyDescent="0.2">
      <c r="A527" s="47" t="s">
        <v>2084</v>
      </c>
      <c r="B527" s="48" t="s">
        <v>1220</v>
      </c>
      <c r="C527" s="48" t="s">
        <v>2539</v>
      </c>
      <c r="D527" s="47" t="s">
        <v>6783</v>
      </c>
      <c r="E527" s="48" t="s">
        <v>7310</v>
      </c>
      <c r="F527" s="47" t="s">
        <v>7508</v>
      </c>
    </row>
    <row r="528" spans="1:6" s="48" customFormat="1" ht="12.75" hidden="1" x14ac:dyDescent="0.2">
      <c r="A528" s="47" t="s">
        <v>2086</v>
      </c>
      <c r="B528" s="48" t="s">
        <v>7511</v>
      </c>
      <c r="C528" s="48" t="s">
        <v>412</v>
      </c>
      <c r="D528" s="47" t="s">
        <v>6862</v>
      </c>
      <c r="E528" s="48" t="s">
        <v>6823</v>
      </c>
      <c r="F528" s="47" t="s">
        <v>7512</v>
      </c>
    </row>
    <row r="529" spans="1:6" s="48" customFormat="1" ht="12.75" hidden="1" x14ac:dyDescent="0.2">
      <c r="A529" s="47" t="s">
        <v>2090</v>
      </c>
      <c r="B529" s="48" t="s">
        <v>7513</v>
      </c>
      <c r="C529" s="48" t="s">
        <v>660</v>
      </c>
      <c r="D529" s="47" t="s">
        <v>6783</v>
      </c>
      <c r="E529" s="48" t="s">
        <v>7234</v>
      </c>
      <c r="F529" s="47" t="s">
        <v>7514</v>
      </c>
    </row>
    <row r="530" spans="1:6" s="48" customFormat="1" ht="12.75" hidden="1" x14ac:dyDescent="0.2">
      <c r="A530" s="47" t="s">
        <v>2092</v>
      </c>
      <c r="B530" s="48" t="s">
        <v>7515</v>
      </c>
      <c r="C530" s="48" t="s">
        <v>7516</v>
      </c>
      <c r="D530" s="47" t="s">
        <v>6764</v>
      </c>
      <c r="E530" s="48" t="s">
        <v>7021</v>
      </c>
      <c r="F530" s="47" t="s">
        <v>7514</v>
      </c>
    </row>
    <row r="531" spans="1:6" s="48" customFormat="1" ht="12.75" hidden="1" x14ac:dyDescent="0.2">
      <c r="A531" s="47" t="s">
        <v>2097</v>
      </c>
      <c r="B531" s="48" t="s">
        <v>881</v>
      </c>
      <c r="C531" s="48" t="s">
        <v>303</v>
      </c>
      <c r="D531" s="47" t="s">
        <v>6711</v>
      </c>
      <c r="E531" s="48" t="s">
        <v>7517</v>
      </c>
      <c r="F531" s="47" t="s">
        <v>7514</v>
      </c>
    </row>
    <row r="532" spans="1:6" s="48" customFormat="1" ht="12.75" hidden="1" x14ac:dyDescent="0.2">
      <c r="A532" s="47" t="s">
        <v>2101</v>
      </c>
      <c r="B532" s="48" t="s">
        <v>1484</v>
      </c>
      <c r="C532" s="48" t="s">
        <v>1235</v>
      </c>
      <c r="D532" s="47" t="s">
        <v>6862</v>
      </c>
      <c r="E532" s="48" t="s">
        <v>6933</v>
      </c>
      <c r="F532" s="47" t="s">
        <v>7518</v>
      </c>
    </row>
    <row r="533" spans="1:6" s="48" customFormat="1" ht="12.75" hidden="1" x14ac:dyDescent="0.2">
      <c r="A533" s="47" t="s">
        <v>2104</v>
      </c>
      <c r="B533" s="48" t="s">
        <v>2242</v>
      </c>
      <c r="C533" s="48" t="s">
        <v>905</v>
      </c>
      <c r="D533" s="47" t="s">
        <v>6711</v>
      </c>
      <c r="E533" s="48" t="s">
        <v>7519</v>
      </c>
      <c r="F533" s="47" t="s">
        <v>7518</v>
      </c>
    </row>
    <row r="534" spans="1:6" s="48" customFormat="1" ht="12.75" hidden="1" x14ac:dyDescent="0.2">
      <c r="A534" s="47" t="s">
        <v>2108</v>
      </c>
      <c r="B534" s="48" t="s">
        <v>7520</v>
      </c>
      <c r="C534" s="48" t="s">
        <v>294</v>
      </c>
      <c r="D534" s="47" t="s">
        <v>6862</v>
      </c>
      <c r="E534" s="48" t="s">
        <v>239</v>
      </c>
      <c r="F534" s="47" t="s">
        <v>7521</v>
      </c>
    </row>
    <row r="535" spans="1:6" s="48" customFormat="1" ht="12.75" hidden="1" x14ac:dyDescent="0.2">
      <c r="A535" s="47" t="s">
        <v>2111</v>
      </c>
      <c r="B535" s="48" t="s">
        <v>7522</v>
      </c>
      <c r="C535" s="48" t="s">
        <v>272</v>
      </c>
      <c r="D535" s="47" t="s">
        <v>6718</v>
      </c>
      <c r="E535" s="48" t="s">
        <v>6916</v>
      </c>
      <c r="F535" s="47" t="s">
        <v>7523</v>
      </c>
    </row>
    <row r="536" spans="1:6" s="48" customFormat="1" ht="12.75" hidden="1" x14ac:dyDescent="0.2">
      <c r="A536" s="47" t="s">
        <v>2113</v>
      </c>
      <c r="B536" s="48" t="s">
        <v>1740</v>
      </c>
      <c r="C536" s="48" t="s">
        <v>387</v>
      </c>
      <c r="D536" s="47" t="s">
        <v>6984</v>
      </c>
      <c r="E536" s="48" t="s">
        <v>279</v>
      </c>
      <c r="F536" s="47" t="s">
        <v>7523</v>
      </c>
    </row>
    <row r="537" spans="1:6" s="48" customFormat="1" ht="12.75" hidden="1" x14ac:dyDescent="0.2">
      <c r="A537" s="47" t="s">
        <v>2116</v>
      </c>
      <c r="B537" s="48" t="s">
        <v>1299</v>
      </c>
      <c r="C537" s="48" t="s">
        <v>1299</v>
      </c>
      <c r="D537" s="47" t="s">
        <v>1299</v>
      </c>
      <c r="E537" s="48" t="s">
        <v>289</v>
      </c>
      <c r="F537" s="47" t="s">
        <v>7523</v>
      </c>
    </row>
    <row r="538" spans="1:6" s="48" customFormat="1" ht="12.75" hidden="1" x14ac:dyDescent="0.2">
      <c r="A538" s="47" t="s">
        <v>2120</v>
      </c>
      <c r="B538" s="48" t="s">
        <v>343</v>
      </c>
      <c r="C538" s="48" t="s">
        <v>135</v>
      </c>
      <c r="D538" s="47" t="s">
        <v>6718</v>
      </c>
      <c r="E538" s="48" t="s">
        <v>1825</v>
      </c>
      <c r="F538" s="47" t="s">
        <v>7524</v>
      </c>
    </row>
    <row r="539" spans="1:6" s="48" customFormat="1" ht="12.75" hidden="1" x14ac:dyDescent="0.2">
      <c r="A539" s="47" t="s">
        <v>2124</v>
      </c>
      <c r="B539" s="48" t="s">
        <v>7525</v>
      </c>
      <c r="C539" s="48" t="s">
        <v>7526</v>
      </c>
      <c r="D539" s="47" t="s">
        <v>6984</v>
      </c>
      <c r="E539" s="48" t="s">
        <v>131</v>
      </c>
      <c r="F539" s="47" t="s">
        <v>7524</v>
      </c>
    </row>
    <row r="540" spans="1:6" s="48" customFormat="1" ht="12.75" hidden="1" x14ac:dyDescent="0.2">
      <c r="A540" s="47" t="s">
        <v>2127</v>
      </c>
      <c r="B540" s="48" t="s">
        <v>7527</v>
      </c>
      <c r="C540" s="48" t="s">
        <v>387</v>
      </c>
      <c r="D540" s="47" t="s">
        <v>6751</v>
      </c>
      <c r="E540" s="48" t="s">
        <v>279</v>
      </c>
      <c r="F540" s="47" t="s">
        <v>7528</v>
      </c>
    </row>
    <row r="541" spans="1:6" s="48" customFormat="1" ht="12.75" hidden="1" x14ac:dyDescent="0.2">
      <c r="A541" s="47" t="s">
        <v>2131</v>
      </c>
      <c r="B541" s="48" t="s">
        <v>7529</v>
      </c>
      <c r="C541" s="48" t="s">
        <v>1235</v>
      </c>
      <c r="D541" s="47" t="s">
        <v>6862</v>
      </c>
      <c r="E541" s="48" t="s">
        <v>6880</v>
      </c>
      <c r="F541" s="47" t="s">
        <v>7528</v>
      </c>
    </row>
    <row r="542" spans="1:6" s="48" customFormat="1" ht="12.75" hidden="1" x14ac:dyDescent="0.2">
      <c r="A542" s="47" t="s">
        <v>2134</v>
      </c>
      <c r="B542" s="48" t="s">
        <v>1201</v>
      </c>
      <c r="C542" s="48" t="s">
        <v>802</v>
      </c>
      <c r="D542" s="47" t="s">
        <v>6862</v>
      </c>
      <c r="E542" s="48" t="s">
        <v>112</v>
      </c>
      <c r="F542" s="47" t="s">
        <v>7530</v>
      </c>
    </row>
    <row r="543" spans="1:6" s="48" customFormat="1" ht="12.75" hidden="1" x14ac:dyDescent="0.2">
      <c r="A543" s="47" t="s">
        <v>2140</v>
      </c>
      <c r="B543" s="48" t="s">
        <v>7531</v>
      </c>
      <c r="C543" s="48" t="s">
        <v>94</v>
      </c>
      <c r="D543" s="47" t="s">
        <v>6862</v>
      </c>
      <c r="E543" s="48" t="s">
        <v>7532</v>
      </c>
      <c r="F543" s="47" t="s">
        <v>7530</v>
      </c>
    </row>
    <row r="544" spans="1:6" s="48" customFormat="1" ht="12.75" hidden="1" x14ac:dyDescent="0.2">
      <c r="A544" s="47" t="s">
        <v>2143</v>
      </c>
      <c r="B544" s="48" t="s">
        <v>6164</v>
      </c>
      <c r="C544" s="48" t="s">
        <v>7533</v>
      </c>
      <c r="D544" s="47" t="s">
        <v>6711</v>
      </c>
      <c r="E544" s="48" t="s">
        <v>486</v>
      </c>
      <c r="F544" s="47" t="s">
        <v>7534</v>
      </c>
    </row>
    <row r="545" spans="1:6" s="48" customFormat="1" ht="12.75" hidden="1" x14ac:dyDescent="0.2">
      <c r="A545" s="47" t="s">
        <v>2144</v>
      </c>
      <c r="B545" s="48" t="s">
        <v>690</v>
      </c>
      <c r="C545" s="48" t="s">
        <v>78</v>
      </c>
      <c r="D545" s="47" t="s">
        <v>6751</v>
      </c>
      <c r="E545" s="48" t="s">
        <v>7021</v>
      </c>
      <c r="F545" s="47" t="s">
        <v>7535</v>
      </c>
    </row>
    <row r="546" spans="1:6" s="48" customFormat="1" ht="12.75" hidden="1" x14ac:dyDescent="0.2">
      <c r="A546" s="47" t="s">
        <v>2146</v>
      </c>
      <c r="B546" s="48" t="s">
        <v>7536</v>
      </c>
      <c r="C546" s="48" t="s">
        <v>2198</v>
      </c>
      <c r="D546" s="47" t="s">
        <v>6718</v>
      </c>
      <c r="E546" s="48" t="s">
        <v>7537</v>
      </c>
      <c r="F546" s="47" t="s">
        <v>7535</v>
      </c>
    </row>
    <row r="547" spans="1:6" s="48" customFormat="1" ht="12.75" hidden="1" x14ac:dyDescent="0.2">
      <c r="A547" s="47" t="s">
        <v>2150</v>
      </c>
      <c r="B547" s="48" t="s">
        <v>1426</v>
      </c>
      <c r="C547" s="48" t="s">
        <v>252</v>
      </c>
      <c r="D547" s="47" t="s">
        <v>6764</v>
      </c>
      <c r="E547" s="48" t="s">
        <v>369</v>
      </c>
      <c r="F547" s="47" t="s">
        <v>7538</v>
      </c>
    </row>
    <row r="548" spans="1:6" s="48" customFormat="1" ht="12.75" hidden="1" x14ac:dyDescent="0.2">
      <c r="A548" s="47" t="s">
        <v>2154</v>
      </c>
      <c r="B548" s="48" t="s">
        <v>6251</v>
      </c>
      <c r="C548" s="48" t="s">
        <v>196</v>
      </c>
      <c r="D548" s="47" t="s">
        <v>6711</v>
      </c>
      <c r="E548" s="48" t="s">
        <v>79</v>
      </c>
      <c r="F548" s="47" t="s">
        <v>7539</v>
      </c>
    </row>
    <row r="549" spans="1:6" s="48" customFormat="1" ht="12.75" hidden="1" x14ac:dyDescent="0.2">
      <c r="A549" s="47" t="s">
        <v>2157</v>
      </c>
      <c r="B549" s="48" t="s">
        <v>920</v>
      </c>
      <c r="C549" s="48" t="s">
        <v>204</v>
      </c>
      <c r="D549" s="47" t="s">
        <v>6751</v>
      </c>
      <c r="E549" s="48" t="s">
        <v>369</v>
      </c>
      <c r="F549" s="47" t="s">
        <v>7540</v>
      </c>
    </row>
    <row r="550" spans="1:6" s="48" customFormat="1" ht="12.75" hidden="1" x14ac:dyDescent="0.2">
      <c r="A550" s="47" t="s">
        <v>2160</v>
      </c>
      <c r="B550" s="48" t="s">
        <v>1743</v>
      </c>
      <c r="C550" s="48" t="s">
        <v>1744</v>
      </c>
      <c r="D550" s="47" t="s">
        <v>6751</v>
      </c>
      <c r="E550" s="48" t="s">
        <v>6841</v>
      </c>
      <c r="F550" s="47" t="s">
        <v>7540</v>
      </c>
    </row>
    <row r="551" spans="1:6" s="48" customFormat="1" ht="12.75" hidden="1" x14ac:dyDescent="0.2">
      <c r="A551" s="47" t="s">
        <v>2163</v>
      </c>
      <c r="B551" s="48" t="s">
        <v>7541</v>
      </c>
      <c r="C551" s="48" t="s">
        <v>78</v>
      </c>
      <c r="D551" s="47" t="s">
        <v>6711</v>
      </c>
      <c r="E551" s="48" t="s">
        <v>84</v>
      </c>
      <c r="F551" s="47" t="s">
        <v>7542</v>
      </c>
    </row>
    <row r="552" spans="1:6" s="48" customFormat="1" ht="12.75" hidden="1" x14ac:dyDescent="0.2">
      <c r="A552" s="47" t="s">
        <v>2165</v>
      </c>
      <c r="B552" s="48" t="s">
        <v>7543</v>
      </c>
      <c r="C552" s="48" t="s">
        <v>987</v>
      </c>
      <c r="D552" s="47" t="s">
        <v>7036</v>
      </c>
      <c r="E552" s="48" t="s">
        <v>7544</v>
      </c>
      <c r="F552" s="47" t="s">
        <v>7542</v>
      </c>
    </row>
    <row r="553" spans="1:6" s="48" customFormat="1" ht="12.75" hidden="1" x14ac:dyDescent="0.2">
      <c r="A553" s="47" t="s">
        <v>2169</v>
      </c>
      <c r="B553" s="48" t="s">
        <v>7545</v>
      </c>
      <c r="C553" s="48" t="s">
        <v>1720</v>
      </c>
      <c r="D553" s="47" t="s">
        <v>6751</v>
      </c>
      <c r="E553" s="48" t="s">
        <v>6823</v>
      </c>
      <c r="F553" s="47" t="s">
        <v>7542</v>
      </c>
    </row>
    <row r="554" spans="1:6" s="48" customFormat="1" ht="12.75" hidden="1" x14ac:dyDescent="0.2">
      <c r="A554" s="47" t="s">
        <v>2172</v>
      </c>
      <c r="B554" s="48" t="s">
        <v>7355</v>
      </c>
      <c r="C554" s="48" t="s">
        <v>2836</v>
      </c>
      <c r="D554" s="47" t="s">
        <v>6984</v>
      </c>
      <c r="E554" s="48" t="s">
        <v>7519</v>
      </c>
      <c r="F554" s="47" t="s">
        <v>7542</v>
      </c>
    </row>
    <row r="555" spans="1:6" s="48" customFormat="1" ht="12.75" hidden="1" x14ac:dyDescent="0.2">
      <c r="A555" s="47" t="s">
        <v>2175</v>
      </c>
      <c r="B555" s="48" t="s">
        <v>277</v>
      </c>
      <c r="C555" s="48" t="s">
        <v>123</v>
      </c>
      <c r="D555" s="47" t="s">
        <v>6764</v>
      </c>
      <c r="E555" s="48" t="s">
        <v>486</v>
      </c>
      <c r="F555" s="47" t="s">
        <v>7546</v>
      </c>
    </row>
    <row r="556" spans="1:6" s="48" customFormat="1" ht="12.75" hidden="1" x14ac:dyDescent="0.2">
      <c r="A556" s="47" t="s">
        <v>2179</v>
      </c>
      <c r="B556" s="48" t="s">
        <v>7547</v>
      </c>
      <c r="C556" s="48" t="s">
        <v>99</v>
      </c>
      <c r="D556" s="47" t="s">
        <v>6751</v>
      </c>
      <c r="E556" s="48" t="s">
        <v>350</v>
      </c>
      <c r="F556" s="47" t="s">
        <v>7548</v>
      </c>
    </row>
    <row r="557" spans="1:6" s="48" customFormat="1" ht="12.75" hidden="1" x14ac:dyDescent="0.2">
      <c r="A557" s="47" t="s">
        <v>2181</v>
      </c>
      <c r="B557" s="48" t="s">
        <v>1939</v>
      </c>
      <c r="C557" s="48" t="s">
        <v>83</v>
      </c>
      <c r="D557" s="47" t="s">
        <v>6718</v>
      </c>
      <c r="E557" s="48" t="s">
        <v>369</v>
      </c>
      <c r="F557" s="47" t="s">
        <v>7548</v>
      </c>
    </row>
    <row r="558" spans="1:6" s="48" customFormat="1" ht="12.75" hidden="1" x14ac:dyDescent="0.2">
      <c r="A558" s="47" t="s">
        <v>2185</v>
      </c>
      <c r="B558" s="48" t="s">
        <v>7549</v>
      </c>
      <c r="C558" s="48" t="s">
        <v>450</v>
      </c>
      <c r="D558" s="47" t="s">
        <v>6757</v>
      </c>
      <c r="E558" s="48" t="s">
        <v>6971</v>
      </c>
      <c r="F558" s="47" t="s">
        <v>7548</v>
      </c>
    </row>
    <row r="559" spans="1:6" s="48" customFormat="1" ht="12.75" hidden="1" x14ac:dyDescent="0.2">
      <c r="A559" s="47" t="s">
        <v>2189</v>
      </c>
      <c r="B559" s="48" t="s">
        <v>811</v>
      </c>
      <c r="C559" s="48" t="s">
        <v>719</v>
      </c>
      <c r="D559" s="47" t="s">
        <v>6711</v>
      </c>
      <c r="E559" s="48" t="s">
        <v>6752</v>
      </c>
      <c r="F559" s="47" t="s">
        <v>7550</v>
      </c>
    </row>
    <row r="560" spans="1:6" s="48" customFormat="1" ht="12.75" hidden="1" x14ac:dyDescent="0.2">
      <c r="A560" s="47" t="s">
        <v>2192</v>
      </c>
      <c r="B560" s="48" t="s">
        <v>1295</v>
      </c>
      <c r="C560" s="48" t="s">
        <v>1296</v>
      </c>
      <c r="D560" s="47" t="s">
        <v>6751</v>
      </c>
      <c r="E560" s="48" t="s">
        <v>84</v>
      </c>
      <c r="F560" s="47" t="s">
        <v>7551</v>
      </c>
    </row>
    <row r="561" spans="1:6" s="48" customFormat="1" ht="12.75" hidden="1" x14ac:dyDescent="0.2">
      <c r="A561" s="47" t="s">
        <v>2196</v>
      </c>
      <c r="B561" s="48" t="s">
        <v>3744</v>
      </c>
      <c r="C561" s="48" t="s">
        <v>188</v>
      </c>
      <c r="D561" s="47" t="s">
        <v>6711</v>
      </c>
      <c r="E561" s="48" t="s">
        <v>6752</v>
      </c>
      <c r="F561" s="47" t="s">
        <v>7551</v>
      </c>
    </row>
    <row r="562" spans="1:6" s="48" customFormat="1" ht="12.75" hidden="1" x14ac:dyDescent="0.2">
      <c r="A562" s="47" t="s">
        <v>2201</v>
      </c>
      <c r="B562" s="48" t="s">
        <v>7552</v>
      </c>
      <c r="C562" s="48" t="s">
        <v>146</v>
      </c>
      <c r="D562" s="47" t="s">
        <v>6764</v>
      </c>
      <c r="E562" s="48" t="s">
        <v>6845</v>
      </c>
      <c r="F562" s="47" t="s">
        <v>7551</v>
      </c>
    </row>
    <row r="563" spans="1:6" s="48" customFormat="1" ht="12.75" hidden="1" x14ac:dyDescent="0.2">
      <c r="A563" s="47" t="s">
        <v>2204</v>
      </c>
      <c r="B563" s="48" t="s">
        <v>7553</v>
      </c>
      <c r="C563" s="48" t="s">
        <v>72</v>
      </c>
      <c r="D563" s="47" t="s">
        <v>6751</v>
      </c>
      <c r="E563" s="48" t="s">
        <v>6752</v>
      </c>
      <c r="F563" s="47" t="s">
        <v>7551</v>
      </c>
    </row>
    <row r="564" spans="1:6" s="48" customFormat="1" ht="12.75" hidden="1" x14ac:dyDescent="0.2">
      <c r="A564" s="47" t="s">
        <v>2207</v>
      </c>
      <c r="B564" s="48" t="s">
        <v>1586</v>
      </c>
      <c r="C564" s="48" t="s">
        <v>1587</v>
      </c>
      <c r="D564" s="47" t="s">
        <v>6984</v>
      </c>
      <c r="E564" s="48" t="s">
        <v>84</v>
      </c>
      <c r="F564" s="47" t="s">
        <v>7551</v>
      </c>
    </row>
    <row r="565" spans="1:6" s="48" customFormat="1" ht="12.75" hidden="1" x14ac:dyDescent="0.2">
      <c r="A565" s="47" t="s">
        <v>2212</v>
      </c>
      <c r="B565" s="48" t="s">
        <v>187</v>
      </c>
      <c r="C565" s="48" t="s">
        <v>78</v>
      </c>
      <c r="D565" s="47" t="s">
        <v>6984</v>
      </c>
      <c r="E565" s="48" t="s">
        <v>1404</v>
      </c>
      <c r="F565" s="47" t="s">
        <v>7554</v>
      </c>
    </row>
    <row r="566" spans="1:6" s="48" customFormat="1" ht="12.75" hidden="1" x14ac:dyDescent="0.2">
      <c r="A566" s="47" t="s">
        <v>2216</v>
      </c>
      <c r="B566" s="48" t="s">
        <v>7555</v>
      </c>
      <c r="C566" s="48" t="s">
        <v>719</v>
      </c>
      <c r="D566" s="47" t="s">
        <v>6764</v>
      </c>
      <c r="E566" s="48" t="s">
        <v>6841</v>
      </c>
      <c r="F566" s="47" t="s">
        <v>7554</v>
      </c>
    </row>
    <row r="567" spans="1:6" s="48" customFormat="1" ht="12.75" hidden="1" x14ac:dyDescent="0.2">
      <c r="A567" s="47" t="s">
        <v>2218</v>
      </c>
      <c r="B567" s="48" t="s">
        <v>6943</v>
      </c>
      <c r="C567" s="48" t="s">
        <v>2286</v>
      </c>
      <c r="D567" s="47" t="s">
        <v>6751</v>
      </c>
      <c r="E567" s="48" t="s">
        <v>7556</v>
      </c>
      <c r="F567" s="47" t="s">
        <v>7554</v>
      </c>
    </row>
    <row r="568" spans="1:6" s="48" customFormat="1" ht="12.75" hidden="1" x14ac:dyDescent="0.2">
      <c r="A568" s="47" t="s">
        <v>2221</v>
      </c>
      <c r="B568" s="48" t="s">
        <v>7557</v>
      </c>
      <c r="C568" s="48" t="s">
        <v>3086</v>
      </c>
      <c r="D568" s="47" t="s">
        <v>7036</v>
      </c>
      <c r="E568" s="48" t="s">
        <v>7353</v>
      </c>
      <c r="F568" s="47" t="s">
        <v>7554</v>
      </c>
    </row>
    <row r="569" spans="1:6" s="48" customFormat="1" ht="12.75" hidden="1" x14ac:dyDescent="0.2">
      <c r="A569" s="47" t="s">
        <v>2225</v>
      </c>
      <c r="B569" s="48" t="s">
        <v>7558</v>
      </c>
      <c r="C569" s="48" t="s">
        <v>123</v>
      </c>
      <c r="D569" s="47" t="s">
        <v>6711</v>
      </c>
      <c r="E569" s="48" t="s">
        <v>369</v>
      </c>
      <c r="F569" s="47" t="s">
        <v>7559</v>
      </c>
    </row>
    <row r="570" spans="1:6" s="48" customFormat="1" ht="12.75" hidden="1" x14ac:dyDescent="0.2">
      <c r="A570" s="47" t="s">
        <v>2228</v>
      </c>
      <c r="B570" s="48" t="s">
        <v>7560</v>
      </c>
      <c r="C570" s="48" t="s">
        <v>123</v>
      </c>
      <c r="D570" s="47" t="s">
        <v>6718</v>
      </c>
      <c r="E570" s="48" t="s">
        <v>491</v>
      </c>
      <c r="F570" s="47" t="s">
        <v>7559</v>
      </c>
    </row>
    <row r="571" spans="1:6" s="48" customFormat="1" ht="12.75" hidden="1" x14ac:dyDescent="0.2">
      <c r="A571" s="47" t="s">
        <v>2231</v>
      </c>
      <c r="B571" s="48" t="s">
        <v>1767</v>
      </c>
      <c r="C571" s="48" t="s">
        <v>123</v>
      </c>
      <c r="D571" s="47" t="s">
        <v>6751</v>
      </c>
      <c r="E571" s="48" t="s">
        <v>7021</v>
      </c>
      <c r="F571" s="47" t="s">
        <v>7559</v>
      </c>
    </row>
    <row r="572" spans="1:6" s="48" customFormat="1" ht="12.75" hidden="1" x14ac:dyDescent="0.2">
      <c r="A572" s="47" t="s">
        <v>2234</v>
      </c>
      <c r="B572" s="48" t="s">
        <v>1162</v>
      </c>
      <c r="C572" s="48" t="s">
        <v>1163</v>
      </c>
      <c r="D572" s="47" t="s">
        <v>6751</v>
      </c>
      <c r="E572" s="48" t="s">
        <v>7561</v>
      </c>
      <c r="F572" s="47" t="s">
        <v>7559</v>
      </c>
    </row>
    <row r="573" spans="1:6" s="48" customFormat="1" ht="12.75" hidden="1" x14ac:dyDescent="0.2">
      <c r="A573" s="47" t="s">
        <v>2238</v>
      </c>
      <c r="B573" s="48" t="s">
        <v>7562</v>
      </c>
      <c r="C573" s="48" t="s">
        <v>303</v>
      </c>
      <c r="D573" s="47" t="s">
        <v>6862</v>
      </c>
      <c r="E573" s="48" t="s">
        <v>6771</v>
      </c>
      <c r="F573" s="47" t="s">
        <v>7563</v>
      </c>
    </row>
    <row r="574" spans="1:6" s="48" customFormat="1" ht="12.75" hidden="1" x14ac:dyDescent="0.2">
      <c r="A574" s="47" t="s">
        <v>2241</v>
      </c>
      <c r="B574" s="48" t="s">
        <v>1346</v>
      </c>
      <c r="C574" s="48" t="s">
        <v>78</v>
      </c>
      <c r="D574" s="47" t="s">
        <v>6711</v>
      </c>
      <c r="E574" s="48" t="s">
        <v>268</v>
      </c>
      <c r="F574" s="47" t="s">
        <v>7563</v>
      </c>
    </row>
    <row r="575" spans="1:6" s="48" customFormat="1" ht="12.75" hidden="1" x14ac:dyDescent="0.2">
      <c r="A575" s="47" t="s">
        <v>2244</v>
      </c>
      <c r="B575" s="48" t="s">
        <v>1172</v>
      </c>
      <c r="C575" s="48" t="s">
        <v>123</v>
      </c>
      <c r="D575" s="47" t="s">
        <v>6764</v>
      </c>
      <c r="E575" s="48" t="s">
        <v>7561</v>
      </c>
      <c r="F575" s="47" t="s">
        <v>7564</v>
      </c>
    </row>
    <row r="576" spans="1:6" s="48" customFormat="1" ht="12.75" hidden="1" x14ac:dyDescent="0.2">
      <c r="A576" s="47" t="s">
        <v>2246</v>
      </c>
      <c r="B576" s="48" t="s">
        <v>1423</v>
      </c>
      <c r="C576" s="48" t="s">
        <v>7565</v>
      </c>
      <c r="D576" s="47" t="s">
        <v>6764</v>
      </c>
      <c r="E576" s="48" t="s">
        <v>6792</v>
      </c>
      <c r="F576" s="47" t="s">
        <v>7566</v>
      </c>
    </row>
    <row r="577" spans="1:6" s="48" customFormat="1" ht="12.75" hidden="1" x14ac:dyDescent="0.2">
      <c r="A577" s="47" t="s">
        <v>2250</v>
      </c>
      <c r="B577" s="48" t="s">
        <v>1112</v>
      </c>
      <c r="C577" s="48" t="s">
        <v>78</v>
      </c>
      <c r="D577" s="47" t="s">
        <v>6764</v>
      </c>
      <c r="E577" s="48" t="s">
        <v>7150</v>
      </c>
      <c r="F577" s="47" t="s">
        <v>7567</v>
      </c>
    </row>
    <row r="578" spans="1:6" s="48" customFormat="1" ht="12.75" hidden="1" x14ac:dyDescent="0.2">
      <c r="A578" s="47" t="s">
        <v>2254</v>
      </c>
      <c r="B578" s="48" t="s">
        <v>7568</v>
      </c>
      <c r="C578" s="48" t="s">
        <v>344</v>
      </c>
      <c r="D578" s="47" t="s">
        <v>6984</v>
      </c>
      <c r="E578" s="48" t="s">
        <v>6823</v>
      </c>
      <c r="F578" s="47" t="s">
        <v>7567</v>
      </c>
    </row>
    <row r="579" spans="1:6" s="48" customFormat="1" ht="12.75" hidden="1" x14ac:dyDescent="0.2">
      <c r="A579" s="47" t="s">
        <v>2257</v>
      </c>
      <c r="B579" s="48" t="s">
        <v>7569</v>
      </c>
      <c r="C579" s="48" t="s">
        <v>272</v>
      </c>
      <c r="D579" s="47" t="s">
        <v>6984</v>
      </c>
      <c r="E579" s="48" t="s">
        <v>64</v>
      </c>
      <c r="F579" s="47" t="s">
        <v>7567</v>
      </c>
    </row>
    <row r="580" spans="1:6" s="48" customFormat="1" ht="12.75" hidden="1" x14ac:dyDescent="0.2">
      <c r="A580" s="47" t="s">
        <v>2260</v>
      </c>
      <c r="B580" s="48" t="s">
        <v>2781</v>
      </c>
      <c r="C580" s="48" t="s">
        <v>1274</v>
      </c>
      <c r="D580" s="47" t="s">
        <v>6751</v>
      </c>
      <c r="E580" s="48" t="s">
        <v>205</v>
      </c>
      <c r="F580" s="47" t="s">
        <v>7567</v>
      </c>
    </row>
    <row r="581" spans="1:6" s="48" customFormat="1" ht="12.75" hidden="1" x14ac:dyDescent="0.2">
      <c r="A581" s="47" t="s">
        <v>2264</v>
      </c>
      <c r="B581" s="48" t="s">
        <v>6915</v>
      </c>
      <c r="C581" s="48" t="s">
        <v>2198</v>
      </c>
      <c r="D581" s="47" t="s">
        <v>6764</v>
      </c>
      <c r="E581" s="48" t="s">
        <v>7570</v>
      </c>
      <c r="F581" s="47" t="s">
        <v>7571</v>
      </c>
    </row>
    <row r="582" spans="1:6" s="48" customFormat="1" ht="12.75" hidden="1" x14ac:dyDescent="0.2">
      <c r="A582" s="47" t="s">
        <v>2266</v>
      </c>
      <c r="B582" s="48" t="s">
        <v>7572</v>
      </c>
      <c r="C582" s="48" t="s">
        <v>1296</v>
      </c>
      <c r="D582" s="47" t="s">
        <v>6718</v>
      </c>
      <c r="E582" s="48" t="s">
        <v>486</v>
      </c>
      <c r="F582" s="47" t="s">
        <v>7571</v>
      </c>
    </row>
    <row r="583" spans="1:6" s="48" customFormat="1" ht="12.75" hidden="1" x14ac:dyDescent="0.2">
      <c r="A583" s="47" t="s">
        <v>2269</v>
      </c>
      <c r="B583" s="48" t="s">
        <v>7573</v>
      </c>
      <c r="C583" s="48" t="s">
        <v>272</v>
      </c>
      <c r="D583" s="47" t="s">
        <v>6862</v>
      </c>
      <c r="E583" s="48" t="s">
        <v>6731</v>
      </c>
      <c r="F583" s="47" t="s">
        <v>7571</v>
      </c>
    </row>
    <row r="584" spans="1:6" s="48" customFormat="1" ht="12.75" hidden="1" x14ac:dyDescent="0.2">
      <c r="A584" s="47" t="s">
        <v>2272</v>
      </c>
      <c r="B584" s="48" t="s">
        <v>7574</v>
      </c>
      <c r="C584" s="48" t="s">
        <v>2984</v>
      </c>
      <c r="D584" s="47" t="s">
        <v>6764</v>
      </c>
      <c r="E584" s="48" t="s">
        <v>6901</v>
      </c>
      <c r="F584" s="47" t="s">
        <v>7575</v>
      </c>
    </row>
    <row r="585" spans="1:6" s="48" customFormat="1" ht="12.75" hidden="1" x14ac:dyDescent="0.2">
      <c r="A585" s="47" t="s">
        <v>2277</v>
      </c>
      <c r="B585" s="48" t="s">
        <v>1946</v>
      </c>
      <c r="C585" s="48" t="s">
        <v>393</v>
      </c>
      <c r="D585" s="47" t="s">
        <v>6711</v>
      </c>
      <c r="E585" s="48" t="s">
        <v>7066</v>
      </c>
      <c r="F585" s="47" t="s">
        <v>7575</v>
      </c>
    </row>
    <row r="586" spans="1:6" s="48" customFormat="1" ht="12.75" hidden="1" x14ac:dyDescent="0.2">
      <c r="A586" s="47" t="s">
        <v>2280</v>
      </c>
      <c r="B586" s="48" t="s">
        <v>1974</v>
      </c>
      <c r="C586" s="48" t="s">
        <v>1364</v>
      </c>
      <c r="D586" s="47" t="s">
        <v>6764</v>
      </c>
      <c r="E586" s="48" t="s">
        <v>6966</v>
      </c>
      <c r="F586" s="47" t="s">
        <v>7575</v>
      </c>
    </row>
    <row r="587" spans="1:6" s="48" customFormat="1" ht="12.75" hidden="1" x14ac:dyDescent="0.2">
      <c r="A587" s="47" t="s">
        <v>2284</v>
      </c>
      <c r="B587" s="48" t="s">
        <v>1204</v>
      </c>
      <c r="C587" s="48" t="s">
        <v>1205</v>
      </c>
      <c r="D587" s="47" t="s">
        <v>6984</v>
      </c>
      <c r="E587" s="48" t="s">
        <v>6771</v>
      </c>
      <c r="F587" s="47" t="s">
        <v>7575</v>
      </c>
    </row>
    <row r="588" spans="1:6" s="48" customFormat="1" ht="12.75" hidden="1" x14ac:dyDescent="0.2">
      <c r="A588" s="47" t="s">
        <v>2289</v>
      </c>
      <c r="B588" s="48" t="s">
        <v>2093</v>
      </c>
      <c r="C588" s="48" t="s">
        <v>219</v>
      </c>
      <c r="D588" s="47" t="s">
        <v>6862</v>
      </c>
      <c r="E588" s="48" t="s">
        <v>7576</v>
      </c>
      <c r="F588" s="47" t="s">
        <v>7577</v>
      </c>
    </row>
    <row r="589" spans="1:6" s="48" customFormat="1" ht="12.75" hidden="1" x14ac:dyDescent="0.2">
      <c r="A589" s="47" t="s">
        <v>2293</v>
      </c>
      <c r="B589" s="48" t="s">
        <v>862</v>
      </c>
      <c r="C589" s="48" t="s">
        <v>1467</v>
      </c>
      <c r="D589" s="47" t="s">
        <v>6764</v>
      </c>
      <c r="E589" s="48" t="s">
        <v>84</v>
      </c>
      <c r="F589" s="47" t="s">
        <v>7577</v>
      </c>
    </row>
    <row r="590" spans="1:6" s="48" customFormat="1" ht="12.75" hidden="1" x14ac:dyDescent="0.2">
      <c r="A590" s="47" t="s">
        <v>2296</v>
      </c>
      <c r="B590" s="48" t="s">
        <v>7578</v>
      </c>
      <c r="C590" s="48" t="s">
        <v>2341</v>
      </c>
      <c r="D590" s="47" t="s">
        <v>7085</v>
      </c>
      <c r="E590" s="48" t="s">
        <v>1714</v>
      </c>
      <c r="F590" s="47" t="s">
        <v>7577</v>
      </c>
    </row>
    <row r="591" spans="1:6" s="48" customFormat="1" ht="12.75" hidden="1" x14ac:dyDescent="0.2">
      <c r="A591" s="47" t="s">
        <v>2298</v>
      </c>
      <c r="B591" s="48" t="s">
        <v>7579</v>
      </c>
      <c r="C591" s="48" t="s">
        <v>252</v>
      </c>
      <c r="D591" s="47" t="s">
        <v>6751</v>
      </c>
      <c r="E591" s="48" t="s">
        <v>6752</v>
      </c>
      <c r="F591" s="47" t="s">
        <v>7580</v>
      </c>
    </row>
    <row r="592" spans="1:6" s="48" customFormat="1" ht="12.75" hidden="1" x14ac:dyDescent="0.2">
      <c r="A592" s="47" t="s">
        <v>2301</v>
      </c>
      <c r="B592" s="48" t="s">
        <v>1473</v>
      </c>
      <c r="C592" s="48" t="s">
        <v>7581</v>
      </c>
      <c r="D592" s="47" t="s">
        <v>6862</v>
      </c>
      <c r="E592" s="48" t="s">
        <v>369</v>
      </c>
      <c r="F592" s="47" t="s">
        <v>7582</v>
      </c>
    </row>
    <row r="593" spans="1:6" s="48" customFormat="1" ht="12.75" hidden="1" x14ac:dyDescent="0.2">
      <c r="A593" s="47" t="s">
        <v>2304</v>
      </c>
      <c r="B593" s="48" t="s">
        <v>7583</v>
      </c>
      <c r="C593" s="48" t="s">
        <v>252</v>
      </c>
      <c r="D593" s="47" t="s">
        <v>6751</v>
      </c>
      <c r="E593" s="48" t="s">
        <v>7172</v>
      </c>
      <c r="F593" s="47" t="s">
        <v>7582</v>
      </c>
    </row>
    <row r="594" spans="1:6" s="48" customFormat="1" ht="12.75" hidden="1" x14ac:dyDescent="0.2">
      <c r="A594" s="47" t="s">
        <v>2307</v>
      </c>
      <c r="B594" s="48" t="s">
        <v>7584</v>
      </c>
      <c r="C594" s="48" t="s">
        <v>155</v>
      </c>
      <c r="D594" s="47" t="s">
        <v>6764</v>
      </c>
      <c r="E594" s="48" t="s">
        <v>6845</v>
      </c>
      <c r="F594" s="47" t="s">
        <v>7582</v>
      </c>
    </row>
    <row r="595" spans="1:6" s="48" customFormat="1" ht="12.75" hidden="1" x14ac:dyDescent="0.2">
      <c r="A595" s="47" t="s">
        <v>2309</v>
      </c>
      <c r="B595" s="48" t="s">
        <v>7585</v>
      </c>
      <c r="C595" s="48" t="s">
        <v>374</v>
      </c>
      <c r="D595" s="47" t="s">
        <v>6984</v>
      </c>
      <c r="E595" s="48" t="s">
        <v>6823</v>
      </c>
      <c r="F595" s="47" t="s">
        <v>7586</v>
      </c>
    </row>
    <row r="596" spans="1:6" s="48" customFormat="1" ht="12.75" hidden="1" x14ac:dyDescent="0.2">
      <c r="A596" s="47" t="s">
        <v>2312</v>
      </c>
      <c r="B596" s="48" t="s">
        <v>1631</v>
      </c>
      <c r="C596" s="48" t="s">
        <v>1632</v>
      </c>
      <c r="D596" s="47" t="s">
        <v>6711</v>
      </c>
      <c r="E596" s="48" t="s">
        <v>6790</v>
      </c>
      <c r="F596" s="47" t="s">
        <v>7586</v>
      </c>
    </row>
    <row r="597" spans="1:6" s="48" customFormat="1" ht="12.75" hidden="1" x14ac:dyDescent="0.2">
      <c r="A597" s="47" t="s">
        <v>2317</v>
      </c>
      <c r="B597" s="48" t="s">
        <v>7009</v>
      </c>
      <c r="C597" s="48" t="s">
        <v>94</v>
      </c>
      <c r="D597" s="47" t="s">
        <v>6862</v>
      </c>
      <c r="E597" s="48" t="s">
        <v>7066</v>
      </c>
      <c r="F597" s="47" t="s">
        <v>7586</v>
      </c>
    </row>
    <row r="598" spans="1:6" s="48" customFormat="1" ht="12.75" hidden="1" x14ac:dyDescent="0.2">
      <c r="A598" s="47" t="s">
        <v>2320</v>
      </c>
      <c r="B598" s="48" t="s">
        <v>7587</v>
      </c>
      <c r="C598" s="48" t="s">
        <v>1420</v>
      </c>
      <c r="D598" s="47" t="s">
        <v>6797</v>
      </c>
      <c r="E598" s="48" t="s">
        <v>7588</v>
      </c>
      <c r="F598" s="47" t="s">
        <v>7586</v>
      </c>
    </row>
    <row r="599" spans="1:6" s="48" customFormat="1" ht="12.75" hidden="1" x14ac:dyDescent="0.2">
      <c r="A599" s="47" t="s">
        <v>2323</v>
      </c>
      <c r="B599" s="48" t="s">
        <v>1458</v>
      </c>
      <c r="C599" s="48" t="s">
        <v>362</v>
      </c>
      <c r="D599" s="47" t="s">
        <v>6862</v>
      </c>
      <c r="E599" s="48" t="s">
        <v>6752</v>
      </c>
      <c r="F599" s="47" t="s">
        <v>7586</v>
      </c>
    </row>
    <row r="600" spans="1:6" s="48" customFormat="1" ht="12.75" hidden="1" x14ac:dyDescent="0.2">
      <c r="A600" s="47" t="s">
        <v>2325</v>
      </c>
      <c r="B600" s="48" t="s">
        <v>6881</v>
      </c>
      <c r="C600" s="48" t="s">
        <v>248</v>
      </c>
      <c r="D600" s="47" t="s">
        <v>6718</v>
      </c>
      <c r="E600" s="48" t="s">
        <v>1714</v>
      </c>
      <c r="F600" s="47" t="s">
        <v>7589</v>
      </c>
    </row>
    <row r="601" spans="1:6" s="48" customFormat="1" ht="12.75" hidden="1" x14ac:dyDescent="0.2">
      <c r="A601" s="47" t="s">
        <v>2329</v>
      </c>
      <c r="B601" s="48" t="s">
        <v>1963</v>
      </c>
      <c r="C601" s="48" t="s">
        <v>1964</v>
      </c>
      <c r="D601" s="47" t="s">
        <v>6862</v>
      </c>
      <c r="E601" s="48" t="s">
        <v>611</v>
      </c>
      <c r="F601" s="47" t="s">
        <v>7589</v>
      </c>
    </row>
    <row r="602" spans="1:6" s="48" customFormat="1" ht="12.75" hidden="1" x14ac:dyDescent="0.2">
      <c r="A602" s="47" t="s">
        <v>2332</v>
      </c>
      <c r="B602" s="48" t="s">
        <v>1364</v>
      </c>
      <c r="C602" s="48" t="s">
        <v>219</v>
      </c>
      <c r="D602" s="47" t="s">
        <v>6751</v>
      </c>
      <c r="E602" s="48" t="s">
        <v>611</v>
      </c>
      <c r="F602" s="47" t="s">
        <v>7589</v>
      </c>
    </row>
    <row r="603" spans="1:6" s="48" customFormat="1" ht="12.75" hidden="1" x14ac:dyDescent="0.2">
      <c r="A603" s="47" t="s">
        <v>2336</v>
      </c>
      <c r="B603" s="48" t="s">
        <v>7590</v>
      </c>
      <c r="C603" s="48" t="s">
        <v>387</v>
      </c>
      <c r="D603" s="47" t="s">
        <v>6862</v>
      </c>
      <c r="E603" s="48" t="s">
        <v>6771</v>
      </c>
      <c r="F603" s="47" t="s">
        <v>7589</v>
      </c>
    </row>
    <row r="604" spans="1:6" s="48" customFormat="1" ht="12.75" hidden="1" x14ac:dyDescent="0.2">
      <c r="A604" s="47" t="s">
        <v>2338</v>
      </c>
      <c r="B604" s="48" t="s">
        <v>1388</v>
      </c>
      <c r="C604" s="48" t="s">
        <v>1389</v>
      </c>
      <c r="D604" s="47" t="s">
        <v>6751</v>
      </c>
      <c r="E604" s="48" t="s">
        <v>7591</v>
      </c>
      <c r="F604" s="47" t="s">
        <v>7592</v>
      </c>
    </row>
    <row r="605" spans="1:6" s="48" customFormat="1" ht="12.75" hidden="1" x14ac:dyDescent="0.2">
      <c r="A605" s="47" t="s">
        <v>2339</v>
      </c>
      <c r="B605" s="48" t="s">
        <v>7593</v>
      </c>
      <c r="C605" s="48" t="s">
        <v>135</v>
      </c>
      <c r="D605" s="47" t="s">
        <v>6718</v>
      </c>
      <c r="E605" s="48" t="s">
        <v>6966</v>
      </c>
      <c r="F605" s="47" t="s">
        <v>7592</v>
      </c>
    </row>
    <row r="606" spans="1:6" s="48" customFormat="1" ht="12.75" hidden="1" x14ac:dyDescent="0.2">
      <c r="A606" s="47" t="s">
        <v>2343</v>
      </c>
      <c r="B606" s="48" t="s">
        <v>7594</v>
      </c>
      <c r="C606" s="48" t="s">
        <v>3631</v>
      </c>
      <c r="D606" s="47" t="s">
        <v>6718</v>
      </c>
      <c r="E606" s="48" t="s">
        <v>7595</v>
      </c>
      <c r="F606" s="47" t="s">
        <v>7596</v>
      </c>
    </row>
    <row r="607" spans="1:6" s="48" customFormat="1" ht="12.75" hidden="1" x14ac:dyDescent="0.2">
      <c r="A607" s="47" t="s">
        <v>2346</v>
      </c>
      <c r="B607" s="48" t="s">
        <v>2563</v>
      </c>
      <c r="C607" s="48" t="s">
        <v>719</v>
      </c>
      <c r="D607" s="47" t="s">
        <v>6764</v>
      </c>
      <c r="E607" s="48" t="s">
        <v>64</v>
      </c>
      <c r="F607" s="47" t="s">
        <v>7597</v>
      </c>
    </row>
    <row r="608" spans="1:6" s="48" customFormat="1" ht="12.75" hidden="1" x14ac:dyDescent="0.2">
      <c r="A608" s="47" t="s">
        <v>2350</v>
      </c>
      <c r="B608" s="48" t="s">
        <v>7598</v>
      </c>
      <c r="C608" s="48" t="s">
        <v>629</v>
      </c>
      <c r="D608" s="47" t="s">
        <v>7036</v>
      </c>
      <c r="E608" s="48" t="s">
        <v>7021</v>
      </c>
      <c r="F608" s="47" t="s">
        <v>7597</v>
      </c>
    </row>
    <row r="609" spans="1:6" s="48" customFormat="1" ht="12.75" hidden="1" x14ac:dyDescent="0.2">
      <c r="A609" s="47" t="s">
        <v>2353</v>
      </c>
      <c r="B609" s="48" t="s">
        <v>3141</v>
      </c>
      <c r="C609" s="48" t="s">
        <v>272</v>
      </c>
      <c r="D609" s="47" t="s">
        <v>6862</v>
      </c>
      <c r="E609" s="48" t="s">
        <v>3142</v>
      </c>
      <c r="F609" s="47" t="s">
        <v>7597</v>
      </c>
    </row>
    <row r="610" spans="1:6" s="48" customFormat="1" ht="12.75" hidden="1" x14ac:dyDescent="0.2">
      <c r="A610" s="47" t="s">
        <v>2355</v>
      </c>
      <c r="B610" s="48" t="s">
        <v>7179</v>
      </c>
      <c r="C610" s="48" t="s">
        <v>3015</v>
      </c>
      <c r="D610" s="47" t="s">
        <v>7258</v>
      </c>
      <c r="E610" s="48" t="s">
        <v>6901</v>
      </c>
      <c r="F610" s="47" t="s">
        <v>7599</v>
      </c>
    </row>
    <row r="611" spans="1:6" s="48" customFormat="1" ht="12.75" hidden="1" x14ac:dyDescent="0.2">
      <c r="A611" s="47" t="s">
        <v>2360</v>
      </c>
      <c r="B611" s="48" t="s">
        <v>2326</v>
      </c>
      <c r="C611" s="48" t="s">
        <v>655</v>
      </c>
      <c r="D611" s="47" t="s">
        <v>6862</v>
      </c>
      <c r="E611" s="48" t="s">
        <v>6845</v>
      </c>
      <c r="F611" s="47" t="s">
        <v>7600</v>
      </c>
    </row>
    <row r="612" spans="1:6" s="48" customFormat="1" ht="12.75" hidden="1" x14ac:dyDescent="0.2">
      <c r="A612" s="47" t="s">
        <v>2364</v>
      </c>
      <c r="B612" s="48" t="s">
        <v>7601</v>
      </c>
      <c r="C612" s="48" t="s">
        <v>1590</v>
      </c>
      <c r="D612" s="47" t="s">
        <v>6862</v>
      </c>
      <c r="E612" s="48" t="s">
        <v>6823</v>
      </c>
      <c r="F612" s="47" t="s">
        <v>7602</v>
      </c>
    </row>
    <row r="613" spans="1:6" s="48" customFormat="1" ht="12.75" hidden="1" x14ac:dyDescent="0.2">
      <c r="A613" s="47" t="s">
        <v>2368</v>
      </c>
      <c r="B613" s="48" t="s">
        <v>4026</v>
      </c>
      <c r="C613" s="48" t="s">
        <v>294</v>
      </c>
      <c r="D613" s="47" t="s">
        <v>6764</v>
      </c>
      <c r="E613" s="48" t="s">
        <v>1825</v>
      </c>
      <c r="F613" s="47" t="s">
        <v>7603</v>
      </c>
    </row>
    <row r="614" spans="1:6" s="48" customFormat="1" ht="12.75" hidden="1" x14ac:dyDescent="0.2">
      <c r="A614" s="47" t="s">
        <v>2371</v>
      </c>
      <c r="B614" s="48" t="s">
        <v>1238</v>
      </c>
      <c r="C614" s="48" t="s">
        <v>272</v>
      </c>
      <c r="D614" s="47" t="s">
        <v>6751</v>
      </c>
      <c r="E614" s="48" t="s">
        <v>84</v>
      </c>
      <c r="F614" s="47" t="s">
        <v>7603</v>
      </c>
    </row>
    <row r="615" spans="1:6" s="48" customFormat="1" ht="12.75" hidden="1" x14ac:dyDescent="0.2">
      <c r="A615" s="47" t="s">
        <v>2375</v>
      </c>
      <c r="B615" s="48" t="s">
        <v>4082</v>
      </c>
      <c r="C615" s="48" t="s">
        <v>243</v>
      </c>
      <c r="D615" s="47" t="s">
        <v>6764</v>
      </c>
      <c r="E615" s="48" t="s">
        <v>486</v>
      </c>
      <c r="F615" s="47" t="s">
        <v>7604</v>
      </c>
    </row>
    <row r="616" spans="1:6" s="48" customFormat="1" ht="12.75" hidden="1" x14ac:dyDescent="0.2">
      <c r="A616" s="47" t="s">
        <v>2378</v>
      </c>
      <c r="B616" s="48" t="s">
        <v>6860</v>
      </c>
      <c r="C616" s="48" t="s">
        <v>46</v>
      </c>
      <c r="D616" s="47" t="s">
        <v>6751</v>
      </c>
      <c r="E616" s="48" t="s">
        <v>345</v>
      </c>
      <c r="F616" s="47" t="s">
        <v>7604</v>
      </c>
    </row>
    <row r="617" spans="1:6" s="48" customFormat="1" ht="12.75" hidden="1" x14ac:dyDescent="0.2">
      <c r="A617" s="47" t="s">
        <v>2381</v>
      </c>
      <c r="B617" s="48" t="s">
        <v>7605</v>
      </c>
      <c r="C617" s="48" t="s">
        <v>155</v>
      </c>
      <c r="D617" s="47" t="s">
        <v>6751</v>
      </c>
      <c r="E617" s="48" t="s">
        <v>6841</v>
      </c>
      <c r="F617" s="47" t="s">
        <v>7604</v>
      </c>
    </row>
    <row r="618" spans="1:6" s="48" customFormat="1" ht="12.75" hidden="1" x14ac:dyDescent="0.2">
      <c r="A618" s="47" t="s">
        <v>2385</v>
      </c>
      <c r="B618" s="48" t="s">
        <v>7606</v>
      </c>
      <c r="C618" s="48" t="s">
        <v>7607</v>
      </c>
      <c r="D618" s="47" t="s">
        <v>6848</v>
      </c>
      <c r="E618" s="48" t="s">
        <v>2327</v>
      </c>
      <c r="F618" s="47" t="s">
        <v>7604</v>
      </c>
    </row>
    <row r="619" spans="1:6" s="48" customFormat="1" ht="12.75" hidden="1" x14ac:dyDescent="0.2">
      <c r="A619" s="47" t="s">
        <v>2389</v>
      </c>
      <c r="B619" s="48" t="s">
        <v>1415</v>
      </c>
      <c r="C619" s="48" t="s">
        <v>1068</v>
      </c>
      <c r="D619" s="47" t="s">
        <v>6751</v>
      </c>
      <c r="E619" s="48" t="s">
        <v>6845</v>
      </c>
      <c r="F619" s="47" t="s">
        <v>7604</v>
      </c>
    </row>
    <row r="620" spans="1:6" s="48" customFormat="1" ht="12.75" hidden="1" x14ac:dyDescent="0.2">
      <c r="A620" s="47" t="s">
        <v>2393</v>
      </c>
      <c r="B620" s="48" t="s">
        <v>1432</v>
      </c>
      <c r="C620" s="48" t="s">
        <v>204</v>
      </c>
      <c r="D620" s="47" t="s">
        <v>6862</v>
      </c>
      <c r="E620" s="48" t="s">
        <v>7053</v>
      </c>
      <c r="F620" s="47" t="s">
        <v>7608</v>
      </c>
    </row>
    <row r="621" spans="1:6" s="48" customFormat="1" ht="12.75" hidden="1" x14ac:dyDescent="0.2">
      <c r="A621" s="47" t="s">
        <v>2396</v>
      </c>
      <c r="B621" s="48" t="s">
        <v>2170</v>
      </c>
      <c r="C621" s="48" t="s">
        <v>78</v>
      </c>
      <c r="D621" s="47" t="s">
        <v>6711</v>
      </c>
      <c r="E621" s="48" t="s">
        <v>6752</v>
      </c>
      <c r="F621" s="47" t="s">
        <v>7608</v>
      </c>
    </row>
    <row r="622" spans="1:6" s="48" customFormat="1" ht="12.75" hidden="1" x14ac:dyDescent="0.2">
      <c r="A622" s="47" t="s">
        <v>2400</v>
      </c>
      <c r="B622" s="48" t="s">
        <v>7609</v>
      </c>
      <c r="C622" s="48" t="s">
        <v>545</v>
      </c>
      <c r="D622" s="47" t="s">
        <v>6984</v>
      </c>
      <c r="E622" s="48" t="s">
        <v>7393</v>
      </c>
      <c r="F622" s="47" t="s">
        <v>7608</v>
      </c>
    </row>
    <row r="623" spans="1:6" s="48" customFormat="1" ht="12.75" hidden="1" x14ac:dyDescent="0.2">
      <c r="A623" s="47" t="s">
        <v>2404</v>
      </c>
      <c r="B623" s="48" t="s">
        <v>7610</v>
      </c>
      <c r="C623" s="48" t="s">
        <v>277</v>
      </c>
      <c r="D623" s="47" t="s">
        <v>7231</v>
      </c>
      <c r="E623" s="48" t="s">
        <v>7104</v>
      </c>
      <c r="F623" s="47" t="s">
        <v>7611</v>
      </c>
    </row>
    <row r="624" spans="1:6" s="48" customFormat="1" ht="12.75" hidden="1" x14ac:dyDescent="0.2">
      <c r="A624" s="47" t="s">
        <v>2407</v>
      </c>
      <c r="B624" s="48" t="s">
        <v>7179</v>
      </c>
      <c r="C624" s="48" t="s">
        <v>7612</v>
      </c>
      <c r="D624" s="47" t="s">
        <v>7320</v>
      </c>
      <c r="E624" s="48" t="s">
        <v>6901</v>
      </c>
      <c r="F624" s="47" t="s">
        <v>7611</v>
      </c>
    </row>
    <row r="625" spans="1:6" s="48" customFormat="1" ht="12.75" hidden="1" x14ac:dyDescent="0.2">
      <c r="A625" s="47" t="s">
        <v>2411</v>
      </c>
      <c r="B625" s="48" t="s">
        <v>1295</v>
      </c>
      <c r="C625" s="48" t="s">
        <v>196</v>
      </c>
      <c r="D625" s="47" t="s">
        <v>6862</v>
      </c>
      <c r="E625" s="48" t="s">
        <v>6823</v>
      </c>
      <c r="F625" s="47" t="s">
        <v>7613</v>
      </c>
    </row>
    <row r="626" spans="1:6" s="48" customFormat="1" ht="12.75" hidden="1" x14ac:dyDescent="0.2">
      <c r="A626" s="47" t="s">
        <v>2415</v>
      </c>
      <c r="B626" s="48" t="s">
        <v>1402</v>
      </c>
      <c r="C626" s="48" t="s">
        <v>1403</v>
      </c>
      <c r="D626" s="47" t="s">
        <v>6984</v>
      </c>
      <c r="E626" s="48" t="s">
        <v>1404</v>
      </c>
      <c r="F626" s="47" t="s">
        <v>7613</v>
      </c>
    </row>
    <row r="627" spans="1:6" s="48" customFormat="1" ht="12.75" hidden="1" x14ac:dyDescent="0.2">
      <c r="A627" s="47" t="s">
        <v>2418</v>
      </c>
      <c r="B627" s="48" t="s">
        <v>7614</v>
      </c>
      <c r="C627" s="48" t="s">
        <v>135</v>
      </c>
      <c r="D627" s="47" t="s">
        <v>6718</v>
      </c>
      <c r="E627" s="48" t="s">
        <v>2679</v>
      </c>
      <c r="F627" s="47" t="s">
        <v>7613</v>
      </c>
    </row>
    <row r="628" spans="1:6" s="48" customFormat="1" ht="12.75" hidden="1" x14ac:dyDescent="0.2">
      <c r="A628" s="47" t="s">
        <v>2421</v>
      </c>
      <c r="B628" s="48" t="s">
        <v>7615</v>
      </c>
      <c r="C628" s="48" t="s">
        <v>272</v>
      </c>
      <c r="D628" s="47" t="s">
        <v>6751</v>
      </c>
      <c r="E628" s="48" t="s">
        <v>7616</v>
      </c>
      <c r="F628" s="47" t="s">
        <v>7617</v>
      </c>
    </row>
    <row r="629" spans="1:6" s="48" customFormat="1" ht="12.75" hidden="1" x14ac:dyDescent="0.2">
      <c r="A629" s="47" t="s">
        <v>2422</v>
      </c>
      <c r="B629" s="48" t="s">
        <v>7618</v>
      </c>
      <c r="C629" s="48" t="s">
        <v>1235</v>
      </c>
      <c r="D629" s="47" t="s">
        <v>6751</v>
      </c>
      <c r="E629" s="48" t="s">
        <v>7619</v>
      </c>
      <c r="F629" s="47" t="s">
        <v>7617</v>
      </c>
    </row>
    <row r="630" spans="1:6" s="48" customFormat="1" ht="12.75" hidden="1" x14ac:dyDescent="0.2">
      <c r="A630" s="47" t="s">
        <v>2424</v>
      </c>
      <c r="B630" s="48" t="s">
        <v>7620</v>
      </c>
      <c r="C630" s="48" t="s">
        <v>234</v>
      </c>
      <c r="D630" s="47" t="s">
        <v>6764</v>
      </c>
      <c r="E630" s="48" t="s">
        <v>6901</v>
      </c>
      <c r="F630" s="47" t="s">
        <v>7617</v>
      </c>
    </row>
    <row r="631" spans="1:6" s="48" customFormat="1" ht="12.75" hidden="1" x14ac:dyDescent="0.2">
      <c r="A631" s="47" t="s">
        <v>2425</v>
      </c>
      <c r="B631" s="48" t="s">
        <v>7621</v>
      </c>
      <c r="C631" s="48" t="s">
        <v>219</v>
      </c>
      <c r="D631" s="47" t="s">
        <v>6764</v>
      </c>
      <c r="E631" s="48" t="s">
        <v>6755</v>
      </c>
      <c r="F631" s="47" t="s">
        <v>7622</v>
      </c>
    </row>
    <row r="632" spans="1:6" s="48" customFormat="1" ht="12.75" hidden="1" x14ac:dyDescent="0.2">
      <c r="A632" s="47" t="s">
        <v>2429</v>
      </c>
      <c r="B632" s="48" t="s">
        <v>4440</v>
      </c>
      <c r="C632" s="48" t="s">
        <v>303</v>
      </c>
      <c r="D632" s="47" t="s">
        <v>6984</v>
      </c>
      <c r="E632" s="48" t="s">
        <v>7373</v>
      </c>
      <c r="F632" s="47" t="s">
        <v>7622</v>
      </c>
    </row>
    <row r="633" spans="1:6" s="48" customFormat="1" ht="12.75" hidden="1" x14ac:dyDescent="0.2">
      <c r="A633" s="47" t="s">
        <v>2432</v>
      </c>
      <c r="B633" s="48" t="s">
        <v>7623</v>
      </c>
      <c r="C633" s="48" t="s">
        <v>219</v>
      </c>
      <c r="D633" s="47" t="s">
        <v>6711</v>
      </c>
      <c r="E633" s="48" t="s">
        <v>486</v>
      </c>
      <c r="F633" s="47" t="s">
        <v>7624</v>
      </c>
    </row>
    <row r="634" spans="1:6" s="48" customFormat="1" ht="12.75" hidden="1" x14ac:dyDescent="0.2">
      <c r="A634" s="47" t="s">
        <v>2437</v>
      </c>
      <c r="B634" s="48" t="s">
        <v>7625</v>
      </c>
      <c r="C634" s="48" t="s">
        <v>7626</v>
      </c>
      <c r="D634" s="47" t="s">
        <v>6751</v>
      </c>
      <c r="E634" s="48" t="s">
        <v>6752</v>
      </c>
      <c r="F634" s="47" t="s">
        <v>7624</v>
      </c>
    </row>
    <row r="635" spans="1:6" s="48" customFormat="1" ht="12.75" hidden="1" x14ac:dyDescent="0.2">
      <c r="A635" s="47" t="s">
        <v>2440</v>
      </c>
      <c r="B635" s="48" t="s">
        <v>2125</v>
      </c>
      <c r="C635" s="48" t="s">
        <v>72</v>
      </c>
      <c r="D635" s="47" t="s">
        <v>6718</v>
      </c>
      <c r="E635" s="48" t="s">
        <v>6823</v>
      </c>
      <c r="F635" s="47" t="s">
        <v>7624</v>
      </c>
    </row>
    <row r="636" spans="1:6" s="48" customFormat="1" ht="12.75" hidden="1" x14ac:dyDescent="0.2">
      <c r="A636" s="47" t="s">
        <v>2444</v>
      </c>
      <c r="B636" s="48" t="s">
        <v>7627</v>
      </c>
      <c r="C636" s="48" t="s">
        <v>3015</v>
      </c>
      <c r="D636" s="47" t="s">
        <v>6848</v>
      </c>
      <c r="E636" s="48" t="s">
        <v>6841</v>
      </c>
      <c r="F636" s="47" t="s">
        <v>7628</v>
      </c>
    </row>
    <row r="637" spans="1:6" s="48" customFormat="1" ht="12.75" hidden="1" x14ac:dyDescent="0.2">
      <c r="A637" s="47" t="s">
        <v>2448</v>
      </c>
      <c r="B637" s="48" t="s">
        <v>7629</v>
      </c>
      <c r="C637" s="48" t="s">
        <v>3716</v>
      </c>
      <c r="D637" s="47" t="s">
        <v>6764</v>
      </c>
      <c r="E637" s="48" t="s">
        <v>6823</v>
      </c>
      <c r="F637" s="47" t="s">
        <v>7628</v>
      </c>
    </row>
    <row r="638" spans="1:6" s="48" customFormat="1" ht="12.75" hidden="1" x14ac:dyDescent="0.2">
      <c r="A638" s="47" t="s">
        <v>2452</v>
      </c>
      <c r="B638" s="48" t="s">
        <v>1777</v>
      </c>
      <c r="C638" s="48" t="s">
        <v>78</v>
      </c>
      <c r="D638" s="47" t="s">
        <v>6711</v>
      </c>
      <c r="E638" s="48" t="s">
        <v>6823</v>
      </c>
      <c r="F638" s="47" t="s">
        <v>7628</v>
      </c>
    </row>
    <row r="639" spans="1:6" s="48" customFormat="1" ht="12.75" hidden="1" x14ac:dyDescent="0.2">
      <c r="A639" s="47" t="s">
        <v>2456</v>
      </c>
      <c r="B639" s="48" t="s">
        <v>7179</v>
      </c>
      <c r="C639" s="48" t="s">
        <v>450</v>
      </c>
      <c r="D639" s="47" t="s">
        <v>6862</v>
      </c>
      <c r="E639" s="48" t="s">
        <v>3301</v>
      </c>
      <c r="F639" s="47" t="s">
        <v>7628</v>
      </c>
    </row>
    <row r="640" spans="1:6" s="48" customFormat="1" ht="12.75" hidden="1" x14ac:dyDescent="0.2">
      <c r="A640" s="47" t="s">
        <v>2460</v>
      </c>
      <c r="B640" s="48" t="s">
        <v>7630</v>
      </c>
      <c r="C640" s="48" t="s">
        <v>387</v>
      </c>
      <c r="D640" s="47" t="s">
        <v>6862</v>
      </c>
      <c r="E640" s="48" t="s">
        <v>7158</v>
      </c>
      <c r="F640" s="47" t="s">
        <v>7631</v>
      </c>
    </row>
    <row r="641" spans="1:6" s="48" customFormat="1" ht="12.75" hidden="1" x14ac:dyDescent="0.2">
      <c r="A641" s="47" t="s">
        <v>2464</v>
      </c>
      <c r="B641" s="48" t="s">
        <v>7632</v>
      </c>
      <c r="C641" s="48" t="s">
        <v>176</v>
      </c>
      <c r="D641" s="47" t="s">
        <v>6783</v>
      </c>
      <c r="E641" s="48" t="s">
        <v>7561</v>
      </c>
      <c r="F641" s="47" t="s">
        <v>7631</v>
      </c>
    </row>
    <row r="642" spans="1:6" s="48" customFormat="1" ht="12.75" hidden="1" x14ac:dyDescent="0.2">
      <c r="A642" s="47" t="s">
        <v>2468</v>
      </c>
      <c r="B642" s="48" t="s">
        <v>7633</v>
      </c>
      <c r="C642" s="48" t="s">
        <v>1296</v>
      </c>
      <c r="D642" s="47" t="s">
        <v>6711</v>
      </c>
      <c r="E642" s="48" t="s">
        <v>369</v>
      </c>
      <c r="F642" s="47" t="s">
        <v>7631</v>
      </c>
    </row>
    <row r="643" spans="1:6" s="48" customFormat="1" ht="12.75" hidden="1" x14ac:dyDescent="0.2">
      <c r="A643" s="47" t="s">
        <v>2471</v>
      </c>
      <c r="B643" s="48" t="s">
        <v>7634</v>
      </c>
      <c r="C643" s="48" t="s">
        <v>78</v>
      </c>
      <c r="D643" s="47" t="s">
        <v>6862</v>
      </c>
      <c r="E643" s="48" t="s">
        <v>369</v>
      </c>
      <c r="F643" s="47" t="s">
        <v>7631</v>
      </c>
    </row>
    <row r="644" spans="1:6" s="48" customFormat="1" ht="12.75" hidden="1" x14ac:dyDescent="0.2">
      <c r="A644" s="47" t="s">
        <v>2474</v>
      </c>
      <c r="B644" s="48" t="s">
        <v>7635</v>
      </c>
      <c r="C644" s="48" t="s">
        <v>1582</v>
      </c>
      <c r="D644" s="47" t="s">
        <v>6764</v>
      </c>
      <c r="E644" s="48" t="s">
        <v>1714</v>
      </c>
      <c r="F644" s="47" t="s">
        <v>7636</v>
      </c>
    </row>
    <row r="645" spans="1:6" s="48" customFormat="1" ht="12.75" hidden="1" x14ac:dyDescent="0.2">
      <c r="A645" s="47" t="s">
        <v>2477</v>
      </c>
      <c r="B645" s="48" t="s">
        <v>7637</v>
      </c>
      <c r="C645" s="48" t="s">
        <v>252</v>
      </c>
      <c r="D645" s="47" t="s">
        <v>6711</v>
      </c>
      <c r="E645" s="48" t="s">
        <v>7638</v>
      </c>
      <c r="F645" s="47" t="s">
        <v>7636</v>
      </c>
    </row>
    <row r="646" spans="1:6" s="48" customFormat="1" ht="12.75" hidden="1" x14ac:dyDescent="0.2">
      <c r="A646" s="47" t="s">
        <v>2480</v>
      </c>
      <c r="B646" s="48" t="s">
        <v>7639</v>
      </c>
      <c r="C646" s="48" t="s">
        <v>426</v>
      </c>
      <c r="D646" s="47" t="s">
        <v>6751</v>
      </c>
      <c r="E646" s="48" t="s">
        <v>7640</v>
      </c>
      <c r="F646" s="47" t="s">
        <v>7641</v>
      </c>
    </row>
    <row r="647" spans="1:6" s="48" customFormat="1" ht="12.75" hidden="1" x14ac:dyDescent="0.2">
      <c r="A647" s="47" t="s">
        <v>2483</v>
      </c>
      <c r="B647" s="48" t="s">
        <v>1488</v>
      </c>
      <c r="C647" s="48" t="s">
        <v>315</v>
      </c>
      <c r="D647" s="47" t="s">
        <v>6764</v>
      </c>
      <c r="E647" s="48" t="s">
        <v>84</v>
      </c>
      <c r="F647" s="47" t="s">
        <v>7642</v>
      </c>
    </row>
    <row r="648" spans="1:6" s="48" customFormat="1" ht="12.75" hidden="1" x14ac:dyDescent="0.2">
      <c r="A648" s="47" t="s">
        <v>2486</v>
      </c>
      <c r="B648" s="48" t="s">
        <v>7643</v>
      </c>
      <c r="C648" s="48" t="s">
        <v>4174</v>
      </c>
      <c r="D648" s="47" t="s">
        <v>6862</v>
      </c>
      <c r="E648" s="48" t="s">
        <v>7619</v>
      </c>
      <c r="F648" s="47" t="s">
        <v>7642</v>
      </c>
    </row>
    <row r="649" spans="1:6" s="48" customFormat="1" ht="12.75" hidden="1" x14ac:dyDescent="0.2">
      <c r="A649" s="47" t="s">
        <v>2489</v>
      </c>
      <c r="B649" s="48" t="s">
        <v>7644</v>
      </c>
      <c r="C649" s="48" t="s">
        <v>660</v>
      </c>
      <c r="D649" s="47" t="s">
        <v>6848</v>
      </c>
      <c r="E649" s="48" t="s">
        <v>7373</v>
      </c>
      <c r="F649" s="47" t="s">
        <v>7645</v>
      </c>
    </row>
    <row r="650" spans="1:6" s="48" customFormat="1" ht="12.75" hidden="1" x14ac:dyDescent="0.2">
      <c r="A650" s="47" t="s">
        <v>2492</v>
      </c>
      <c r="B650" s="48" t="s">
        <v>6182</v>
      </c>
      <c r="C650" s="48" t="s">
        <v>315</v>
      </c>
      <c r="D650" s="47" t="s">
        <v>6751</v>
      </c>
      <c r="E650" s="48" t="s">
        <v>2905</v>
      </c>
      <c r="F650" s="47" t="s">
        <v>7645</v>
      </c>
    </row>
    <row r="651" spans="1:6" s="48" customFormat="1" ht="12.75" hidden="1" x14ac:dyDescent="0.2">
      <c r="A651" s="47" t="s">
        <v>2493</v>
      </c>
      <c r="B651" s="48" t="s">
        <v>7646</v>
      </c>
      <c r="C651" s="48" t="s">
        <v>3015</v>
      </c>
      <c r="D651" s="47" t="s">
        <v>7085</v>
      </c>
      <c r="E651" s="48" t="s">
        <v>6901</v>
      </c>
      <c r="F651" s="47" t="s">
        <v>7645</v>
      </c>
    </row>
    <row r="652" spans="1:6" s="48" customFormat="1" ht="12.75" hidden="1" x14ac:dyDescent="0.2">
      <c r="A652" s="47" t="s">
        <v>2496</v>
      </c>
      <c r="B652" s="48" t="s">
        <v>7647</v>
      </c>
      <c r="C652" s="48" t="s">
        <v>782</v>
      </c>
      <c r="D652" s="47" t="s">
        <v>6711</v>
      </c>
      <c r="E652" s="48" t="s">
        <v>486</v>
      </c>
      <c r="F652" s="47" t="s">
        <v>7645</v>
      </c>
    </row>
    <row r="653" spans="1:6" s="48" customFormat="1" ht="12.75" hidden="1" x14ac:dyDescent="0.2">
      <c r="A653" s="47" t="s">
        <v>2499</v>
      </c>
      <c r="B653" s="48" t="s">
        <v>7648</v>
      </c>
      <c r="C653" s="48" t="s">
        <v>916</v>
      </c>
      <c r="D653" s="47" t="s">
        <v>6764</v>
      </c>
      <c r="E653" s="48" t="s">
        <v>7004</v>
      </c>
      <c r="F653" s="47" t="s">
        <v>7645</v>
      </c>
    </row>
    <row r="654" spans="1:6" s="48" customFormat="1" ht="12.75" hidden="1" x14ac:dyDescent="0.2">
      <c r="A654" s="47" t="s">
        <v>2502</v>
      </c>
      <c r="B654" s="48" t="s">
        <v>7649</v>
      </c>
      <c r="C654" s="48" t="s">
        <v>3058</v>
      </c>
      <c r="D654" s="47" t="s">
        <v>6711</v>
      </c>
      <c r="E654" s="48" t="s">
        <v>486</v>
      </c>
      <c r="F654" s="47" t="s">
        <v>7650</v>
      </c>
    </row>
    <row r="655" spans="1:6" s="48" customFormat="1" ht="12.75" hidden="1" x14ac:dyDescent="0.2">
      <c r="A655" s="47" t="s">
        <v>2506</v>
      </c>
      <c r="B655" s="48" t="s">
        <v>7651</v>
      </c>
      <c r="C655" s="48" t="s">
        <v>5623</v>
      </c>
      <c r="D655" s="47" t="s">
        <v>6764</v>
      </c>
      <c r="E655" s="48" t="s">
        <v>7652</v>
      </c>
      <c r="F655" s="47" t="s">
        <v>7653</v>
      </c>
    </row>
    <row r="656" spans="1:6" s="48" customFormat="1" ht="12.75" hidden="1" x14ac:dyDescent="0.2">
      <c r="A656" s="47" t="s">
        <v>2509</v>
      </c>
      <c r="B656" s="48" t="s">
        <v>7654</v>
      </c>
      <c r="C656" s="48" t="s">
        <v>2462</v>
      </c>
      <c r="D656" s="47" t="s">
        <v>6783</v>
      </c>
      <c r="E656" s="48" t="s">
        <v>3858</v>
      </c>
      <c r="F656" s="47" t="s">
        <v>7653</v>
      </c>
    </row>
    <row r="657" spans="1:6" s="48" customFormat="1" ht="12.75" hidden="1" x14ac:dyDescent="0.2">
      <c r="A657" s="47" t="s">
        <v>2512</v>
      </c>
      <c r="B657" s="48" t="s">
        <v>7655</v>
      </c>
      <c r="C657" s="48" t="s">
        <v>219</v>
      </c>
      <c r="D657" s="47" t="s">
        <v>6764</v>
      </c>
      <c r="E657" s="48" t="s">
        <v>64</v>
      </c>
      <c r="F657" s="47" t="s">
        <v>7653</v>
      </c>
    </row>
    <row r="658" spans="1:6" s="48" customFormat="1" ht="12.75" hidden="1" x14ac:dyDescent="0.2">
      <c r="A658" s="47" t="s">
        <v>2515</v>
      </c>
      <c r="B658" s="48" t="s">
        <v>7656</v>
      </c>
      <c r="C658" s="48" t="s">
        <v>252</v>
      </c>
      <c r="D658" s="47" t="s">
        <v>6984</v>
      </c>
      <c r="E658" s="48" t="s">
        <v>6760</v>
      </c>
      <c r="F658" s="47" t="s">
        <v>7653</v>
      </c>
    </row>
    <row r="659" spans="1:6" s="48" customFormat="1" ht="12.75" hidden="1" x14ac:dyDescent="0.2">
      <c r="A659" s="47" t="s">
        <v>2517</v>
      </c>
      <c r="B659" s="48" t="s">
        <v>7657</v>
      </c>
      <c r="C659" s="48" t="s">
        <v>196</v>
      </c>
      <c r="D659" s="47" t="s">
        <v>6984</v>
      </c>
      <c r="E659" s="48" t="s">
        <v>6901</v>
      </c>
      <c r="F659" s="47" t="s">
        <v>7653</v>
      </c>
    </row>
    <row r="660" spans="1:6" s="48" customFormat="1" ht="12.75" hidden="1" x14ac:dyDescent="0.2">
      <c r="A660" s="47" t="s">
        <v>2519</v>
      </c>
      <c r="B660" s="48" t="s">
        <v>2487</v>
      </c>
      <c r="C660" s="48" t="s">
        <v>4910</v>
      </c>
      <c r="D660" s="47" t="s">
        <v>6797</v>
      </c>
      <c r="E660" s="48" t="s">
        <v>7517</v>
      </c>
      <c r="F660" s="47" t="s">
        <v>7653</v>
      </c>
    </row>
    <row r="661" spans="1:6" s="48" customFormat="1" ht="12.75" hidden="1" x14ac:dyDescent="0.2">
      <c r="A661" s="47" t="s">
        <v>2522</v>
      </c>
      <c r="B661" s="48" t="s">
        <v>3048</v>
      </c>
      <c r="C661" s="48" t="s">
        <v>1296</v>
      </c>
      <c r="D661" s="47" t="s">
        <v>6764</v>
      </c>
      <c r="E661" s="48" t="s">
        <v>6771</v>
      </c>
      <c r="F661" s="47" t="s">
        <v>7658</v>
      </c>
    </row>
    <row r="662" spans="1:6" s="48" customFormat="1" ht="12.75" hidden="1" x14ac:dyDescent="0.2">
      <c r="A662" s="47" t="s">
        <v>2525</v>
      </c>
      <c r="B662" s="48" t="s">
        <v>1604</v>
      </c>
      <c r="C662" s="48" t="s">
        <v>94</v>
      </c>
      <c r="D662" s="47" t="s">
        <v>6984</v>
      </c>
      <c r="E662" s="48" t="s">
        <v>279</v>
      </c>
      <c r="F662" s="47" t="s">
        <v>7658</v>
      </c>
    </row>
    <row r="663" spans="1:6" s="48" customFormat="1" ht="12.75" hidden="1" x14ac:dyDescent="0.2">
      <c r="A663" s="47" t="s">
        <v>2529</v>
      </c>
      <c r="B663" s="48" t="s">
        <v>1854</v>
      </c>
      <c r="C663" s="48" t="s">
        <v>252</v>
      </c>
      <c r="D663" s="47" t="s">
        <v>6751</v>
      </c>
      <c r="E663" s="48" t="s">
        <v>611</v>
      </c>
      <c r="F663" s="47" t="s">
        <v>7658</v>
      </c>
    </row>
    <row r="664" spans="1:6" s="48" customFormat="1" ht="12.75" hidden="1" x14ac:dyDescent="0.2">
      <c r="A664" s="47" t="s">
        <v>2533</v>
      </c>
      <c r="B664" s="48" t="s">
        <v>7659</v>
      </c>
      <c r="C664" s="48" t="s">
        <v>51</v>
      </c>
      <c r="D664" s="47" t="s">
        <v>6764</v>
      </c>
      <c r="E664" s="48" t="s">
        <v>7638</v>
      </c>
      <c r="F664" s="47" t="s">
        <v>7658</v>
      </c>
    </row>
    <row r="665" spans="1:6" s="48" customFormat="1" ht="12.75" hidden="1" x14ac:dyDescent="0.2">
      <c r="A665" s="47" t="s">
        <v>2537</v>
      </c>
      <c r="B665" s="48" t="s">
        <v>7660</v>
      </c>
      <c r="C665" s="48" t="s">
        <v>2413</v>
      </c>
      <c r="D665" s="47" t="s">
        <v>6711</v>
      </c>
      <c r="E665" s="48" t="s">
        <v>6823</v>
      </c>
      <c r="F665" s="47" t="s">
        <v>7661</v>
      </c>
    </row>
    <row r="666" spans="1:6" s="48" customFormat="1" ht="12.75" hidden="1" x14ac:dyDescent="0.2">
      <c r="A666" s="47" t="s">
        <v>2541</v>
      </c>
      <c r="B666" s="48" t="s">
        <v>7662</v>
      </c>
      <c r="C666" s="48" t="s">
        <v>450</v>
      </c>
      <c r="D666" s="47" t="s">
        <v>6711</v>
      </c>
      <c r="E666" s="48" t="s">
        <v>486</v>
      </c>
      <c r="F666" s="47" t="s">
        <v>7661</v>
      </c>
    </row>
    <row r="667" spans="1:6" s="48" customFormat="1" ht="12.75" hidden="1" x14ac:dyDescent="0.2">
      <c r="A667" s="47" t="s">
        <v>2544</v>
      </c>
      <c r="B667" s="48" t="s">
        <v>7663</v>
      </c>
      <c r="C667" s="48" t="s">
        <v>1835</v>
      </c>
      <c r="D667" s="47" t="s">
        <v>6862</v>
      </c>
      <c r="E667" s="48" t="s">
        <v>369</v>
      </c>
      <c r="F667" s="47" t="s">
        <v>7664</v>
      </c>
    </row>
    <row r="668" spans="1:6" s="48" customFormat="1" ht="12.75" hidden="1" x14ac:dyDescent="0.2">
      <c r="A668" s="47" t="s">
        <v>2545</v>
      </c>
      <c r="B668" s="48" t="s">
        <v>7665</v>
      </c>
      <c r="C668" s="48" t="s">
        <v>219</v>
      </c>
      <c r="D668" s="47" t="s">
        <v>6764</v>
      </c>
      <c r="E668" s="48" t="s">
        <v>464</v>
      </c>
      <c r="F668" s="47" t="s">
        <v>7664</v>
      </c>
    </row>
    <row r="669" spans="1:6" s="48" customFormat="1" ht="12.75" hidden="1" x14ac:dyDescent="0.2">
      <c r="A669" s="47" t="s">
        <v>2548</v>
      </c>
      <c r="B669" s="48" t="s">
        <v>2117</v>
      </c>
      <c r="C669" s="48" t="s">
        <v>2118</v>
      </c>
      <c r="D669" s="47" t="s">
        <v>6984</v>
      </c>
      <c r="E669" s="48" t="s">
        <v>64</v>
      </c>
      <c r="F669" s="47" t="s">
        <v>7664</v>
      </c>
    </row>
    <row r="670" spans="1:6" s="48" customFormat="1" ht="12.75" hidden="1" x14ac:dyDescent="0.2">
      <c r="A670" s="47" t="s">
        <v>2552</v>
      </c>
      <c r="B670" s="48" t="s">
        <v>7666</v>
      </c>
      <c r="C670" s="48" t="s">
        <v>7667</v>
      </c>
      <c r="D670" s="47" t="s">
        <v>6718</v>
      </c>
      <c r="E670" s="48" t="s">
        <v>369</v>
      </c>
      <c r="F670" s="47" t="s">
        <v>7664</v>
      </c>
    </row>
    <row r="671" spans="1:6" s="48" customFormat="1" ht="12.75" hidden="1" x14ac:dyDescent="0.2">
      <c r="A671" s="47" t="s">
        <v>2555</v>
      </c>
      <c r="B671" s="48" t="s">
        <v>1985</v>
      </c>
      <c r="C671" s="48" t="s">
        <v>1744</v>
      </c>
      <c r="D671" s="47" t="s">
        <v>6764</v>
      </c>
      <c r="E671" s="48" t="s">
        <v>7393</v>
      </c>
      <c r="F671" s="47" t="s">
        <v>7664</v>
      </c>
    </row>
    <row r="672" spans="1:6" s="48" customFormat="1" ht="12.75" hidden="1" x14ac:dyDescent="0.2">
      <c r="A672" s="47" t="s">
        <v>2560</v>
      </c>
      <c r="B672" s="48" t="s">
        <v>7668</v>
      </c>
      <c r="C672" s="48" t="s">
        <v>7669</v>
      </c>
      <c r="D672" s="47" t="s">
        <v>6848</v>
      </c>
      <c r="E672" s="48" t="s">
        <v>369</v>
      </c>
      <c r="F672" s="47" t="s">
        <v>7670</v>
      </c>
    </row>
    <row r="673" spans="1:6" s="48" customFormat="1" ht="12.75" hidden="1" x14ac:dyDescent="0.2">
      <c r="A673" s="47" t="s">
        <v>2562</v>
      </c>
      <c r="B673" s="48" t="s">
        <v>1655</v>
      </c>
      <c r="C673" s="48" t="s">
        <v>78</v>
      </c>
      <c r="D673" s="47" t="s">
        <v>6751</v>
      </c>
      <c r="E673" s="48" t="s">
        <v>6966</v>
      </c>
      <c r="F673" s="47" t="s">
        <v>7670</v>
      </c>
    </row>
    <row r="674" spans="1:6" s="48" customFormat="1" ht="12.75" hidden="1" x14ac:dyDescent="0.2">
      <c r="A674" s="47" t="s">
        <v>2565</v>
      </c>
      <c r="B674" s="48" t="s">
        <v>1322</v>
      </c>
      <c r="C674" s="48" t="s">
        <v>204</v>
      </c>
      <c r="D674" s="47" t="s">
        <v>6862</v>
      </c>
      <c r="E674" s="48" t="s">
        <v>7373</v>
      </c>
      <c r="F674" s="47" t="s">
        <v>7670</v>
      </c>
    </row>
    <row r="675" spans="1:6" s="48" customFormat="1" ht="12.75" hidden="1" x14ac:dyDescent="0.2">
      <c r="A675" s="47" t="s">
        <v>2569</v>
      </c>
      <c r="B675" s="48" t="s">
        <v>7671</v>
      </c>
      <c r="C675" s="48" t="s">
        <v>916</v>
      </c>
      <c r="D675" s="47" t="s">
        <v>6862</v>
      </c>
      <c r="E675" s="48" t="s">
        <v>464</v>
      </c>
      <c r="F675" s="47" t="s">
        <v>7670</v>
      </c>
    </row>
    <row r="676" spans="1:6" s="48" customFormat="1" ht="12.75" hidden="1" x14ac:dyDescent="0.2">
      <c r="A676" s="47" t="s">
        <v>2572</v>
      </c>
      <c r="B676" s="48" t="s">
        <v>7672</v>
      </c>
      <c r="C676" s="48" t="s">
        <v>219</v>
      </c>
      <c r="D676" s="47" t="s">
        <v>6862</v>
      </c>
      <c r="E676" s="48" t="s">
        <v>6752</v>
      </c>
      <c r="F676" s="47" t="s">
        <v>7673</v>
      </c>
    </row>
    <row r="677" spans="1:6" s="48" customFormat="1" ht="12.75" hidden="1" x14ac:dyDescent="0.2">
      <c r="A677" s="47" t="s">
        <v>2574</v>
      </c>
      <c r="B677" s="48" t="s">
        <v>7674</v>
      </c>
      <c r="C677" s="48" t="s">
        <v>916</v>
      </c>
      <c r="D677" s="47" t="s">
        <v>6751</v>
      </c>
      <c r="E677" s="48" t="s">
        <v>7675</v>
      </c>
      <c r="F677" s="47" t="s">
        <v>7673</v>
      </c>
    </row>
    <row r="678" spans="1:6" s="48" customFormat="1" ht="12.75" hidden="1" x14ac:dyDescent="0.2">
      <c r="A678" s="47" t="s">
        <v>2576</v>
      </c>
      <c r="B678" s="48" t="s">
        <v>7676</v>
      </c>
      <c r="C678" s="48" t="s">
        <v>188</v>
      </c>
      <c r="D678" s="47" t="s">
        <v>6751</v>
      </c>
      <c r="E678" s="48" t="s">
        <v>6752</v>
      </c>
      <c r="F678" s="47" t="s">
        <v>7677</v>
      </c>
    </row>
    <row r="679" spans="1:6" s="48" customFormat="1" ht="12.75" hidden="1" x14ac:dyDescent="0.2">
      <c r="A679" s="47" t="s">
        <v>2579</v>
      </c>
      <c r="B679" s="48" t="s">
        <v>7678</v>
      </c>
      <c r="C679" s="48" t="s">
        <v>188</v>
      </c>
      <c r="D679" s="47" t="s">
        <v>6862</v>
      </c>
      <c r="E679" s="48" t="s">
        <v>7616</v>
      </c>
      <c r="F679" s="47" t="s">
        <v>7677</v>
      </c>
    </row>
    <row r="680" spans="1:6" s="48" customFormat="1" ht="12.75" hidden="1" x14ac:dyDescent="0.2">
      <c r="A680" s="47" t="s">
        <v>2583</v>
      </c>
      <c r="B680" s="48" t="s">
        <v>7679</v>
      </c>
      <c r="C680" s="48" t="s">
        <v>188</v>
      </c>
      <c r="D680" s="47" t="s">
        <v>6764</v>
      </c>
      <c r="E680" s="48" t="s">
        <v>6823</v>
      </c>
      <c r="F680" s="47" t="s">
        <v>7677</v>
      </c>
    </row>
    <row r="681" spans="1:6" s="48" customFormat="1" ht="12.75" hidden="1" x14ac:dyDescent="0.2">
      <c r="A681" s="47" t="s">
        <v>2586</v>
      </c>
      <c r="B681" s="48" t="s">
        <v>7680</v>
      </c>
      <c r="C681" s="48" t="s">
        <v>393</v>
      </c>
      <c r="D681" s="47" t="s">
        <v>6751</v>
      </c>
      <c r="E681" s="48" t="s">
        <v>112</v>
      </c>
      <c r="F681" s="47" t="s">
        <v>7681</v>
      </c>
    </row>
    <row r="682" spans="1:6" s="48" customFormat="1" ht="12.75" hidden="1" x14ac:dyDescent="0.2">
      <c r="A682" s="47" t="s">
        <v>2591</v>
      </c>
      <c r="B682" s="48" t="s">
        <v>7682</v>
      </c>
      <c r="C682" s="48" t="s">
        <v>719</v>
      </c>
      <c r="D682" s="47" t="s">
        <v>6711</v>
      </c>
      <c r="E682" s="48" t="s">
        <v>7683</v>
      </c>
      <c r="F682" s="47" t="s">
        <v>7681</v>
      </c>
    </row>
    <row r="683" spans="1:6" s="48" customFormat="1" ht="12.75" hidden="1" x14ac:dyDescent="0.2">
      <c r="A683" s="47" t="s">
        <v>2592</v>
      </c>
      <c r="B683" s="48" t="s">
        <v>7684</v>
      </c>
      <c r="C683" s="48" t="s">
        <v>219</v>
      </c>
      <c r="D683" s="47" t="s">
        <v>6862</v>
      </c>
      <c r="E683" s="48" t="s">
        <v>7685</v>
      </c>
      <c r="F683" s="47" t="s">
        <v>7681</v>
      </c>
    </row>
    <row r="684" spans="1:6" s="48" customFormat="1" ht="12.75" hidden="1" x14ac:dyDescent="0.2">
      <c r="A684" s="47" t="s">
        <v>2595</v>
      </c>
      <c r="B684" s="48" t="s">
        <v>7686</v>
      </c>
      <c r="C684" s="48" t="s">
        <v>248</v>
      </c>
      <c r="D684" s="47" t="s">
        <v>6751</v>
      </c>
      <c r="E684" s="48" t="s">
        <v>112</v>
      </c>
      <c r="F684" s="47" t="s">
        <v>7687</v>
      </c>
    </row>
    <row r="685" spans="1:6" s="48" customFormat="1" ht="12.75" hidden="1" x14ac:dyDescent="0.2">
      <c r="A685" s="47" t="s">
        <v>2598</v>
      </c>
      <c r="B685" s="48" t="s">
        <v>7688</v>
      </c>
      <c r="C685" s="48" t="s">
        <v>450</v>
      </c>
      <c r="D685" s="47" t="s">
        <v>7036</v>
      </c>
      <c r="E685" s="48" t="s">
        <v>7021</v>
      </c>
      <c r="F685" s="47" t="s">
        <v>7689</v>
      </c>
    </row>
    <row r="686" spans="1:6" s="48" customFormat="1" ht="12.75" hidden="1" x14ac:dyDescent="0.2">
      <c r="A686" s="47" t="s">
        <v>2601</v>
      </c>
      <c r="B686" s="48" t="s">
        <v>2158</v>
      </c>
      <c r="C686" s="48" t="s">
        <v>78</v>
      </c>
      <c r="D686" s="47" t="s">
        <v>6862</v>
      </c>
      <c r="E686" s="48" t="s">
        <v>6771</v>
      </c>
      <c r="F686" s="47" t="s">
        <v>7689</v>
      </c>
    </row>
    <row r="687" spans="1:6" s="48" customFormat="1" ht="12.75" hidden="1" x14ac:dyDescent="0.2">
      <c r="A687" s="47" t="s">
        <v>2605</v>
      </c>
      <c r="B687" s="48" t="s">
        <v>6119</v>
      </c>
      <c r="C687" s="48" t="s">
        <v>7690</v>
      </c>
      <c r="D687" s="47" t="s">
        <v>6848</v>
      </c>
      <c r="E687" s="48" t="s">
        <v>6977</v>
      </c>
      <c r="F687" s="47" t="s">
        <v>7689</v>
      </c>
    </row>
    <row r="688" spans="1:6" s="48" customFormat="1" ht="12.75" hidden="1" x14ac:dyDescent="0.2">
      <c r="A688" s="47" t="s">
        <v>2608</v>
      </c>
      <c r="B688" s="48" t="s">
        <v>2035</v>
      </c>
      <c r="C688" s="48" t="s">
        <v>2036</v>
      </c>
      <c r="D688" s="47" t="s">
        <v>6848</v>
      </c>
      <c r="E688" s="48" t="s">
        <v>7021</v>
      </c>
      <c r="F688" s="47" t="s">
        <v>7689</v>
      </c>
    </row>
    <row r="689" spans="1:6" s="48" customFormat="1" ht="12.75" hidden="1" x14ac:dyDescent="0.2">
      <c r="A689" s="47" t="s">
        <v>2613</v>
      </c>
      <c r="B689" s="48" t="s">
        <v>7691</v>
      </c>
      <c r="C689" s="48" t="s">
        <v>4736</v>
      </c>
      <c r="D689" s="47" t="s">
        <v>6862</v>
      </c>
      <c r="E689" s="48" t="s">
        <v>6158</v>
      </c>
      <c r="F689" s="47" t="s">
        <v>7689</v>
      </c>
    </row>
    <row r="690" spans="1:6" s="48" customFormat="1" ht="12.75" hidden="1" x14ac:dyDescent="0.2">
      <c r="A690" s="47" t="s">
        <v>2617</v>
      </c>
      <c r="B690" s="48" t="s">
        <v>7692</v>
      </c>
      <c r="C690" s="48" t="s">
        <v>248</v>
      </c>
      <c r="D690" s="47" t="s">
        <v>6862</v>
      </c>
      <c r="E690" s="48" t="s">
        <v>6158</v>
      </c>
      <c r="F690" s="47" t="s">
        <v>7689</v>
      </c>
    </row>
    <row r="691" spans="1:6" s="48" customFormat="1" ht="12.75" hidden="1" x14ac:dyDescent="0.2">
      <c r="A691" s="47" t="s">
        <v>2620</v>
      </c>
      <c r="B691" s="48" t="s">
        <v>7693</v>
      </c>
      <c r="C691" s="48" t="s">
        <v>248</v>
      </c>
      <c r="D691" s="47" t="s">
        <v>6751</v>
      </c>
      <c r="E691" s="48" t="s">
        <v>84</v>
      </c>
      <c r="F691" s="47" t="s">
        <v>7694</v>
      </c>
    </row>
    <row r="692" spans="1:6" s="48" customFormat="1" ht="12.75" hidden="1" x14ac:dyDescent="0.2">
      <c r="A692" s="47" t="s">
        <v>2624</v>
      </c>
      <c r="B692" s="48" t="s">
        <v>7695</v>
      </c>
      <c r="C692" s="48" t="s">
        <v>248</v>
      </c>
      <c r="D692" s="47" t="s">
        <v>6764</v>
      </c>
      <c r="E692" s="48" t="s">
        <v>6914</v>
      </c>
      <c r="F692" s="47" t="s">
        <v>7694</v>
      </c>
    </row>
    <row r="693" spans="1:6" s="48" customFormat="1" ht="12.75" hidden="1" x14ac:dyDescent="0.2">
      <c r="A693" s="47" t="s">
        <v>2626</v>
      </c>
      <c r="B693" s="48" t="s">
        <v>7696</v>
      </c>
      <c r="C693" s="48" t="s">
        <v>2752</v>
      </c>
      <c r="D693" s="47" t="s">
        <v>6848</v>
      </c>
      <c r="E693" s="48" t="s">
        <v>7652</v>
      </c>
      <c r="F693" s="47" t="s">
        <v>7697</v>
      </c>
    </row>
    <row r="694" spans="1:6" s="48" customFormat="1" ht="12.75" hidden="1" x14ac:dyDescent="0.2">
      <c r="A694" s="47" t="s">
        <v>2629</v>
      </c>
      <c r="B694" s="48" t="s">
        <v>7698</v>
      </c>
      <c r="C694" s="48" t="s">
        <v>2128</v>
      </c>
      <c r="D694" s="47" t="s">
        <v>7036</v>
      </c>
      <c r="E694" s="48" t="s">
        <v>7544</v>
      </c>
      <c r="F694" s="47" t="s">
        <v>7697</v>
      </c>
    </row>
    <row r="695" spans="1:6" s="48" customFormat="1" ht="12.75" hidden="1" x14ac:dyDescent="0.2">
      <c r="A695" s="47" t="s">
        <v>2633</v>
      </c>
      <c r="B695" s="48" t="s">
        <v>7699</v>
      </c>
      <c r="C695" s="48" t="s">
        <v>7700</v>
      </c>
      <c r="D695" s="47" t="s">
        <v>6718</v>
      </c>
      <c r="E695" s="48" t="s">
        <v>491</v>
      </c>
      <c r="F695" s="47" t="s">
        <v>7697</v>
      </c>
    </row>
    <row r="696" spans="1:6" s="48" customFormat="1" ht="12.75" hidden="1" x14ac:dyDescent="0.2">
      <c r="A696" s="47" t="s">
        <v>2636</v>
      </c>
      <c r="B696" s="48" t="s">
        <v>1497</v>
      </c>
      <c r="C696" s="48" t="s">
        <v>188</v>
      </c>
      <c r="D696" s="47" t="s">
        <v>6711</v>
      </c>
      <c r="E696" s="48" t="s">
        <v>6880</v>
      </c>
      <c r="F696" s="47" t="s">
        <v>7697</v>
      </c>
    </row>
    <row r="697" spans="1:6" s="48" customFormat="1" ht="12.75" hidden="1" x14ac:dyDescent="0.2">
      <c r="A697" s="47" t="s">
        <v>2639</v>
      </c>
      <c r="B697" s="48" t="s">
        <v>4805</v>
      </c>
      <c r="C697" s="48" t="s">
        <v>94</v>
      </c>
      <c r="D697" s="47" t="s">
        <v>6764</v>
      </c>
      <c r="E697" s="48" t="s">
        <v>7588</v>
      </c>
      <c r="F697" s="47" t="s">
        <v>7701</v>
      </c>
    </row>
    <row r="698" spans="1:6" s="48" customFormat="1" ht="12.75" hidden="1" x14ac:dyDescent="0.2">
      <c r="A698" s="47" t="s">
        <v>2642</v>
      </c>
      <c r="B698" s="48" t="s">
        <v>7702</v>
      </c>
      <c r="C698" s="48" t="s">
        <v>570</v>
      </c>
      <c r="D698" s="47" t="s">
        <v>6984</v>
      </c>
      <c r="E698" s="48" t="s">
        <v>7703</v>
      </c>
      <c r="F698" s="47" t="s">
        <v>7701</v>
      </c>
    </row>
    <row r="699" spans="1:6" s="48" customFormat="1" ht="12.75" hidden="1" x14ac:dyDescent="0.2">
      <c r="A699" s="47" t="s">
        <v>2647</v>
      </c>
      <c r="B699" s="48" t="s">
        <v>7704</v>
      </c>
      <c r="C699" s="48" t="s">
        <v>1389</v>
      </c>
      <c r="D699" s="47" t="s">
        <v>6718</v>
      </c>
      <c r="E699" s="48" t="s">
        <v>6925</v>
      </c>
      <c r="F699" s="47" t="s">
        <v>7705</v>
      </c>
    </row>
    <row r="700" spans="1:6" s="48" customFormat="1" ht="12.75" hidden="1" x14ac:dyDescent="0.2">
      <c r="A700" s="47" t="s">
        <v>2650</v>
      </c>
      <c r="B700" s="48" t="s">
        <v>2031</v>
      </c>
      <c r="C700" s="48" t="s">
        <v>3631</v>
      </c>
      <c r="D700" s="47" t="s">
        <v>6764</v>
      </c>
      <c r="E700" s="48" t="s">
        <v>7189</v>
      </c>
      <c r="F700" s="47" t="s">
        <v>7705</v>
      </c>
    </row>
    <row r="701" spans="1:6" s="48" customFormat="1" ht="12.75" hidden="1" x14ac:dyDescent="0.2">
      <c r="A701" s="47" t="s">
        <v>2654</v>
      </c>
      <c r="B701" s="48" t="s">
        <v>1788</v>
      </c>
      <c r="C701" s="48" t="s">
        <v>374</v>
      </c>
      <c r="D701" s="47" t="s">
        <v>6751</v>
      </c>
      <c r="E701" s="48" t="s">
        <v>611</v>
      </c>
      <c r="F701" s="47" t="s">
        <v>7705</v>
      </c>
    </row>
    <row r="702" spans="1:6" s="48" customFormat="1" ht="12.75" hidden="1" x14ac:dyDescent="0.2">
      <c r="A702" s="47" t="s">
        <v>2656</v>
      </c>
      <c r="B702" s="48" t="s">
        <v>7706</v>
      </c>
      <c r="C702" s="48" t="s">
        <v>129</v>
      </c>
      <c r="D702" s="47" t="s">
        <v>6862</v>
      </c>
      <c r="E702" s="48" t="s">
        <v>6933</v>
      </c>
      <c r="F702" s="47" t="s">
        <v>7707</v>
      </c>
    </row>
    <row r="703" spans="1:6" s="48" customFormat="1" ht="12.75" hidden="1" x14ac:dyDescent="0.2">
      <c r="A703" s="47" t="s">
        <v>2659</v>
      </c>
      <c r="B703" s="48" t="s">
        <v>7708</v>
      </c>
      <c r="C703" s="48" t="s">
        <v>72</v>
      </c>
      <c r="D703" s="47" t="s">
        <v>6984</v>
      </c>
      <c r="E703" s="48" t="s">
        <v>73</v>
      </c>
      <c r="F703" s="47" t="s">
        <v>7709</v>
      </c>
    </row>
    <row r="704" spans="1:6" s="48" customFormat="1" ht="12.75" hidden="1" x14ac:dyDescent="0.2">
      <c r="A704" s="47" t="s">
        <v>2661</v>
      </c>
      <c r="B704" s="48" t="s">
        <v>7710</v>
      </c>
      <c r="C704" s="48" t="s">
        <v>116</v>
      </c>
      <c r="D704" s="47" t="s">
        <v>6730</v>
      </c>
      <c r="E704" s="48" t="s">
        <v>6966</v>
      </c>
      <c r="F704" s="47" t="s">
        <v>7709</v>
      </c>
    </row>
    <row r="705" spans="1:6" s="48" customFormat="1" ht="12.75" hidden="1" x14ac:dyDescent="0.2">
      <c r="A705" s="47" t="s">
        <v>2664</v>
      </c>
      <c r="B705" s="48" t="s">
        <v>7711</v>
      </c>
      <c r="C705" s="48" t="s">
        <v>123</v>
      </c>
      <c r="D705" s="47" t="s">
        <v>6984</v>
      </c>
      <c r="E705" s="48" t="s">
        <v>7712</v>
      </c>
      <c r="F705" s="47" t="s">
        <v>7713</v>
      </c>
    </row>
    <row r="706" spans="1:6" s="48" customFormat="1" ht="12.75" hidden="1" x14ac:dyDescent="0.2">
      <c r="A706" s="47" t="s">
        <v>2666</v>
      </c>
      <c r="B706" s="48" t="s">
        <v>1798</v>
      </c>
      <c r="C706" s="48" t="s">
        <v>1799</v>
      </c>
      <c r="D706" s="47" t="s">
        <v>7085</v>
      </c>
      <c r="E706" s="48" t="s">
        <v>611</v>
      </c>
      <c r="F706" s="47" t="s">
        <v>7713</v>
      </c>
    </row>
    <row r="707" spans="1:6" s="48" customFormat="1" ht="12.75" hidden="1" x14ac:dyDescent="0.2">
      <c r="A707" s="47" t="s">
        <v>2670</v>
      </c>
      <c r="B707" s="48" t="s">
        <v>3339</v>
      </c>
      <c r="C707" s="48" t="s">
        <v>3336</v>
      </c>
      <c r="D707" s="47" t="s">
        <v>6862</v>
      </c>
      <c r="E707" s="48" t="s">
        <v>64</v>
      </c>
      <c r="F707" s="47" t="s">
        <v>7713</v>
      </c>
    </row>
    <row r="708" spans="1:6" s="48" customFormat="1" ht="12.75" hidden="1" x14ac:dyDescent="0.2">
      <c r="A708" s="47" t="s">
        <v>2672</v>
      </c>
      <c r="B708" s="48" t="s">
        <v>7714</v>
      </c>
      <c r="C708" s="48" t="s">
        <v>7715</v>
      </c>
      <c r="D708" s="47" t="s">
        <v>6862</v>
      </c>
      <c r="E708" s="48" t="s">
        <v>7716</v>
      </c>
      <c r="F708" s="47" t="s">
        <v>7717</v>
      </c>
    </row>
    <row r="709" spans="1:6" s="48" customFormat="1" ht="12.75" hidden="1" x14ac:dyDescent="0.2">
      <c r="A709" s="47" t="s">
        <v>2676</v>
      </c>
      <c r="B709" s="48" t="s">
        <v>2079</v>
      </c>
      <c r="C709" s="48" t="s">
        <v>1235</v>
      </c>
      <c r="D709" s="47" t="s">
        <v>6751</v>
      </c>
      <c r="E709" s="48" t="s">
        <v>6823</v>
      </c>
      <c r="F709" s="47" t="s">
        <v>7717</v>
      </c>
    </row>
    <row r="710" spans="1:6" s="48" customFormat="1" ht="12.75" hidden="1" x14ac:dyDescent="0.2">
      <c r="A710" s="47" t="s">
        <v>2681</v>
      </c>
      <c r="B710" s="48" t="s">
        <v>2909</v>
      </c>
      <c r="C710" s="48" t="s">
        <v>719</v>
      </c>
      <c r="D710" s="47" t="s">
        <v>6862</v>
      </c>
      <c r="E710" s="48" t="s">
        <v>239</v>
      </c>
      <c r="F710" s="47" t="s">
        <v>7718</v>
      </c>
    </row>
    <row r="711" spans="1:6" s="48" customFormat="1" ht="12.75" hidden="1" x14ac:dyDescent="0.2">
      <c r="A711" s="47" t="s">
        <v>2684</v>
      </c>
      <c r="B711" s="48" t="s">
        <v>7719</v>
      </c>
      <c r="C711" s="48" t="s">
        <v>2849</v>
      </c>
      <c r="D711" s="47" t="s">
        <v>6862</v>
      </c>
      <c r="E711" s="48" t="s">
        <v>7532</v>
      </c>
      <c r="F711" s="47" t="s">
        <v>7718</v>
      </c>
    </row>
    <row r="712" spans="1:6" s="48" customFormat="1" ht="12.75" hidden="1" x14ac:dyDescent="0.2">
      <c r="A712" s="47" t="s">
        <v>2687</v>
      </c>
      <c r="B712" s="48" t="s">
        <v>7720</v>
      </c>
      <c r="C712" s="48" t="s">
        <v>94</v>
      </c>
      <c r="D712" s="47" t="s">
        <v>6751</v>
      </c>
      <c r="E712" s="48" t="s">
        <v>6901</v>
      </c>
      <c r="F712" s="47" t="s">
        <v>7718</v>
      </c>
    </row>
    <row r="713" spans="1:6" s="48" customFormat="1" ht="12.75" hidden="1" x14ac:dyDescent="0.2">
      <c r="A713" s="47" t="s">
        <v>2692</v>
      </c>
      <c r="B713" s="48" t="s">
        <v>530</v>
      </c>
      <c r="C713" s="48" t="s">
        <v>2252</v>
      </c>
      <c r="D713" s="47" t="s">
        <v>6764</v>
      </c>
      <c r="E713" s="48" t="s">
        <v>279</v>
      </c>
      <c r="F713" s="47" t="s">
        <v>7718</v>
      </c>
    </row>
    <row r="714" spans="1:6" s="48" customFormat="1" ht="12.75" hidden="1" x14ac:dyDescent="0.2">
      <c r="A714" s="47" t="s">
        <v>2694</v>
      </c>
      <c r="B714" s="48" t="s">
        <v>7721</v>
      </c>
      <c r="C714" s="48" t="s">
        <v>1068</v>
      </c>
      <c r="D714" s="47" t="s">
        <v>6984</v>
      </c>
      <c r="E714" s="48" t="s">
        <v>79</v>
      </c>
      <c r="F714" s="47" t="s">
        <v>7722</v>
      </c>
    </row>
    <row r="715" spans="1:6" s="48" customFormat="1" ht="12.75" hidden="1" x14ac:dyDescent="0.2">
      <c r="A715" s="47" t="s">
        <v>2698</v>
      </c>
      <c r="B715" s="48" t="s">
        <v>5064</v>
      </c>
      <c r="C715" s="48" t="s">
        <v>94</v>
      </c>
      <c r="D715" s="47" t="s">
        <v>6751</v>
      </c>
      <c r="E715" s="48" t="s">
        <v>7053</v>
      </c>
      <c r="F715" s="47" t="s">
        <v>7722</v>
      </c>
    </row>
    <row r="716" spans="1:6" s="48" customFormat="1" ht="12.75" hidden="1" x14ac:dyDescent="0.2">
      <c r="A716" s="47" t="s">
        <v>2702</v>
      </c>
      <c r="B716" s="48" t="s">
        <v>7723</v>
      </c>
      <c r="C716" s="48" t="s">
        <v>1186</v>
      </c>
      <c r="D716" s="47" t="s">
        <v>6751</v>
      </c>
      <c r="E716" s="48" t="s">
        <v>6974</v>
      </c>
      <c r="F716" s="47" t="s">
        <v>7724</v>
      </c>
    </row>
    <row r="717" spans="1:6" s="48" customFormat="1" ht="12.75" hidden="1" x14ac:dyDescent="0.2">
      <c r="A717" s="47" t="s">
        <v>2705</v>
      </c>
      <c r="B717" s="48" t="s">
        <v>7725</v>
      </c>
      <c r="C717" s="48" t="s">
        <v>7726</v>
      </c>
      <c r="D717" s="47" t="s">
        <v>6751</v>
      </c>
      <c r="E717" s="48" t="s">
        <v>369</v>
      </c>
      <c r="F717" s="47" t="s">
        <v>7724</v>
      </c>
    </row>
    <row r="718" spans="1:6" s="48" customFormat="1" ht="12.75" hidden="1" x14ac:dyDescent="0.2">
      <c r="A718" s="47" t="s">
        <v>2708</v>
      </c>
      <c r="B718" s="48" t="s">
        <v>1009</v>
      </c>
      <c r="C718" s="48" t="s">
        <v>219</v>
      </c>
      <c r="D718" s="47" t="s">
        <v>6862</v>
      </c>
      <c r="E718" s="48" t="s">
        <v>949</v>
      </c>
      <c r="F718" s="47" t="s">
        <v>7724</v>
      </c>
    </row>
    <row r="719" spans="1:6" s="48" customFormat="1" ht="12.75" hidden="1" x14ac:dyDescent="0.2">
      <c r="A719" s="47" t="s">
        <v>2711</v>
      </c>
      <c r="B719" s="48" t="s">
        <v>7727</v>
      </c>
      <c r="C719" s="48" t="s">
        <v>4371</v>
      </c>
      <c r="D719" s="47" t="s">
        <v>7728</v>
      </c>
      <c r="E719" s="48" t="s">
        <v>7729</v>
      </c>
      <c r="F719" s="47" t="s">
        <v>7730</v>
      </c>
    </row>
    <row r="720" spans="1:6" s="48" customFormat="1" ht="12.75" hidden="1" x14ac:dyDescent="0.2">
      <c r="A720" s="47" t="s">
        <v>2714</v>
      </c>
      <c r="B720" s="48" t="s">
        <v>7731</v>
      </c>
      <c r="C720" s="48" t="s">
        <v>7732</v>
      </c>
      <c r="D720" s="47" t="s">
        <v>6764</v>
      </c>
      <c r="E720" s="48" t="s">
        <v>2679</v>
      </c>
      <c r="F720" s="47" t="s">
        <v>7730</v>
      </c>
    </row>
    <row r="721" spans="1:6" s="48" customFormat="1" ht="12.75" hidden="1" x14ac:dyDescent="0.2">
      <c r="A721" s="47" t="s">
        <v>2718</v>
      </c>
      <c r="B721" s="48" t="s">
        <v>7733</v>
      </c>
      <c r="C721" s="48" t="s">
        <v>2341</v>
      </c>
      <c r="D721" s="47" t="s">
        <v>6797</v>
      </c>
      <c r="E721" s="48" t="s">
        <v>6901</v>
      </c>
      <c r="F721" s="47" t="s">
        <v>7734</v>
      </c>
    </row>
    <row r="722" spans="1:6" s="48" customFormat="1" ht="12.75" hidden="1" x14ac:dyDescent="0.2">
      <c r="A722" s="47" t="s">
        <v>2721</v>
      </c>
      <c r="B722" s="48" t="s">
        <v>7735</v>
      </c>
      <c r="C722" s="48" t="s">
        <v>6014</v>
      </c>
      <c r="D722" s="47" t="s">
        <v>7231</v>
      </c>
      <c r="E722" s="48" t="s">
        <v>1714</v>
      </c>
      <c r="F722" s="47" t="s">
        <v>7734</v>
      </c>
    </row>
    <row r="723" spans="1:6" s="48" customFormat="1" ht="12.75" hidden="1" x14ac:dyDescent="0.2">
      <c r="A723" s="47" t="s">
        <v>2723</v>
      </c>
      <c r="B723" s="48" t="s">
        <v>1889</v>
      </c>
      <c r="C723" s="48" t="s">
        <v>344</v>
      </c>
      <c r="D723" s="47" t="s">
        <v>6862</v>
      </c>
      <c r="E723" s="48" t="s">
        <v>7736</v>
      </c>
      <c r="F723" s="47" t="s">
        <v>7734</v>
      </c>
    </row>
    <row r="724" spans="1:6" s="48" customFormat="1" ht="12.75" hidden="1" x14ac:dyDescent="0.2">
      <c r="A724" s="47" t="s">
        <v>2726</v>
      </c>
      <c r="B724" s="48" t="s">
        <v>1840</v>
      </c>
      <c r="C724" s="48" t="s">
        <v>248</v>
      </c>
      <c r="D724" s="47" t="s">
        <v>6862</v>
      </c>
      <c r="E724" s="48" t="s">
        <v>84</v>
      </c>
      <c r="F724" s="47" t="s">
        <v>7734</v>
      </c>
    </row>
    <row r="725" spans="1:6" s="48" customFormat="1" ht="12.75" hidden="1" x14ac:dyDescent="0.2">
      <c r="A725" s="47" t="s">
        <v>2729</v>
      </c>
      <c r="B725" s="48" t="s">
        <v>7737</v>
      </c>
      <c r="C725" s="48" t="s">
        <v>252</v>
      </c>
      <c r="D725" s="47" t="s">
        <v>6862</v>
      </c>
      <c r="E725" s="48" t="s">
        <v>84</v>
      </c>
      <c r="F725" s="47" t="s">
        <v>7734</v>
      </c>
    </row>
    <row r="726" spans="1:6" s="48" customFormat="1" ht="12.75" hidden="1" x14ac:dyDescent="0.2">
      <c r="A726" s="47" t="s">
        <v>2733</v>
      </c>
      <c r="B726" s="48" t="s">
        <v>327</v>
      </c>
      <c r="C726" s="48" t="s">
        <v>155</v>
      </c>
      <c r="D726" s="47" t="s">
        <v>6711</v>
      </c>
      <c r="E726" s="48" t="s">
        <v>7053</v>
      </c>
      <c r="F726" s="47" t="s">
        <v>7734</v>
      </c>
    </row>
    <row r="727" spans="1:6" s="48" customFormat="1" ht="12.75" hidden="1" x14ac:dyDescent="0.2">
      <c r="A727" s="47" t="s">
        <v>2737</v>
      </c>
      <c r="B727" s="48" t="s">
        <v>7738</v>
      </c>
      <c r="C727" s="48" t="s">
        <v>7739</v>
      </c>
      <c r="D727" s="47" t="s">
        <v>6711</v>
      </c>
      <c r="E727" s="48" t="s">
        <v>7740</v>
      </c>
      <c r="F727" s="47" t="s">
        <v>7734</v>
      </c>
    </row>
    <row r="728" spans="1:6" s="48" customFormat="1" ht="12.75" hidden="1" x14ac:dyDescent="0.2">
      <c r="A728" s="47" t="s">
        <v>2740</v>
      </c>
      <c r="B728" s="48" t="s">
        <v>2977</v>
      </c>
      <c r="C728" s="48" t="s">
        <v>625</v>
      </c>
      <c r="D728" s="47" t="s">
        <v>6984</v>
      </c>
      <c r="E728" s="48" t="s">
        <v>6880</v>
      </c>
      <c r="F728" s="47" t="s">
        <v>7741</v>
      </c>
    </row>
    <row r="729" spans="1:6" s="48" customFormat="1" ht="12.75" hidden="1" x14ac:dyDescent="0.2">
      <c r="A729" s="47" t="s">
        <v>2742</v>
      </c>
      <c r="B729" s="48" t="s">
        <v>2024</v>
      </c>
      <c r="C729" s="48" t="s">
        <v>2025</v>
      </c>
      <c r="D729" s="47" t="s">
        <v>6764</v>
      </c>
      <c r="E729" s="48" t="s">
        <v>279</v>
      </c>
      <c r="F729" s="47" t="s">
        <v>7741</v>
      </c>
    </row>
    <row r="730" spans="1:6" s="48" customFormat="1" ht="12.75" hidden="1" x14ac:dyDescent="0.2">
      <c r="A730" s="47" t="s">
        <v>2744</v>
      </c>
      <c r="B730" s="48" t="s">
        <v>7742</v>
      </c>
      <c r="C730" s="48" t="s">
        <v>344</v>
      </c>
      <c r="D730" s="47" t="s">
        <v>6718</v>
      </c>
      <c r="E730" s="48" t="s">
        <v>6974</v>
      </c>
      <c r="F730" s="47" t="s">
        <v>7741</v>
      </c>
    </row>
    <row r="731" spans="1:6" s="48" customFormat="1" ht="12.75" hidden="1" x14ac:dyDescent="0.2">
      <c r="A731" s="47" t="s">
        <v>2748</v>
      </c>
      <c r="B731" s="48" t="s">
        <v>7743</v>
      </c>
      <c r="C731" s="48" t="s">
        <v>78</v>
      </c>
      <c r="D731" s="47" t="s">
        <v>6751</v>
      </c>
      <c r="E731" s="48" t="s">
        <v>6880</v>
      </c>
      <c r="F731" s="47" t="s">
        <v>7744</v>
      </c>
    </row>
    <row r="732" spans="1:6" s="48" customFormat="1" ht="12.75" hidden="1" x14ac:dyDescent="0.2">
      <c r="A732" s="47" t="s">
        <v>2750</v>
      </c>
      <c r="B732" s="48" t="s">
        <v>1048</v>
      </c>
      <c r="C732" s="48" t="s">
        <v>1784</v>
      </c>
      <c r="D732" s="47" t="s">
        <v>6797</v>
      </c>
      <c r="E732" s="48" t="s">
        <v>7745</v>
      </c>
      <c r="F732" s="47" t="s">
        <v>7746</v>
      </c>
    </row>
    <row r="733" spans="1:6" s="48" customFormat="1" ht="12.75" hidden="1" x14ac:dyDescent="0.2">
      <c r="A733" s="47" t="s">
        <v>2754</v>
      </c>
      <c r="B733" s="48" t="s">
        <v>2818</v>
      </c>
      <c r="C733" s="48" t="s">
        <v>219</v>
      </c>
      <c r="D733" s="47" t="s">
        <v>6751</v>
      </c>
      <c r="E733" s="48" t="s">
        <v>6935</v>
      </c>
      <c r="F733" s="47" t="s">
        <v>7747</v>
      </c>
    </row>
    <row r="734" spans="1:6" s="48" customFormat="1" ht="12.75" hidden="1" x14ac:dyDescent="0.2">
      <c r="A734" s="47" t="s">
        <v>2757</v>
      </c>
      <c r="B734" s="48" t="s">
        <v>6672</v>
      </c>
      <c r="C734" s="48" t="s">
        <v>7748</v>
      </c>
      <c r="D734" s="47" t="s">
        <v>7085</v>
      </c>
      <c r="E734" s="48" t="s">
        <v>1714</v>
      </c>
      <c r="F734" s="47" t="s">
        <v>7747</v>
      </c>
    </row>
    <row r="735" spans="1:6" s="48" customFormat="1" ht="12.75" hidden="1" x14ac:dyDescent="0.2">
      <c r="A735" s="47" t="s">
        <v>2762</v>
      </c>
      <c r="B735" s="48" t="s">
        <v>1460</v>
      </c>
      <c r="C735" s="48" t="s">
        <v>434</v>
      </c>
      <c r="D735" s="47" t="s">
        <v>6862</v>
      </c>
      <c r="E735" s="48" t="s">
        <v>84</v>
      </c>
      <c r="F735" s="47" t="s">
        <v>7749</v>
      </c>
    </row>
    <row r="736" spans="1:6" s="48" customFormat="1" ht="12.75" hidden="1" x14ac:dyDescent="0.2">
      <c r="A736" s="47" t="s">
        <v>2765</v>
      </c>
      <c r="B736" s="48" t="s">
        <v>7750</v>
      </c>
      <c r="C736" s="48" t="s">
        <v>219</v>
      </c>
      <c r="D736" s="47" t="s">
        <v>6751</v>
      </c>
      <c r="E736" s="48" t="s">
        <v>112</v>
      </c>
      <c r="F736" s="47" t="s">
        <v>7749</v>
      </c>
    </row>
    <row r="737" spans="1:6" s="48" customFormat="1" ht="12.75" hidden="1" x14ac:dyDescent="0.2">
      <c r="A737" s="47" t="s">
        <v>2768</v>
      </c>
      <c r="B737" s="48" t="s">
        <v>7751</v>
      </c>
      <c r="C737" s="48" t="s">
        <v>288</v>
      </c>
      <c r="D737" s="47" t="s">
        <v>6764</v>
      </c>
      <c r="E737" s="48" t="s">
        <v>6771</v>
      </c>
      <c r="F737" s="47" t="s">
        <v>7752</v>
      </c>
    </row>
    <row r="738" spans="1:6" s="48" customFormat="1" ht="12.75" hidden="1" x14ac:dyDescent="0.2">
      <c r="A738" s="47" t="s">
        <v>2772</v>
      </c>
      <c r="B738" s="48" t="s">
        <v>2261</v>
      </c>
      <c r="C738" s="48" t="s">
        <v>2262</v>
      </c>
      <c r="D738" s="47" t="s">
        <v>6783</v>
      </c>
      <c r="E738" s="48" t="s">
        <v>84</v>
      </c>
      <c r="F738" s="47" t="s">
        <v>7752</v>
      </c>
    </row>
    <row r="739" spans="1:6" s="48" customFormat="1" ht="12.75" hidden="1" x14ac:dyDescent="0.2">
      <c r="A739" s="47" t="s">
        <v>2776</v>
      </c>
      <c r="B739" s="48" t="s">
        <v>7753</v>
      </c>
      <c r="C739" s="48" t="s">
        <v>51</v>
      </c>
      <c r="D739" s="47" t="s">
        <v>6751</v>
      </c>
      <c r="E739" s="48" t="s">
        <v>369</v>
      </c>
      <c r="F739" s="47" t="s">
        <v>7752</v>
      </c>
    </row>
    <row r="740" spans="1:6" s="48" customFormat="1" ht="12.75" hidden="1" x14ac:dyDescent="0.2">
      <c r="A740" s="47" t="s">
        <v>2780</v>
      </c>
      <c r="B740" s="48" t="s">
        <v>2229</v>
      </c>
      <c r="C740" s="48" t="s">
        <v>146</v>
      </c>
      <c r="D740" s="47" t="s">
        <v>6711</v>
      </c>
      <c r="E740" s="48" t="s">
        <v>112</v>
      </c>
      <c r="F740" s="47" t="s">
        <v>7754</v>
      </c>
    </row>
    <row r="741" spans="1:6" s="48" customFormat="1" ht="12.75" hidden="1" x14ac:dyDescent="0.2">
      <c r="A741" s="47" t="s">
        <v>2783</v>
      </c>
      <c r="B741" s="48" t="s">
        <v>2079</v>
      </c>
      <c r="C741" s="48" t="s">
        <v>2080</v>
      </c>
      <c r="D741" s="47" t="s">
        <v>6862</v>
      </c>
      <c r="E741" s="48" t="s">
        <v>84</v>
      </c>
      <c r="F741" s="47" t="s">
        <v>7754</v>
      </c>
    </row>
    <row r="742" spans="1:6" s="48" customFormat="1" ht="12.75" hidden="1" x14ac:dyDescent="0.2">
      <c r="A742" s="47" t="s">
        <v>2787</v>
      </c>
      <c r="B742" s="48" t="s">
        <v>7755</v>
      </c>
      <c r="C742" s="48" t="s">
        <v>7756</v>
      </c>
      <c r="D742" s="47" t="s">
        <v>6711</v>
      </c>
      <c r="E742" s="48" t="s">
        <v>6823</v>
      </c>
      <c r="F742" s="47" t="s">
        <v>7754</v>
      </c>
    </row>
    <row r="743" spans="1:6" s="48" customFormat="1" ht="12.75" hidden="1" x14ac:dyDescent="0.2">
      <c r="A743" s="47" t="s">
        <v>2790</v>
      </c>
      <c r="B743" s="48" t="s">
        <v>1691</v>
      </c>
      <c r="C743" s="48" t="s">
        <v>303</v>
      </c>
      <c r="D743" s="47" t="s">
        <v>6718</v>
      </c>
      <c r="E743" s="48" t="s">
        <v>6823</v>
      </c>
      <c r="F743" s="47" t="s">
        <v>7757</v>
      </c>
    </row>
    <row r="744" spans="1:6" s="48" customFormat="1" ht="12.75" hidden="1" x14ac:dyDescent="0.2">
      <c r="A744" s="47" t="s">
        <v>2793</v>
      </c>
      <c r="B744" s="48" t="s">
        <v>2166</v>
      </c>
      <c r="C744" s="48" t="s">
        <v>1582</v>
      </c>
      <c r="D744" s="47" t="s">
        <v>6751</v>
      </c>
      <c r="E744" s="48" t="s">
        <v>7758</v>
      </c>
      <c r="F744" s="47" t="s">
        <v>7757</v>
      </c>
    </row>
    <row r="745" spans="1:6" s="48" customFormat="1" ht="12.75" hidden="1" x14ac:dyDescent="0.2">
      <c r="A745" s="47" t="s">
        <v>2797</v>
      </c>
      <c r="B745" s="48" t="s">
        <v>7759</v>
      </c>
      <c r="C745" s="48" t="s">
        <v>155</v>
      </c>
      <c r="D745" s="47" t="s">
        <v>6751</v>
      </c>
      <c r="E745" s="48" t="s">
        <v>1714</v>
      </c>
      <c r="F745" s="47" t="s">
        <v>7757</v>
      </c>
    </row>
    <row r="746" spans="1:6" s="48" customFormat="1" ht="12.75" hidden="1" x14ac:dyDescent="0.2">
      <c r="A746" s="47" t="s">
        <v>2800</v>
      </c>
      <c r="B746" s="48" t="s">
        <v>1006</v>
      </c>
      <c r="C746" s="48" t="s">
        <v>243</v>
      </c>
      <c r="D746" s="47" t="s">
        <v>6764</v>
      </c>
      <c r="E746" s="48" t="s">
        <v>7032</v>
      </c>
      <c r="F746" s="47" t="s">
        <v>7760</v>
      </c>
    </row>
    <row r="747" spans="1:6" s="48" customFormat="1" ht="12.75" hidden="1" x14ac:dyDescent="0.2">
      <c r="A747" s="47" t="s">
        <v>2802</v>
      </c>
      <c r="B747" s="48" t="s">
        <v>7761</v>
      </c>
      <c r="C747" s="48" t="s">
        <v>303</v>
      </c>
      <c r="D747" s="47" t="s">
        <v>6862</v>
      </c>
      <c r="E747" s="48" t="s">
        <v>1714</v>
      </c>
      <c r="F747" s="47" t="s">
        <v>7760</v>
      </c>
    </row>
    <row r="748" spans="1:6" s="48" customFormat="1" ht="12.75" hidden="1" x14ac:dyDescent="0.2">
      <c r="A748" s="47" t="s">
        <v>2805</v>
      </c>
      <c r="B748" s="48" t="s">
        <v>354</v>
      </c>
      <c r="C748" s="48" t="s">
        <v>387</v>
      </c>
      <c r="D748" s="47" t="s">
        <v>6718</v>
      </c>
      <c r="E748" s="48" t="s">
        <v>486</v>
      </c>
      <c r="F748" s="47" t="s">
        <v>7760</v>
      </c>
    </row>
    <row r="749" spans="1:6" s="48" customFormat="1" ht="12.75" hidden="1" x14ac:dyDescent="0.2">
      <c r="A749" s="47" t="s">
        <v>2808</v>
      </c>
      <c r="B749" s="48" t="s">
        <v>7762</v>
      </c>
      <c r="C749" s="48" t="s">
        <v>387</v>
      </c>
      <c r="D749" s="47" t="s">
        <v>6984</v>
      </c>
      <c r="E749" s="48" t="s">
        <v>225</v>
      </c>
      <c r="F749" s="47" t="s">
        <v>7763</v>
      </c>
    </row>
    <row r="750" spans="1:6" s="48" customFormat="1" ht="12.75" hidden="1" x14ac:dyDescent="0.2">
      <c r="A750" s="47" t="s">
        <v>2811</v>
      </c>
      <c r="B750" s="48" t="s">
        <v>2852</v>
      </c>
      <c r="C750" s="48" t="s">
        <v>88</v>
      </c>
      <c r="D750" s="47" t="s">
        <v>6764</v>
      </c>
      <c r="E750" s="48" t="s">
        <v>7764</v>
      </c>
      <c r="F750" s="47" t="s">
        <v>7763</v>
      </c>
    </row>
    <row r="751" spans="1:6" s="48" customFormat="1" ht="12.75" hidden="1" x14ac:dyDescent="0.2">
      <c r="A751" s="47" t="s">
        <v>2815</v>
      </c>
      <c r="B751" s="48" t="s">
        <v>7765</v>
      </c>
      <c r="C751" s="48" t="s">
        <v>252</v>
      </c>
      <c r="D751" s="47" t="s">
        <v>6751</v>
      </c>
      <c r="E751" s="48" t="s">
        <v>6816</v>
      </c>
      <c r="F751" s="47" t="s">
        <v>7763</v>
      </c>
    </row>
    <row r="752" spans="1:6" s="48" customFormat="1" ht="12.75" hidden="1" x14ac:dyDescent="0.2">
      <c r="A752" s="47" t="s">
        <v>2817</v>
      </c>
      <c r="B752" s="48" t="s">
        <v>5925</v>
      </c>
      <c r="C752" s="48" t="s">
        <v>2198</v>
      </c>
      <c r="D752" s="47" t="s">
        <v>6751</v>
      </c>
      <c r="E752" s="48" t="s">
        <v>4509</v>
      </c>
      <c r="F752" s="47" t="s">
        <v>7763</v>
      </c>
    </row>
    <row r="753" spans="1:6" s="48" customFormat="1" ht="12.75" hidden="1" x14ac:dyDescent="0.2">
      <c r="A753" s="47" t="s">
        <v>2821</v>
      </c>
      <c r="B753" s="48" t="s">
        <v>7766</v>
      </c>
      <c r="C753" s="48" t="s">
        <v>219</v>
      </c>
      <c r="D753" s="47" t="s">
        <v>6862</v>
      </c>
      <c r="E753" s="48" t="s">
        <v>6841</v>
      </c>
      <c r="F753" s="47" t="s">
        <v>7763</v>
      </c>
    </row>
    <row r="754" spans="1:6" s="48" customFormat="1" ht="12.75" hidden="1" x14ac:dyDescent="0.2">
      <c r="A754" s="47" t="s">
        <v>2825</v>
      </c>
      <c r="B754" s="48" t="s">
        <v>7767</v>
      </c>
      <c r="C754" s="48" t="s">
        <v>450</v>
      </c>
      <c r="D754" s="47" t="s">
        <v>6751</v>
      </c>
      <c r="E754" s="48" t="s">
        <v>2628</v>
      </c>
      <c r="F754" s="47" t="s">
        <v>7768</v>
      </c>
    </row>
    <row r="755" spans="1:6" s="48" customFormat="1" ht="12.75" hidden="1" x14ac:dyDescent="0.2">
      <c r="A755" s="47" t="s">
        <v>2828</v>
      </c>
      <c r="B755" s="48" t="s">
        <v>3339</v>
      </c>
      <c r="C755" s="48" t="s">
        <v>123</v>
      </c>
      <c r="D755" s="47" t="s">
        <v>6984</v>
      </c>
      <c r="E755" s="48" t="s">
        <v>6841</v>
      </c>
      <c r="F755" s="47" t="s">
        <v>7768</v>
      </c>
    </row>
    <row r="756" spans="1:6" s="48" customFormat="1" ht="12.75" hidden="1" x14ac:dyDescent="0.2">
      <c r="A756" s="47" t="s">
        <v>2831</v>
      </c>
      <c r="B756" s="48" t="s">
        <v>567</v>
      </c>
      <c r="C756" s="48" t="s">
        <v>1235</v>
      </c>
      <c r="D756" s="47" t="s">
        <v>6862</v>
      </c>
      <c r="E756" s="48" t="s">
        <v>64</v>
      </c>
      <c r="F756" s="47" t="s">
        <v>7769</v>
      </c>
    </row>
    <row r="757" spans="1:6" s="48" customFormat="1" ht="12.75" hidden="1" x14ac:dyDescent="0.2">
      <c r="A757" s="47" t="s">
        <v>2834</v>
      </c>
      <c r="B757" s="48" t="s">
        <v>1955</v>
      </c>
      <c r="C757" s="48" t="s">
        <v>7770</v>
      </c>
      <c r="D757" s="47" t="s">
        <v>7036</v>
      </c>
      <c r="E757" s="48" t="s">
        <v>1378</v>
      </c>
      <c r="F757" s="47" t="s">
        <v>7769</v>
      </c>
    </row>
    <row r="758" spans="1:6" s="48" customFormat="1" ht="12.75" hidden="1" x14ac:dyDescent="0.2">
      <c r="A758" s="47" t="s">
        <v>2838</v>
      </c>
      <c r="B758" s="48" t="s">
        <v>920</v>
      </c>
      <c r="C758" s="48" t="s">
        <v>219</v>
      </c>
      <c r="D758" s="47" t="s">
        <v>6751</v>
      </c>
      <c r="E758" s="48" t="s">
        <v>6845</v>
      </c>
      <c r="F758" s="47" t="s">
        <v>7769</v>
      </c>
    </row>
    <row r="759" spans="1:6" s="48" customFormat="1" ht="12.75" hidden="1" x14ac:dyDescent="0.2">
      <c r="A759" s="47" t="s">
        <v>2840</v>
      </c>
      <c r="B759" s="48" t="s">
        <v>7771</v>
      </c>
      <c r="C759" s="48" t="s">
        <v>94</v>
      </c>
      <c r="D759" s="47" t="s">
        <v>6751</v>
      </c>
      <c r="E759" s="48" t="s">
        <v>6760</v>
      </c>
      <c r="F759" s="47" t="s">
        <v>7769</v>
      </c>
    </row>
    <row r="760" spans="1:6" s="48" customFormat="1" ht="12.75" hidden="1" x14ac:dyDescent="0.2">
      <c r="A760" s="47" t="s">
        <v>2843</v>
      </c>
      <c r="B760" s="48" t="s">
        <v>1193</v>
      </c>
      <c r="C760" s="48" t="s">
        <v>387</v>
      </c>
      <c r="D760" s="47" t="s">
        <v>6751</v>
      </c>
      <c r="E760" s="48" t="s">
        <v>7141</v>
      </c>
      <c r="F760" s="47" t="s">
        <v>7772</v>
      </c>
    </row>
    <row r="761" spans="1:6" s="48" customFormat="1" ht="12.75" hidden="1" x14ac:dyDescent="0.2">
      <c r="A761" s="47" t="s">
        <v>2847</v>
      </c>
      <c r="B761" s="48" t="s">
        <v>7773</v>
      </c>
      <c r="C761" s="48" t="s">
        <v>94</v>
      </c>
      <c r="D761" s="47" t="s">
        <v>6711</v>
      </c>
      <c r="E761" s="48" t="s">
        <v>7774</v>
      </c>
      <c r="F761" s="47" t="s">
        <v>7775</v>
      </c>
    </row>
    <row r="762" spans="1:6" s="48" customFormat="1" ht="12.75" hidden="1" x14ac:dyDescent="0.2">
      <c r="A762" s="47" t="s">
        <v>2851</v>
      </c>
      <c r="B762" s="48" t="s">
        <v>2010</v>
      </c>
      <c r="C762" s="48" t="s">
        <v>739</v>
      </c>
      <c r="D762" s="47" t="s">
        <v>6862</v>
      </c>
      <c r="E762" s="48" t="s">
        <v>7703</v>
      </c>
      <c r="F762" s="47" t="s">
        <v>7775</v>
      </c>
    </row>
    <row r="763" spans="1:6" s="48" customFormat="1" ht="12.75" hidden="1" x14ac:dyDescent="0.2">
      <c r="A763" s="47" t="s">
        <v>2855</v>
      </c>
      <c r="B763" s="48" t="s">
        <v>7776</v>
      </c>
      <c r="C763" s="48" t="s">
        <v>272</v>
      </c>
      <c r="D763" s="47" t="s">
        <v>6711</v>
      </c>
      <c r="E763" s="48" t="s">
        <v>345</v>
      </c>
      <c r="F763" s="47" t="s">
        <v>7777</v>
      </c>
    </row>
    <row r="764" spans="1:6" s="48" customFormat="1" ht="12.75" hidden="1" x14ac:dyDescent="0.2">
      <c r="A764" s="47" t="s">
        <v>2858</v>
      </c>
      <c r="B764" s="48" t="s">
        <v>7778</v>
      </c>
      <c r="C764" s="48" t="s">
        <v>135</v>
      </c>
      <c r="D764" s="47" t="s">
        <v>6718</v>
      </c>
      <c r="E764" s="48" t="s">
        <v>6974</v>
      </c>
      <c r="F764" s="47" t="s">
        <v>7777</v>
      </c>
    </row>
    <row r="765" spans="1:6" s="48" customFormat="1" ht="12.75" hidden="1" x14ac:dyDescent="0.2">
      <c r="A765" s="47" t="s">
        <v>2860</v>
      </c>
      <c r="B765" s="48" t="s">
        <v>7779</v>
      </c>
      <c r="C765" s="48" t="s">
        <v>155</v>
      </c>
      <c r="D765" s="47" t="s">
        <v>6751</v>
      </c>
      <c r="E765" s="48" t="s">
        <v>6752</v>
      </c>
      <c r="F765" s="47" t="s">
        <v>7780</v>
      </c>
    </row>
    <row r="766" spans="1:6" s="48" customFormat="1" ht="12.75" hidden="1" x14ac:dyDescent="0.2">
      <c r="A766" s="47" t="s">
        <v>2863</v>
      </c>
      <c r="B766" s="48" t="s">
        <v>2408</v>
      </c>
      <c r="C766" s="48" t="s">
        <v>2409</v>
      </c>
      <c r="D766" s="47" t="s">
        <v>6848</v>
      </c>
      <c r="E766" s="48" t="s">
        <v>84</v>
      </c>
      <c r="F766" s="47" t="s">
        <v>7780</v>
      </c>
    </row>
    <row r="767" spans="1:6" s="48" customFormat="1" ht="12.75" hidden="1" x14ac:dyDescent="0.2">
      <c r="A767" s="47" t="s">
        <v>2864</v>
      </c>
      <c r="B767" s="48" t="s">
        <v>7781</v>
      </c>
      <c r="C767" s="48" t="s">
        <v>393</v>
      </c>
      <c r="D767" s="47" t="s">
        <v>6711</v>
      </c>
      <c r="E767" s="48" t="s">
        <v>7066</v>
      </c>
      <c r="F767" s="47" t="s">
        <v>7782</v>
      </c>
    </row>
    <row r="768" spans="1:6" s="48" customFormat="1" ht="12.75" hidden="1" x14ac:dyDescent="0.2">
      <c r="A768" s="47" t="s">
        <v>2868</v>
      </c>
      <c r="B768" s="48" t="s">
        <v>7783</v>
      </c>
      <c r="C768" s="48" t="s">
        <v>155</v>
      </c>
      <c r="D768" s="47" t="s">
        <v>6751</v>
      </c>
      <c r="E768" s="48" t="s">
        <v>7053</v>
      </c>
      <c r="F768" s="47" t="s">
        <v>7784</v>
      </c>
    </row>
    <row r="769" spans="1:6" s="48" customFormat="1" ht="12.75" hidden="1" x14ac:dyDescent="0.2">
      <c r="A769" s="47" t="s">
        <v>2872</v>
      </c>
      <c r="B769" s="48" t="s">
        <v>1946</v>
      </c>
      <c r="C769" s="48" t="s">
        <v>123</v>
      </c>
      <c r="D769" s="47" t="s">
        <v>6984</v>
      </c>
      <c r="E769" s="48" t="s">
        <v>1404</v>
      </c>
      <c r="F769" s="47" t="s">
        <v>7784</v>
      </c>
    </row>
    <row r="770" spans="1:6" s="48" customFormat="1" ht="12.75" hidden="1" x14ac:dyDescent="0.2">
      <c r="A770" s="47" t="s">
        <v>2875</v>
      </c>
      <c r="B770" s="48" t="s">
        <v>2712</v>
      </c>
      <c r="C770" s="48" t="s">
        <v>315</v>
      </c>
      <c r="D770" s="47" t="s">
        <v>6764</v>
      </c>
      <c r="E770" s="48" t="s">
        <v>84</v>
      </c>
      <c r="F770" s="47" t="s">
        <v>7785</v>
      </c>
    </row>
    <row r="771" spans="1:6" s="48" customFormat="1" ht="12.75" hidden="1" x14ac:dyDescent="0.2">
      <c r="A771" s="47" t="s">
        <v>2878</v>
      </c>
      <c r="B771" s="48" t="s">
        <v>624</v>
      </c>
      <c r="C771" s="48" t="s">
        <v>526</v>
      </c>
      <c r="D771" s="47" t="s">
        <v>7728</v>
      </c>
      <c r="E771" s="48" t="s">
        <v>84</v>
      </c>
      <c r="F771" s="47" t="s">
        <v>7785</v>
      </c>
    </row>
    <row r="772" spans="1:6" s="48" customFormat="1" ht="12.75" hidden="1" x14ac:dyDescent="0.2">
      <c r="A772" s="47" t="s">
        <v>2880</v>
      </c>
      <c r="B772" s="48" t="s">
        <v>7786</v>
      </c>
      <c r="C772" s="48" t="s">
        <v>3117</v>
      </c>
      <c r="D772" s="47" t="s">
        <v>6764</v>
      </c>
      <c r="E772" s="48" t="s">
        <v>486</v>
      </c>
      <c r="F772" s="47" t="s">
        <v>7785</v>
      </c>
    </row>
    <row r="773" spans="1:6" s="48" customFormat="1" ht="12.75" hidden="1" x14ac:dyDescent="0.2">
      <c r="A773" s="47" t="s">
        <v>2884</v>
      </c>
      <c r="B773" s="48" t="s">
        <v>7787</v>
      </c>
      <c r="C773" s="48" t="s">
        <v>387</v>
      </c>
      <c r="D773" s="47" t="s">
        <v>6751</v>
      </c>
      <c r="E773" s="48" t="s">
        <v>486</v>
      </c>
      <c r="F773" s="47" t="s">
        <v>7788</v>
      </c>
    </row>
    <row r="774" spans="1:6" s="48" customFormat="1" ht="12.75" hidden="1" x14ac:dyDescent="0.2">
      <c r="A774" s="47" t="s">
        <v>2887</v>
      </c>
      <c r="B774" s="48" t="s">
        <v>7789</v>
      </c>
      <c r="C774" s="48" t="s">
        <v>719</v>
      </c>
      <c r="D774" s="47" t="s">
        <v>6862</v>
      </c>
      <c r="E774" s="48" t="s">
        <v>491</v>
      </c>
      <c r="F774" s="47" t="s">
        <v>7788</v>
      </c>
    </row>
    <row r="775" spans="1:6" s="48" customFormat="1" ht="12.75" hidden="1" x14ac:dyDescent="0.2">
      <c r="A775" s="47" t="s">
        <v>2890</v>
      </c>
      <c r="B775" s="48" t="s">
        <v>7710</v>
      </c>
      <c r="C775" s="48" t="s">
        <v>7790</v>
      </c>
      <c r="D775" s="47" t="s">
        <v>6751</v>
      </c>
      <c r="E775" s="48" t="s">
        <v>6966</v>
      </c>
      <c r="F775" s="47" t="s">
        <v>7791</v>
      </c>
    </row>
    <row r="776" spans="1:6" s="48" customFormat="1" ht="12.75" hidden="1" x14ac:dyDescent="0.2">
      <c r="A776" s="47" t="s">
        <v>2894</v>
      </c>
      <c r="B776" s="48" t="s">
        <v>7792</v>
      </c>
      <c r="C776" s="48" t="s">
        <v>5764</v>
      </c>
      <c r="D776" s="47" t="s">
        <v>6751</v>
      </c>
      <c r="E776" s="48" t="s">
        <v>64</v>
      </c>
      <c r="F776" s="47" t="s">
        <v>7791</v>
      </c>
    </row>
    <row r="777" spans="1:6" s="48" customFormat="1" ht="12.75" hidden="1" x14ac:dyDescent="0.2">
      <c r="A777" s="47" t="s">
        <v>2896</v>
      </c>
      <c r="B777" s="48" t="s">
        <v>1879</v>
      </c>
      <c r="C777" s="48" t="s">
        <v>1880</v>
      </c>
      <c r="D777" s="47" t="s">
        <v>7085</v>
      </c>
      <c r="E777" s="48" t="s">
        <v>6841</v>
      </c>
      <c r="F777" s="47" t="s">
        <v>7791</v>
      </c>
    </row>
    <row r="778" spans="1:6" s="48" customFormat="1" ht="12.75" hidden="1" x14ac:dyDescent="0.2">
      <c r="A778" s="47" t="s">
        <v>2900</v>
      </c>
      <c r="B778" s="48" t="s">
        <v>7793</v>
      </c>
      <c r="C778" s="48" t="s">
        <v>719</v>
      </c>
      <c r="D778" s="47" t="s">
        <v>6862</v>
      </c>
      <c r="E778" s="48" t="s">
        <v>84</v>
      </c>
      <c r="F778" s="47" t="s">
        <v>7794</v>
      </c>
    </row>
    <row r="779" spans="1:6" s="48" customFormat="1" ht="12.75" hidden="1" x14ac:dyDescent="0.2">
      <c r="A779" s="47" t="s">
        <v>2903</v>
      </c>
      <c r="B779" s="48" t="s">
        <v>2076</v>
      </c>
      <c r="C779" s="48" t="s">
        <v>234</v>
      </c>
      <c r="D779" s="47" t="s">
        <v>6751</v>
      </c>
      <c r="E779" s="48" t="s">
        <v>84</v>
      </c>
      <c r="F779" s="47" t="s">
        <v>7794</v>
      </c>
    </row>
    <row r="780" spans="1:6" s="48" customFormat="1" ht="12.75" hidden="1" x14ac:dyDescent="0.2">
      <c r="A780" s="47" t="s">
        <v>2908</v>
      </c>
      <c r="B780" s="48" t="s">
        <v>1678</v>
      </c>
      <c r="C780" s="48" t="s">
        <v>7795</v>
      </c>
      <c r="D780" s="47" t="s">
        <v>6862</v>
      </c>
      <c r="E780" s="48" t="s">
        <v>7473</v>
      </c>
      <c r="F780" s="47" t="s">
        <v>7794</v>
      </c>
    </row>
    <row r="781" spans="1:6" s="48" customFormat="1" ht="12.75" hidden="1" x14ac:dyDescent="0.2">
      <c r="A781" s="47" t="s">
        <v>2911</v>
      </c>
      <c r="B781" s="48" t="s">
        <v>166</v>
      </c>
      <c r="C781" s="48" t="s">
        <v>362</v>
      </c>
      <c r="D781" s="47" t="s">
        <v>6764</v>
      </c>
      <c r="E781" s="48" t="s">
        <v>7021</v>
      </c>
      <c r="F781" s="47" t="s">
        <v>7794</v>
      </c>
    </row>
    <row r="782" spans="1:6" s="48" customFormat="1" ht="12.75" hidden="1" x14ac:dyDescent="0.2">
      <c r="A782" s="47" t="s">
        <v>2916</v>
      </c>
      <c r="B782" s="48" t="s">
        <v>7796</v>
      </c>
      <c r="C782" s="48" t="s">
        <v>7797</v>
      </c>
      <c r="D782" s="47" t="s">
        <v>6993</v>
      </c>
      <c r="E782" s="48" t="s">
        <v>6726</v>
      </c>
      <c r="F782" s="47" t="s">
        <v>7798</v>
      </c>
    </row>
    <row r="783" spans="1:6" s="48" customFormat="1" ht="12.75" hidden="1" x14ac:dyDescent="0.2">
      <c r="A783" s="47" t="s">
        <v>2919</v>
      </c>
      <c r="B783" s="48" t="s">
        <v>6204</v>
      </c>
      <c r="C783" s="48" t="s">
        <v>272</v>
      </c>
      <c r="D783" s="47" t="s">
        <v>6751</v>
      </c>
      <c r="E783" s="48" t="s">
        <v>7373</v>
      </c>
      <c r="F783" s="47" t="s">
        <v>7799</v>
      </c>
    </row>
    <row r="784" spans="1:6" s="48" customFormat="1" ht="12.75" hidden="1" x14ac:dyDescent="0.2">
      <c r="A784" s="47" t="s">
        <v>2922</v>
      </c>
      <c r="B784" s="48" t="s">
        <v>1977</v>
      </c>
      <c r="C784" s="48" t="s">
        <v>1978</v>
      </c>
      <c r="D784" s="47" t="s">
        <v>6751</v>
      </c>
      <c r="E784" s="48" t="s">
        <v>1714</v>
      </c>
      <c r="F784" s="47" t="s">
        <v>7799</v>
      </c>
    </row>
    <row r="785" spans="1:6" s="48" customFormat="1" ht="12.75" hidden="1" x14ac:dyDescent="0.2">
      <c r="A785" s="47" t="s">
        <v>2925</v>
      </c>
      <c r="B785" s="48" t="s">
        <v>2599</v>
      </c>
      <c r="C785" s="48" t="s">
        <v>303</v>
      </c>
      <c r="D785" s="47" t="s">
        <v>6984</v>
      </c>
      <c r="E785" s="48" t="s">
        <v>6935</v>
      </c>
      <c r="F785" s="47" t="s">
        <v>7799</v>
      </c>
    </row>
    <row r="786" spans="1:6" s="48" customFormat="1" ht="12.75" hidden="1" x14ac:dyDescent="0.2">
      <c r="A786" s="47" t="s">
        <v>2929</v>
      </c>
      <c r="B786" s="48" t="s">
        <v>2566</v>
      </c>
      <c r="C786" s="48" t="s">
        <v>1274</v>
      </c>
      <c r="D786" s="47" t="s">
        <v>6984</v>
      </c>
      <c r="E786" s="48" t="s">
        <v>7393</v>
      </c>
      <c r="F786" s="47" t="s">
        <v>7799</v>
      </c>
    </row>
    <row r="787" spans="1:6" s="48" customFormat="1" ht="12.75" hidden="1" x14ac:dyDescent="0.2">
      <c r="A787" s="47" t="s">
        <v>2932</v>
      </c>
      <c r="B787" s="48" t="s">
        <v>1525</v>
      </c>
      <c r="C787" s="48" t="s">
        <v>248</v>
      </c>
      <c r="D787" s="47" t="s">
        <v>6984</v>
      </c>
      <c r="E787" s="48" t="s">
        <v>84</v>
      </c>
      <c r="F787" s="47" t="s">
        <v>7799</v>
      </c>
    </row>
    <row r="788" spans="1:6" s="48" customFormat="1" ht="12.75" hidden="1" x14ac:dyDescent="0.2">
      <c r="A788" s="47" t="s">
        <v>2935</v>
      </c>
      <c r="B788" s="48" t="s">
        <v>2186</v>
      </c>
      <c r="C788" s="48" t="s">
        <v>2187</v>
      </c>
      <c r="D788" s="47" t="s">
        <v>6751</v>
      </c>
      <c r="E788" s="48" t="s">
        <v>6841</v>
      </c>
      <c r="F788" s="47" t="s">
        <v>7800</v>
      </c>
    </row>
    <row r="789" spans="1:6" s="48" customFormat="1" ht="12.75" hidden="1" x14ac:dyDescent="0.2">
      <c r="A789" s="47" t="s">
        <v>2938</v>
      </c>
      <c r="B789" s="48" t="s">
        <v>2232</v>
      </c>
      <c r="C789" s="48" t="s">
        <v>315</v>
      </c>
      <c r="D789" s="47" t="s">
        <v>6764</v>
      </c>
      <c r="E789" s="48" t="s">
        <v>84</v>
      </c>
      <c r="F789" s="47" t="s">
        <v>7801</v>
      </c>
    </row>
    <row r="790" spans="1:6" s="48" customFormat="1" ht="12.75" hidden="1" x14ac:dyDescent="0.2">
      <c r="A790" s="47" t="s">
        <v>2941</v>
      </c>
      <c r="B790" s="48" t="s">
        <v>7802</v>
      </c>
      <c r="C790" s="48" t="s">
        <v>3459</v>
      </c>
      <c r="D790" s="47" t="s">
        <v>7231</v>
      </c>
      <c r="E790" s="48" t="s">
        <v>64</v>
      </c>
      <c r="F790" s="47" t="s">
        <v>7801</v>
      </c>
    </row>
    <row r="791" spans="1:6" s="48" customFormat="1" ht="12.75" hidden="1" x14ac:dyDescent="0.2">
      <c r="A791" s="47" t="s">
        <v>2945</v>
      </c>
      <c r="B791" s="48" t="s">
        <v>2542</v>
      </c>
      <c r="C791" s="48" t="s">
        <v>7803</v>
      </c>
      <c r="D791" s="47" t="s">
        <v>6862</v>
      </c>
      <c r="E791" s="48" t="s">
        <v>6932</v>
      </c>
      <c r="F791" s="47" t="s">
        <v>7801</v>
      </c>
    </row>
    <row r="792" spans="1:6" s="48" customFormat="1" ht="12.75" hidden="1" x14ac:dyDescent="0.2">
      <c r="A792" s="47" t="s">
        <v>2948</v>
      </c>
      <c r="B792" s="48" t="s">
        <v>1672</v>
      </c>
      <c r="C792" s="48" t="s">
        <v>412</v>
      </c>
      <c r="D792" s="47" t="s">
        <v>6711</v>
      </c>
      <c r="E792" s="48" t="s">
        <v>6880</v>
      </c>
      <c r="F792" s="47" t="s">
        <v>7804</v>
      </c>
    </row>
    <row r="793" spans="1:6" s="48" customFormat="1" ht="12.75" hidden="1" x14ac:dyDescent="0.2">
      <c r="A793" s="47" t="s">
        <v>2950</v>
      </c>
      <c r="B793" s="48" t="s">
        <v>2226</v>
      </c>
      <c r="C793" s="48" t="s">
        <v>2227</v>
      </c>
      <c r="D793" s="47" t="s">
        <v>6764</v>
      </c>
      <c r="E793" s="48" t="s">
        <v>112</v>
      </c>
      <c r="F793" s="47" t="s">
        <v>7804</v>
      </c>
    </row>
    <row r="794" spans="1:6" s="48" customFormat="1" ht="12.75" hidden="1" x14ac:dyDescent="0.2">
      <c r="A794" s="47" t="s">
        <v>2952</v>
      </c>
      <c r="B794" s="48" t="s">
        <v>7805</v>
      </c>
      <c r="C794" s="48" t="s">
        <v>2943</v>
      </c>
      <c r="D794" s="47" t="s">
        <v>6764</v>
      </c>
      <c r="E794" s="48" t="s">
        <v>7806</v>
      </c>
      <c r="F794" s="47" t="s">
        <v>7804</v>
      </c>
    </row>
    <row r="795" spans="1:6" s="48" customFormat="1" ht="12.75" hidden="1" x14ac:dyDescent="0.2">
      <c r="A795" s="47" t="s">
        <v>2955</v>
      </c>
      <c r="B795" s="48" t="s">
        <v>7359</v>
      </c>
      <c r="C795" s="48" t="s">
        <v>78</v>
      </c>
      <c r="D795" s="47" t="s">
        <v>6862</v>
      </c>
      <c r="E795" s="48" t="s">
        <v>949</v>
      </c>
      <c r="F795" s="47" t="s">
        <v>7804</v>
      </c>
    </row>
    <row r="796" spans="1:6" s="48" customFormat="1" ht="12.75" hidden="1" x14ac:dyDescent="0.2">
      <c r="A796" s="47" t="s">
        <v>2958</v>
      </c>
      <c r="B796" s="48" t="s">
        <v>1577</v>
      </c>
      <c r="C796" s="48" t="s">
        <v>78</v>
      </c>
      <c r="D796" s="47" t="s">
        <v>6751</v>
      </c>
      <c r="E796" s="48" t="s">
        <v>64</v>
      </c>
      <c r="F796" s="47" t="s">
        <v>7804</v>
      </c>
    </row>
    <row r="797" spans="1:6" s="48" customFormat="1" ht="12.75" hidden="1" x14ac:dyDescent="0.2">
      <c r="A797" s="47" t="s">
        <v>2960</v>
      </c>
      <c r="B797" s="48" t="s">
        <v>3132</v>
      </c>
      <c r="C797" s="48" t="s">
        <v>2943</v>
      </c>
      <c r="D797" s="47" t="s">
        <v>6764</v>
      </c>
      <c r="E797" s="48" t="s">
        <v>7806</v>
      </c>
      <c r="F797" s="47" t="s">
        <v>7804</v>
      </c>
    </row>
    <row r="798" spans="1:6" s="48" customFormat="1" ht="12.75" hidden="1" x14ac:dyDescent="0.2">
      <c r="A798" s="47" t="s">
        <v>2965</v>
      </c>
      <c r="B798" s="48" t="s">
        <v>7807</v>
      </c>
      <c r="C798" s="48" t="s">
        <v>412</v>
      </c>
      <c r="D798" s="47" t="s">
        <v>6862</v>
      </c>
      <c r="E798" s="48" t="s">
        <v>7808</v>
      </c>
      <c r="F798" s="47" t="s">
        <v>7809</v>
      </c>
    </row>
    <row r="799" spans="1:6" s="48" customFormat="1" ht="12.75" hidden="1" x14ac:dyDescent="0.2">
      <c r="A799" s="47" t="s">
        <v>2970</v>
      </c>
      <c r="B799" s="48" t="s">
        <v>7422</v>
      </c>
      <c r="C799" s="48" t="s">
        <v>123</v>
      </c>
      <c r="D799" s="47" t="s">
        <v>6718</v>
      </c>
      <c r="E799" s="48" t="s">
        <v>7285</v>
      </c>
      <c r="F799" s="47" t="s">
        <v>7809</v>
      </c>
    </row>
    <row r="800" spans="1:6" s="48" customFormat="1" ht="12.75" hidden="1" x14ac:dyDescent="0.2">
      <c r="A800" s="47" t="s">
        <v>2973</v>
      </c>
      <c r="B800" s="48" t="s">
        <v>7810</v>
      </c>
      <c r="C800" s="48" t="s">
        <v>252</v>
      </c>
      <c r="D800" s="47" t="s">
        <v>6751</v>
      </c>
      <c r="E800" s="48" t="s">
        <v>6875</v>
      </c>
      <c r="F800" s="47" t="s">
        <v>7809</v>
      </c>
    </row>
    <row r="801" spans="1:6" s="48" customFormat="1" ht="12.75" hidden="1" x14ac:dyDescent="0.2">
      <c r="A801" s="47" t="s">
        <v>2976</v>
      </c>
      <c r="B801" s="48" t="s">
        <v>7811</v>
      </c>
      <c r="C801" s="48" t="s">
        <v>1744</v>
      </c>
      <c r="D801" s="47" t="s">
        <v>6862</v>
      </c>
      <c r="E801" s="48" t="s">
        <v>6823</v>
      </c>
      <c r="F801" s="47" t="s">
        <v>7812</v>
      </c>
    </row>
    <row r="802" spans="1:6" s="48" customFormat="1" ht="12.75" hidden="1" x14ac:dyDescent="0.2">
      <c r="A802" s="47" t="s">
        <v>2979</v>
      </c>
      <c r="B802" s="48" t="s">
        <v>7813</v>
      </c>
      <c r="C802" s="48" t="s">
        <v>450</v>
      </c>
      <c r="D802" s="47" t="s">
        <v>6751</v>
      </c>
      <c r="E802" s="48" t="s">
        <v>7273</v>
      </c>
      <c r="F802" s="47" t="s">
        <v>7814</v>
      </c>
    </row>
    <row r="803" spans="1:6" s="48" customFormat="1" ht="12.75" hidden="1" x14ac:dyDescent="0.2">
      <c r="A803" s="47" t="s">
        <v>2982</v>
      </c>
      <c r="B803" s="48" t="s">
        <v>7815</v>
      </c>
      <c r="C803" s="48" t="s">
        <v>719</v>
      </c>
      <c r="D803" s="47" t="s">
        <v>6984</v>
      </c>
      <c r="E803" s="48" t="s">
        <v>611</v>
      </c>
      <c r="F803" s="47" t="s">
        <v>7814</v>
      </c>
    </row>
    <row r="804" spans="1:6" s="48" customFormat="1" ht="12.75" hidden="1" x14ac:dyDescent="0.2">
      <c r="A804" s="47" t="s">
        <v>2985</v>
      </c>
      <c r="B804" s="48" t="s">
        <v>7816</v>
      </c>
      <c r="C804" s="48" t="s">
        <v>2198</v>
      </c>
      <c r="D804" s="47" t="s">
        <v>7728</v>
      </c>
      <c r="E804" s="48" t="s">
        <v>6823</v>
      </c>
      <c r="F804" s="47" t="s">
        <v>7814</v>
      </c>
    </row>
    <row r="805" spans="1:6" s="48" customFormat="1" ht="12.75" hidden="1" x14ac:dyDescent="0.2">
      <c r="A805" s="47" t="s">
        <v>2988</v>
      </c>
      <c r="B805" s="48" t="s">
        <v>7817</v>
      </c>
      <c r="C805" s="48" t="s">
        <v>204</v>
      </c>
      <c r="D805" s="47" t="s">
        <v>6751</v>
      </c>
      <c r="E805" s="48" t="s">
        <v>2905</v>
      </c>
      <c r="F805" s="47" t="s">
        <v>7814</v>
      </c>
    </row>
    <row r="806" spans="1:6" s="48" customFormat="1" ht="12.75" hidden="1" x14ac:dyDescent="0.2">
      <c r="A806" s="47" t="s">
        <v>2991</v>
      </c>
      <c r="B806" s="48" t="s">
        <v>7818</v>
      </c>
      <c r="C806" s="48" t="s">
        <v>72</v>
      </c>
      <c r="D806" s="47" t="s">
        <v>6984</v>
      </c>
      <c r="E806" s="48" t="s">
        <v>6966</v>
      </c>
      <c r="F806" s="47" t="s">
        <v>7814</v>
      </c>
    </row>
    <row r="807" spans="1:6" s="48" customFormat="1" ht="12.75" hidden="1" x14ac:dyDescent="0.2">
      <c r="A807" s="47" t="s">
        <v>2995</v>
      </c>
      <c r="B807" s="48" t="s">
        <v>3734</v>
      </c>
      <c r="C807" s="48" t="s">
        <v>1095</v>
      </c>
      <c r="D807" s="47" t="s">
        <v>6789</v>
      </c>
      <c r="E807" s="48" t="s">
        <v>7819</v>
      </c>
      <c r="F807" s="47" t="s">
        <v>7820</v>
      </c>
    </row>
    <row r="808" spans="1:6" s="48" customFormat="1" ht="12.75" hidden="1" x14ac:dyDescent="0.2">
      <c r="A808" s="47" t="s">
        <v>2999</v>
      </c>
      <c r="B808" s="48" t="s">
        <v>7821</v>
      </c>
      <c r="C808" s="48" t="s">
        <v>7822</v>
      </c>
      <c r="D808" s="47" t="s">
        <v>6751</v>
      </c>
      <c r="E808" s="48" t="s">
        <v>6974</v>
      </c>
      <c r="F808" s="47" t="s">
        <v>7820</v>
      </c>
    </row>
    <row r="809" spans="1:6" s="48" customFormat="1" ht="12.75" hidden="1" x14ac:dyDescent="0.2">
      <c r="A809" s="47" t="s">
        <v>3003</v>
      </c>
      <c r="B809" s="48" t="s">
        <v>7823</v>
      </c>
      <c r="C809" s="48" t="s">
        <v>7824</v>
      </c>
      <c r="D809" s="47" t="s">
        <v>6783</v>
      </c>
      <c r="E809" s="48" t="s">
        <v>350</v>
      </c>
      <c r="F809" s="47" t="s">
        <v>7820</v>
      </c>
    </row>
    <row r="810" spans="1:6" s="48" customFormat="1" ht="12.75" hidden="1" x14ac:dyDescent="0.2">
      <c r="A810" s="47" t="s">
        <v>3004</v>
      </c>
      <c r="B810" s="48" t="s">
        <v>7825</v>
      </c>
      <c r="C810" s="48" t="s">
        <v>1413</v>
      </c>
      <c r="D810" s="47" t="s">
        <v>6862</v>
      </c>
      <c r="E810" s="48" t="s">
        <v>7826</v>
      </c>
      <c r="F810" s="47" t="s">
        <v>7820</v>
      </c>
    </row>
    <row r="811" spans="1:6" s="48" customFormat="1" ht="12.75" hidden="1" x14ac:dyDescent="0.2">
      <c r="A811" s="47" t="s">
        <v>3007</v>
      </c>
      <c r="B811" s="48" t="s">
        <v>502</v>
      </c>
      <c r="C811" s="48" t="s">
        <v>2198</v>
      </c>
      <c r="D811" s="47" t="s">
        <v>6751</v>
      </c>
      <c r="E811" s="48" t="s">
        <v>7214</v>
      </c>
      <c r="F811" s="47" t="s">
        <v>7827</v>
      </c>
    </row>
    <row r="812" spans="1:6" s="48" customFormat="1" ht="12.75" hidden="1" x14ac:dyDescent="0.2">
      <c r="A812" s="47" t="s">
        <v>3009</v>
      </c>
      <c r="B812" s="48" t="s">
        <v>7828</v>
      </c>
      <c r="C812" s="48" t="s">
        <v>229</v>
      </c>
      <c r="D812" s="47" t="s">
        <v>6862</v>
      </c>
      <c r="E812" s="48" t="s">
        <v>1714</v>
      </c>
      <c r="F812" s="47" t="s">
        <v>7827</v>
      </c>
    </row>
    <row r="813" spans="1:6" s="48" customFormat="1" ht="12.75" hidden="1" x14ac:dyDescent="0.2">
      <c r="A813" s="47" t="s">
        <v>3013</v>
      </c>
      <c r="B813" s="48" t="s">
        <v>7829</v>
      </c>
      <c r="C813" s="48" t="s">
        <v>252</v>
      </c>
      <c r="D813" s="47" t="s">
        <v>6751</v>
      </c>
      <c r="E813" s="48" t="s">
        <v>6974</v>
      </c>
      <c r="F813" s="47" t="s">
        <v>7827</v>
      </c>
    </row>
    <row r="814" spans="1:6" s="48" customFormat="1" ht="12.75" hidden="1" x14ac:dyDescent="0.2">
      <c r="A814" s="47" t="s">
        <v>3016</v>
      </c>
      <c r="B814" s="48" t="s">
        <v>7830</v>
      </c>
      <c r="C814" s="48" t="s">
        <v>51</v>
      </c>
      <c r="D814" s="47" t="s">
        <v>6751</v>
      </c>
      <c r="E814" s="48" t="s">
        <v>6932</v>
      </c>
      <c r="F814" s="47" t="s">
        <v>7827</v>
      </c>
    </row>
    <row r="815" spans="1:6" s="48" customFormat="1" ht="12.75" hidden="1" x14ac:dyDescent="0.2">
      <c r="A815" s="47" t="s">
        <v>3018</v>
      </c>
      <c r="B815" s="48" t="s">
        <v>1678</v>
      </c>
      <c r="C815" s="48" t="s">
        <v>1235</v>
      </c>
      <c r="D815" s="47" t="s">
        <v>6751</v>
      </c>
      <c r="E815" s="48" t="s">
        <v>6823</v>
      </c>
      <c r="F815" s="47" t="s">
        <v>7831</v>
      </c>
    </row>
    <row r="816" spans="1:6" s="48" customFormat="1" ht="12.75" hidden="1" x14ac:dyDescent="0.2">
      <c r="A816" s="47" t="s">
        <v>3021</v>
      </c>
      <c r="B816" s="48" t="s">
        <v>1751</v>
      </c>
      <c r="C816" s="48" t="s">
        <v>1752</v>
      </c>
      <c r="D816" s="47" t="s">
        <v>6862</v>
      </c>
      <c r="E816" s="48" t="s">
        <v>369</v>
      </c>
      <c r="F816" s="47" t="s">
        <v>7831</v>
      </c>
    </row>
    <row r="817" spans="1:6" s="48" customFormat="1" ht="12.75" hidden="1" x14ac:dyDescent="0.2">
      <c r="A817" s="47" t="s">
        <v>3023</v>
      </c>
      <c r="B817" s="48" t="s">
        <v>7832</v>
      </c>
      <c r="C817" s="48" t="s">
        <v>549</v>
      </c>
      <c r="D817" s="47" t="s">
        <v>1299</v>
      </c>
      <c r="E817" s="48" t="s">
        <v>2905</v>
      </c>
      <c r="F817" s="47" t="s">
        <v>7833</v>
      </c>
    </row>
    <row r="818" spans="1:6" s="48" customFormat="1" ht="12.75" hidden="1" x14ac:dyDescent="0.2">
      <c r="A818" s="47" t="s">
        <v>3026</v>
      </c>
      <c r="B818" s="48" t="s">
        <v>3184</v>
      </c>
      <c r="C818" s="48" t="s">
        <v>94</v>
      </c>
      <c r="D818" s="47" t="s">
        <v>6751</v>
      </c>
      <c r="E818" s="48" t="s">
        <v>7834</v>
      </c>
      <c r="F818" s="47" t="s">
        <v>7833</v>
      </c>
    </row>
    <row r="819" spans="1:6" s="48" customFormat="1" ht="12.75" hidden="1" x14ac:dyDescent="0.2">
      <c r="A819" s="47" t="s">
        <v>3027</v>
      </c>
      <c r="B819" s="48" t="s">
        <v>7835</v>
      </c>
      <c r="C819" s="48" t="s">
        <v>691</v>
      </c>
      <c r="D819" s="47" t="s">
        <v>6751</v>
      </c>
      <c r="E819" s="48" t="s">
        <v>6771</v>
      </c>
      <c r="F819" s="47" t="s">
        <v>7833</v>
      </c>
    </row>
    <row r="820" spans="1:6" s="48" customFormat="1" ht="12.75" hidden="1" x14ac:dyDescent="0.2">
      <c r="A820" s="47" t="s">
        <v>3030</v>
      </c>
      <c r="B820" s="48" t="s">
        <v>2290</v>
      </c>
      <c r="C820" s="48" t="s">
        <v>188</v>
      </c>
      <c r="D820" s="47" t="s">
        <v>6764</v>
      </c>
      <c r="E820" s="48" t="s">
        <v>112</v>
      </c>
      <c r="F820" s="47" t="s">
        <v>7833</v>
      </c>
    </row>
    <row r="821" spans="1:6" s="48" customFormat="1" ht="12.75" hidden="1" x14ac:dyDescent="0.2">
      <c r="A821" s="47" t="s">
        <v>3033</v>
      </c>
      <c r="B821" s="48" t="s">
        <v>2166</v>
      </c>
      <c r="C821" s="48" t="s">
        <v>315</v>
      </c>
      <c r="D821" s="47" t="s">
        <v>6984</v>
      </c>
      <c r="E821" s="48" t="s">
        <v>7068</v>
      </c>
      <c r="F821" s="47" t="s">
        <v>7836</v>
      </c>
    </row>
    <row r="822" spans="1:6" s="48" customFormat="1" ht="12.75" hidden="1" x14ac:dyDescent="0.2">
      <c r="A822" s="47" t="s">
        <v>3037</v>
      </c>
      <c r="B822" s="48" t="s">
        <v>7837</v>
      </c>
      <c r="C822" s="48" t="s">
        <v>387</v>
      </c>
      <c r="D822" s="47" t="s">
        <v>6862</v>
      </c>
      <c r="E822" s="48" t="s">
        <v>1648</v>
      </c>
      <c r="F822" s="47" t="s">
        <v>7836</v>
      </c>
    </row>
    <row r="823" spans="1:6" s="48" customFormat="1" ht="12.75" hidden="1" x14ac:dyDescent="0.2">
      <c r="A823" s="47" t="s">
        <v>3038</v>
      </c>
      <c r="B823" s="48" t="s">
        <v>525</v>
      </c>
      <c r="C823" s="48" t="s">
        <v>167</v>
      </c>
      <c r="D823" s="47" t="s">
        <v>6764</v>
      </c>
      <c r="E823" s="48" t="s">
        <v>7333</v>
      </c>
      <c r="F823" s="47" t="s">
        <v>7838</v>
      </c>
    </row>
    <row r="824" spans="1:6" s="48" customFormat="1" ht="12.75" hidden="1" x14ac:dyDescent="0.2">
      <c r="A824" s="47" t="s">
        <v>3041</v>
      </c>
      <c r="B824" s="48" t="s">
        <v>6086</v>
      </c>
      <c r="C824" s="48" t="s">
        <v>2943</v>
      </c>
      <c r="D824" s="47" t="s">
        <v>6711</v>
      </c>
      <c r="E824" s="48" t="s">
        <v>6845</v>
      </c>
      <c r="F824" s="47" t="s">
        <v>7839</v>
      </c>
    </row>
    <row r="825" spans="1:6" s="48" customFormat="1" ht="12.75" hidden="1" x14ac:dyDescent="0.2">
      <c r="A825" s="47" t="s">
        <v>3044</v>
      </c>
      <c r="B825" s="48" t="s">
        <v>7840</v>
      </c>
      <c r="C825" s="48" t="s">
        <v>315</v>
      </c>
      <c r="D825" s="47" t="s">
        <v>6718</v>
      </c>
      <c r="E825" s="48" t="s">
        <v>6841</v>
      </c>
      <c r="F825" s="47" t="s">
        <v>7839</v>
      </c>
    </row>
    <row r="826" spans="1:6" s="48" customFormat="1" ht="12.75" hidden="1" x14ac:dyDescent="0.2">
      <c r="A826" s="47" t="s">
        <v>3047</v>
      </c>
      <c r="B826" s="48" t="s">
        <v>7841</v>
      </c>
      <c r="C826" s="48" t="s">
        <v>426</v>
      </c>
      <c r="D826" s="47" t="s">
        <v>6862</v>
      </c>
      <c r="E826" s="48" t="s">
        <v>2905</v>
      </c>
      <c r="F826" s="47" t="s">
        <v>7839</v>
      </c>
    </row>
    <row r="827" spans="1:6" s="48" customFormat="1" ht="12.75" hidden="1" x14ac:dyDescent="0.2">
      <c r="A827" s="47" t="s">
        <v>3049</v>
      </c>
      <c r="B827" s="48" t="s">
        <v>1700</v>
      </c>
      <c r="C827" s="48" t="s">
        <v>78</v>
      </c>
      <c r="D827" s="47" t="s">
        <v>6711</v>
      </c>
      <c r="E827" s="48" t="s">
        <v>64</v>
      </c>
      <c r="F827" s="47" t="s">
        <v>7842</v>
      </c>
    </row>
    <row r="828" spans="1:6" s="48" customFormat="1" ht="12.75" hidden="1" x14ac:dyDescent="0.2">
      <c r="A828" s="47" t="s">
        <v>3052</v>
      </c>
      <c r="B828" s="48" t="s">
        <v>7843</v>
      </c>
      <c r="C828" s="48" t="s">
        <v>123</v>
      </c>
      <c r="D828" s="47" t="s">
        <v>6711</v>
      </c>
      <c r="E828" s="48" t="s">
        <v>7561</v>
      </c>
      <c r="F828" s="47" t="s">
        <v>7842</v>
      </c>
    </row>
    <row r="829" spans="1:6" s="48" customFormat="1" ht="12.75" hidden="1" x14ac:dyDescent="0.2">
      <c r="A829" s="47" t="s">
        <v>3056</v>
      </c>
      <c r="B829" s="48" t="s">
        <v>7844</v>
      </c>
      <c r="C829" s="48" t="s">
        <v>210</v>
      </c>
      <c r="D829" s="47" t="s">
        <v>6751</v>
      </c>
      <c r="E829" s="48" t="s">
        <v>6823</v>
      </c>
      <c r="F829" s="47" t="s">
        <v>7842</v>
      </c>
    </row>
    <row r="830" spans="1:6" s="48" customFormat="1" ht="12.75" hidden="1" x14ac:dyDescent="0.2">
      <c r="A830" s="47" t="s">
        <v>3060</v>
      </c>
      <c r="B830" s="48" t="s">
        <v>7845</v>
      </c>
      <c r="C830" s="48" t="s">
        <v>2997</v>
      </c>
      <c r="D830" s="47" t="s">
        <v>6848</v>
      </c>
      <c r="E830" s="48" t="s">
        <v>369</v>
      </c>
      <c r="F830" s="47" t="s">
        <v>7846</v>
      </c>
    </row>
    <row r="831" spans="1:6" s="48" customFormat="1" ht="12.75" hidden="1" x14ac:dyDescent="0.2">
      <c r="A831" s="47" t="s">
        <v>3062</v>
      </c>
      <c r="B831" s="48" t="s">
        <v>7847</v>
      </c>
      <c r="C831" s="48" t="s">
        <v>1068</v>
      </c>
      <c r="D831" s="47" t="s">
        <v>7036</v>
      </c>
      <c r="E831" s="48" t="s">
        <v>6880</v>
      </c>
      <c r="F831" s="47" t="s">
        <v>7846</v>
      </c>
    </row>
    <row r="832" spans="1:6" s="48" customFormat="1" ht="12.75" hidden="1" x14ac:dyDescent="0.2">
      <c r="A832" s="47" t="s">
        <v>3064</v>
      </c>
      <c r="B832" s="48" t="s">
        <v>7848</v>
      </c>
      <c r="C832" s="48" t="s">
        <v>5699</v>
      </c>
      <c r="D832" s="47" t="s">
        <v>6862</v>
      </c>
      <c r="E832" s="48" t="s">
        <v>486</v>
      </c>
      <c r="F832" s="47" t="s">
        <v>7849</v>
      </c>
    </row>
    <row r="833" spans="1:6" s="48" customFormat="1" ht="12.75" hidden="1" x14ac:dyDescent="0.2">
      <c r="A833" s="47" t="s">
        <v>3066</v>
      </c>
      <c r="B833" s="48" t="s">
        <v>7850</v>
      </c>
      <c r="C833" s="48" t="s">
        <v>2286</v>
      </c>
      <c r="D833" s="47" t="s">
        <v>6984</v>
      </c>
      <c r="E833" s="48" t="s">
        <v>7158</v>
      </c>
      <c r="F833" s="47" t="s">
        <v>7849</v>
      </c>
    </row>
    <row r="834" spans="1:6" s="48" customFormat="1" ht="12.75" hidden="1" x14ac:dyDescent="0.2">
      <c r="A834" s="47" t="s">
        <v>3069</v>
      </c>
      <c r="B834" s="48" t="s">
        <v>7851</v>
      </c>
      <c r="C834" s="48" t="s">
        <v>135</v>
      </c>
      <c r="D834" s="47" t="s">
        <v>6718</v>
      </c>
      <c r="E834" s="48" t="s">
        <v>2679</v>
      </c>
      <c r="F834" s="47" t="s">
        <v>7852</v>
      </c>
    </row>
    <row r="835" spans="1:6" s="48" customFormat="1" ht="12.75" hidden="1" x14ac:dyDescent="0.2">
      <c r="A835" s="47" t="s">
        <v>3073</v>
      </c>
      <c r="B835" s="48" t="s">
        <v>7853</v>
      </c>
      <c r="C835" s="48" t="s">
        <v>7854</v>
      </c>
      <c r="D835" s="47" t="s">
        <v>6718</v>
      </c>
      <c r="E835" s="48" t="s">
        <v>7588</v>
      </c>
      <c r="F835" s="47" t="s">
        <v>7852</v>
      </c>
    </row>
    <row r="836" spans="1:6" s="48" customFormat="1" ht="12.75" hidden="1" x14ac:dyDescent="0.2">
      <c r="A836" s="47" t="s">
        <v>3076</v>
      </c>
      <c r="B836" s="48" t="s">
        <v>7855</v>
      </c>
      <c r="C836" s="48" t="s">
        <v>570</v>
      </c>
      <c r="D836" s="47" t="s">
        <v>6711</v>
      </c>
      <c r="E836" s="48" t="s">
        <v>6823</v>
      </c>
      <c r="F836" s="47" t="s">
        <v>7852</v>
      </c>
    </row>
    <row r="837" spans="1:6" s="48" customFormat="1" ht="12.75" hidden="1" x14ac:dyDescent="0.2">
      <c r="A837" s="47" t="s">
        <v>3078</v>
      </c>
      <c r="B837" s="48" t="s">
        <v>7856</v>
      </c>
      <c r="C837" s="48" t="s">
        <v>387</v>
      </c>
      <c r="D837" s="47" t="s">
        <v>6711</v>
      </c>
      <c r="E837" s="48" t="s">
        <v>7544</v>
      </c>
      <c r="F837" s="47" t="s">
        <v>7852</v>
      </c>
    </row>
    <row r="838" spans="1:6" s="48" customFormat="1" ht="12.75" hidden="1" x14ac:dyDescent="0.2">
      <c r="A838" s="47" t="s">
        <v>3083</v>
      </c>
      <c r="B838" s="48" t="s">
        <v>7857</v>
      </c>
      <c r="C838" s="48" t="s">
        <v>877</v>
      </c>
      <c r="D838" s="47" t="s">
        <v>6764</v>
      </c>
      <c r="E838" s="48" t="s">
        <v>7619</v>
      </c>
      <c r="F838" s="47" t="s">
        <v>7852</v>
      </c>
    </row>
    <row r="839" spans="1:6" s="48" customFormat="1" ht="12.75" hidden="1" x14ac:dyDescent="0.2">
      <c r="A839" s="47" t="s">
        <v>3085</v>
      </c>
      <c r="B839" s="48" t="s">
        <v>7858</v>
      </c>
      <c r="C839" s="48" t="s">
        <v>402</v>
      </c>
      <c r="D839" s="47" t="s">
        <v>6862</v>
      </c>
      <c r="E839" s="48" t="s">
        <v>6823</v>
      </c>
      <c r="F839" s="47" t="s">
        <v>7852</v>
      </c>
    </row>
    <row r="840" spans="1:6" s="48" customFormat="1" ht="12.75" hidden="1" x14ac:dyDescent="0.2">
      <c r="A840" s="47" t="s">
        <v>3089</v>
      </c>
      <c r="B840" s="48" t="s">
        <v>2356</v>
      </c>
      <c r="C840" s="48" t="s">
        <v>2357</v>
      </c>
      <c r="D840" s="47" t="s">
        <v>7085</v>
      </c>
      <c r="E840" s="48" t="s">
        <v>7859</v>
      </c>
      <c r="F840" s="47" t="s">
        <v>7852</v>
      </c>
    </row>
    <row r="841" spans="1:6" s="48" customFormat="1" ht="12.75" hidden="1" x14ac:dyDescent="0.2">
      <c r="A841" s="47" t="s">
        <v>3092</v>
      </c>
      <c r="B841" s="48" t="s">
        <v>2242</v>
      </c>
      <c r="C841" s="48" t="s">
        <v>1261</v>
      </c>
      <c r="D841" s="47" t="s">
        <v>6862</v>
      </c>
      <c r="E841" s="48" t="s">
        <v>2243</v>
      </c>
      <c r="F841" s="47" t="s">
        <v>7852</v>
      </c>
    </row>
    <row r="842" spans="1:6" s="48" customFormat="1" ht="12.75" hidden="1" x14ac:dyDescent="0.2">
      <c r="A842" s="47" t="s">
        <v>3095</v>
      </c>
      <c r="B842" s="48" t="s">
        <v>2465</v>
      </c>
      <c r="C842" s="48" t="s">
        <v>905</v>
      </c>
      <c r="D842" s="47" t="s">
        <v>6862</v>
      </c>
      <c r="E842" s="48" t="s">
        <v>7860</v>
      </c>
      <c r="F842" s="47" t="s">
        <v>7861</v>
      </c>
    </row>
    <row r="843" spans="1:6" s="48" customFormat="1" ht="12.75" hidden="1" x14ac:dyDescent="0.2">
      <c r="A843" s="47" t="s">
        <v>3098</v>
      </c>
      <c r="B843" s="48" t="s">
        <v>7862</v>
      </c>
      <c r="C843" s="48" t="s">
        <v>3232</v>
      </c>
      <c r="D843" s="47" t="s">
        <v>6993</v>
      </c>
      <c r="E843" s="48" t="s">
        <v>7863</v>
      </c>
      <c r="F843" s="47" t="s">
        <v>7861</v>
      </c>
    </row>
    <row r="844" spans="1:6" s="48" customFormat="1" ht="12.75" hidden="1" x14ac:dyDescent="0.2">
      <c r="A844" s="47" t="s">
        <v>3101</v>
      </c>
      <c r="B844" s="48" t="s">
        <v>4358</v>
      </c>
      <c r="C844" s="48" t="s">
        <v>3839</v>
      </c>
      <c r="D844" s="47" t="s">
        <v>6718</v>
      </c>
      <c r="E844" s="48" t="s">
        <v>1714</v>
      </c>
      <c r="F844" s="47" t="s">
        <v>7864</v>
      </c>
    </row>
    <row r="845" spans="1:6" s="48" customFormat="1" ht="12.75" hidden="1" x14ac:dyDescent="0.2">
      <c r="A845" s="47" t="s">
        <v>3105</v>
      </c>
      <c r="B845" s="48" t="s">
        <v>1886</v>
      </c>
      <c r="C845" s="48" t="s">
        <v>123</v>
      </c>
      <c r="D845" s="47" t="s">
        <v>6751</v>
      </c>
      <c r="E845" s="48" t="s">
        <v>6823</v>
      </c>
      <c r="F845" s="47" t="s">
        <v>7864</v>
      </c>
    </row>
    <row r="846" spans="1:6" s="48" customFormat="1" ht="12.75" hidden="1" x14ac:dyDescent="0.2">
      <c r="A846" s="47" t="s">
        <v>3108</v>
      </c>
      <c r="B846" s="48" t="s">
        <v>7865</v>
      </c>
      <c r="C846" s="48" t="s">
        <v>7866</v>
      </c>
      <c r="D846" s="47" t="s">
        <v>6764</v>
      </c>
      <c r="E846" s="48" t="s">
        <v>486</v>
      </c>
      <c r="F846" s="47" t="s">
        <v>7864</v>
      </c>
    </row>
    <row r="847" spans="1:6" s="48" customFormat="1" ht="12.75" hidden="1" x14ac:dyDescent="0.2">
      <c r="A847" s="47" t="s">
        <v>3111</v>
      </c>
      <c r="B847" s="48" t="s">
        <v>7867</v>
      </c>
      <c r="C847" s="48" t="s">
        <v>7868</v>
      </c>
      <c r="D847" s="47" t="s">
        <v>6764</v>
      </c>
      <c r="E847" s="48" t="s">
        <v>7616</v>
      </c>
      <c r="F847" s="47" t="s">
        <v>7864</v>
      </c>
    </row>
    <row r="848" spans="1:6" s="48" customFormat="1" ht="12.75" hidden="1" x14ac:dyDescent="0.2">
      <c r="A848" s="47" t="s">
        <v>3113</v>
      </c>
      <c r="B848" s="48" t="s">
        <v>1364</v>
      </c>
      <c r="C848" s="48" t="s">
        <v>719</v>
      </c>
      <c r="D848" s="47" t="s">
        <v>6711</v>
      </c>
      <c r="E848" s="48" t="s">
        <v>6792</v>
      </c>
      <c r="F848" s="47" t="s">
        <v>7869</v>
      </c>
    </row>
    <row r="849" spans="1:6" s="48" customFormat="1" ht="12.75" hidden="1" x14ac:dyDescent="0.2">
      <c r="A849" s="47" t="s">
        <v>3115</v>
      </c>
      <c r="B849" s="48" t="s">
        <v>7870</v>
      </c>
      <c r="C849" s="48" t="s">
        <v>219</v>
      </c>
      <c r="D849" s="47" t="s">
        <v>6764</v>
      </c>
      <c r="E849" s="48" t="s">
        <v>7871</v>
      </c>
      <c r="F849" s="47" t="s">
        <v>7869</v>
      </c>
    </row>
    <row r="850" spans="1:6" s="48" customFormat="1" ht="12.75" hidden="1" x14ac:dyDescent="0.2">
      <c r="A850" s="47" t="s">
        <v>3119</v>
      </c>
      <c r="B850" s="48" t="s">
        <v>7872</v>
      </c>
      <c r="C850" s="48" t="s">
        <v>1420</v>
      </c>
      <c r="D850" s="47" t="s">
        <v>6848</v>
      </c>
      <c r="E850" s="48" t="s">
        <v>6823</v>
      </c>
      <c r="F850" s="47" t="s">
        <v>7869</v>
      </c>
    </row>
    <row r="851" spans="1:6" s="48" customFormat="1" ht="12.75" hidden="1" x14ac:dyDescent="0.2">
      <c r="A851" s="47" t="s">
        <v>3121</v>
      </c>
      <c r="B851" s="48" t="s">
        <v>7873</v>
      </c>
      <c r="C851" s="48" t="s">
        <v>7211</v>
      </c>
      <c r="D851" s="47" t="s">
        <v>6984</v>
      </c>
      <c r="E851" s="48" t="s">
        <v>279</v>
      </c>
      <c r="F851" s="47" t="s">
        <v>7869</v>
      </c>
    </row>
    <row r="852" spans="1:6" s="48" customFormat="1" ht="12.75" hidden="1" x14ac:dyDescent="0.2">
      <c r="A852" s="47" t="s">
        <v>3123</v>
      </c>
      <c r="B852" s="48" t="s">
        <v>2484</v>
      </c>
      <c r="C852" s="48" t="s">
        <v>72</v>
      </c>
      <c r="D852" s="47" t="s">
        <v>6984</v>
      </c>
      <c r="E852" s="48" t="s">
        <v>6841</v>
      </c>
      <c r="F852" s="47" t="s">
        <v>7874</v>
      </c>
    </row>
    <row r="853" spans="1:6" s="48" customFormat="1" ht="12.75" hidden="1" x14ac:dyDescent="0.2">
      <c r="A853" s="47" t="s">
        <v>3127</v>
      </c>
      <c r="B853" s="48" t="s">
        <v>7875</v>
      </c>
      <c r="C853" s="48" t="s">
        <v>1235</v>
      </c>
      <c r="D853" s="47" t="s">
        <v>6862</v>
      </c>
      <c r="E853" s="48" t="s">
        <v>7342</v>
      </c>
      <c r="F853" s="47" t="s">
        <v>7874</v>
      </c>
    </row>
    <row r="854" spans="1:6" s="48" customFormat="1" ht="12.75" hidden="1" x14ac:dyDescent="0.2">
      <c r="A854" s="47" t="s">
        <v>3131</v>
      </c>
      <c r="B854" s="48" t="s">
        <v>7876</v>
      </c>
      <c r="C854" s="48" t="s">
        <v>7877</v>
      </c>
      <c r="D854" s="47" t="s">
        <v>6764</v>
      </c>
      <c r="E854" s="48" t="s">
        <v>7878</v>
      </c>
      <c r="F854" s="47" t="s">
        <v>7879</v>
      </c>
    </row>
    <row r="855" spans="1:6" s="48" customFormat="1" ht="12.75" hidden="1" x14ac:dyDescent="0.2">
      <c r="A855" s="47" t="s">
        <v>3133</v>
      </c>
      <c r="B855" s="48" t="s">
        <v>7880</v>
      </c>
      <c r="C855" s="48" t="s">
        <v>78</v>
      </c>
      <c r="D855" s="47" t="s">
        <v>6751</v>
      </c>
      <c r="E855" s="48" t="s">
        <v>84</v>
      </c>
      <c r="F855" s="47" t="s">
        <v>7879</v>
      </c>
    </row>
    <row r="856" spans="1:6" s="48" customFormat="1" ht="12.75" hidden="1" x14ac:dyDescent="0.2">
      <c r="A856" s="47" t="s">
        <v>3135</v>
      </c>
      <c r="B856" s="48" t="s">
        <v>7881</v>
      </c>
      <c r="C856" s="48" t="s">
        <v>719</v>
      </c>
      <c r="D856" s="47" t="s">
        <v>6862</v>
      </c>
      <c r="E856" s="48" t="s">
        <v>1821</v>
      </c>
      <c r="F856" s="47" t="s">
        <v>7882</v>
      </c>
    </row>
    <row r="857" spans="1:6" s="48" customFormat="1" ht="12.75" hidden="1" x14ac:dyDescent="0.2">
      <c r="A857" s="47" t="s">
        <v>3138</v>
      </c>
      <c r="B857" s="48" t="s">
        <v>7883</v>
      </c>
      <c r="C857" s="48" t="s">
        <v>248</v>
      </c>
      <c r="D857" s="47" t="s">
        <v>6711</v>
      </c>
      <c r="E857" s="48" t="s">
        <v>64</v>
      </c>
      <c r="F857" s="47" t="s">
        <v>7882</v>
      </c>
    </row>
    <row r="858" spans="1:6" s="48" customFormat="1" ht="12.75" hidden="1" x14ac:dyDescent="0.2">
      <c r="A858" s="47" t="s">
        <v>3140</v>
      </c>
      <c r="B858" s="48" t="s">
        <v>7884</v>
      </c>
      <c r="C858" s="48" t="s">
        <v>7885</v>
      </c>
      <c r="D858" s="47" t="s">
        <v>7320</v>
      </c>
      <c r="E858" s="48" t="s">
        <v>7863</v>
      </c>
      <c r="F858" s="47" t="s">
        <v>7886</v>
      </c>
    </row>
    <row r="859" spans="1:6" s="48" customFormat="1" ht="12.75" hidden="1" x14ac:dyDescent="0.2">
      <c r="A859" s="47" t="s">
        <v>3143</v>
      </c>
      <c r="B859" s="48" t="s">
        <v>1664</v>
      </c>
      <c r="C859" s="48" t="s">
        <v>1274</v>
      </c>
      <c r="D859" s="47" t="s">
        <v>6862</v>
      </c>
      <c r="E859" s="48" t="s">
        <v>7325</v>
      </c>
      <c r="F859" s="47" t="s">
        <v>7886</v>
      </c>
    </row>
    <row r="860" spans="1:6" s="48" customFormat="1" ht="12.75" hidden="1" x14ac:dyDescent="0.2">
      <c r="A860" s="47" t="s">
        <v>3147</v>
      </c>
      <c r="B860" s="48" t="s">
        <v>187</v>
      </c>
      <c r="C860" s="48" t="s">
        <v>5116</v>
      </c>
      <c r="D860" s="47" t="s">
        <v>6797</v>
      </c>
      <c r="E860" s="48" t="s">
        <v>486</v>
      </c>
      <c r="F860" s="47" t="s">
        <v>7886</v>
      </c>
    </row>
    <row r="861" spans="1:6" s="48" customFormat="1" ht="12.75" hidden="1" x14ac:dyDescent="0.2">
      <c r="A861" s="47" t="s">
        <v>3150</v>
      </c>
      <c r="B861" s="48" t="s">
        <v>4832</v>
      </c>
      <c r="C861" s="48" t="s">
        <v>272</v>
      </c>
      <c r="D861" s="47" t="s">
        <v>6751</v>
      </c>
      <c r="E861" s="48" t="s">
        <v>7174</v>
      </c>
      <c r="F861" s="47" t="s">
        <v>7887</v>
      </c>
    </row>
    <row r="862" spans="1:6" s="48" customFormat="1" ht="12.75" hidden="1" x14ac:dyDescent="0.2">
      <c r="A862" s="47" t="s">
        <v>3152</v>
      </c>
      <c r="B862" s="48" t="s">
        <v>7888</v>
      </c>
      <c r="C862" s="48" t="s">
        <v>344</v>
      </c>
      <c r="D862" s="47" t="s">
        <v>6718</v>
      </c>
      <c r="E862" s="48" t="s">
        <v>84</v>
      </c>
      <c r="F862" s="47" t="s">
        <v>7887</v>
      </c>
    </row>
    <row r="863" spans="1:6" s="48" customFormat="1" ht="12.75" hidden="1" x14ac:dyDescent="0.2">
      <c r="A863" s="47" t="s">
        <v>3156</v>
      </c>
      <c r="B863" s="48" t="s">
        <v>7889</v>
      </c>
      <c r="C863" s="48" t="s">
        <v>155</v>
      </c>
      <c r="D863" s="47" t="s">
        <v>6751</v>
      </c>
      <c r="E863" s="48" t="s">
        <v>7091</v>
      </c>
      <c r="F863" s="47" t="s">
        <v>7887</v>
      </c>
    </row>
    <row r="864" spans="1:6" s="48" customFormat="1" ht="12.75" hidden="1" x14ac:dyDescent="0.2">
      <c r="A864" s="47" t="s">
        <v>3160</v>
      </c>
      <c r="B864" s="48" t="s">
        <v>7890</v>
      </c>
      <c r="C864" s="48" t="s">
        <v>7891</v>
      </c>
      <c r="D864" s="47" t="s">
        <v>7085</v>
      </c>
      <c r="E864" s="48" t="s">
        <v>279</v>
      </c>
      <c r="F864" s="47" t="s">
        <v>7892</v>
      </c>
    </row>
    <row r="865" spans="1:6" s="48" customFormat="1" ht="12.75" hidden="1" x14ac:dyDescent="0.2">
      <c r="A865" s="47" t="s">
        <v>3163</v>
      </c>
      <c r="B865" s="48" t="s">
        <v>2885</v>
      </c>
      <c r="C865" s="48" t="s">
        <v>916</v>
      </c>
      <c r="D865" s="47" t="s">
        <v>6751</v>
      </c>
      <c r="E865" s="48" t="s">
        <v>996</v>
      </c>
      <c r="F865" s="47" t="s">
        <v>7892</v>
      </c>
    </row>
    <row r="866" spans="1:6" s="48" customFormat="1" ht="12.75" hidden="1" x14ac:dyDescent="0.2">
      <c r="A866" s="47" t="s">
        <v>3166</v>
      </c>
      <c r="B866" s="48" t="s">
        <v>7893</v>
      </c>
      <c r="C866" s="48" t="s">
        <v>1890</v>
      </c>
      <c r="D866" s="47" t="s">
        <v>6848</v>
      </c>
      <c r="E866" s="48" t="s">
        <v>7894</v>
      </c>
      <c r="F866" s="47" t="s">
        <v>7892</v>
      </c>
    </row>
    <row r="867" spans="1:6" s="48" customFormat="1" ht="12.75" hidden="1" x14ac:dyDescent="0.2">
      <c r="A867" s="47" t="s">
        <v>3169</v>
      </c>
      <c r="B867" s="48" t="s">
        <v>7895</v>
      </c>
      <c r="C867" s="48" t="s">
        <v>252</v>
      </c>
      <c r="D867" s="47" t="s">
        <v>6751</v>
      </c>
      <c r="E867" s="48" t="s">
        <v>7894</v>
      </c>
      <c r="F867" s="47" t="s">
        <v>7896</v>
      </c>
    </row>
    <row r="868" spans="1:6" s="48" customFormat="1" ht="12.75" hidden="1" x14ac:dyDescent="0.2">
      <c r="A868" s="47" t="s">
        <v>3173</v>
      </c>
      <c r="B868" s="48" t="s">
        <v>2318</v>
      </c>
      <c r="C868" s="48" t="s">
        <v>843</v>
      </c>
      <c r="D868" s="47" t="s">
        <v>6764</v>
      </c>
      <c r="E868" s="48" t="s">
        <v>6804</v>
      </c>
      <c r="F868" s="47" t="s">
        <v>7896</v>
      </c>
    </row>
    <row r="869" spans="1:6" s="48" customFormat="1" ht="12.75" hidden="1" x14ac:dyDescent="0.2">
      <c r="A869" s="47" t="s">
        <v>3176</v>
      </c>
      <c r="B869" s="48" t="s">
        <v>1996</v>
      </c>
      <c r="C869" s="48" t="s">
        <v>1969</v>
      </c>
      <c r="D869" s="47" t="s">
        <v>6751</v>
      </c>
      <c r="E869" s="48" t="s">
        <v>268</v>
      </c>
      <c r="F869" s="47" t="s">
        <v>7896</v>
      </c>
    </row>
    <row r="870" spans="1:6" s="48" customFormat="1" ht="12.75" hidden="1" x14ac:dyDescent="0.2">
      <c r="A870" s="47" t="s">
        <v>3180</v>
      </c>
      <c r="B870" s="48" t="s">
        <v>7897</v>
      </c>
      <c r="C870" s="48" t="s">
        <v>248</v>
      </c>
      <c r="D870" s="47" t="s">
        <v>6862</v>
      </c>
      <c r="E870" s="48" t="s">
        <v>112</v>
      </c>
      <c r="F870" s="47" t="s">
        <v>7898</v>
      </c>
    </row>
    <row r="871" spans="1:6" s="48" customFormat="1" ht="12.75" hidden="1" x14ac:dyDescent="0.2">
      <c r="A871" s="47" t="s">
        <v>3183</v>
      </c>
      <c r="B871" s="48" t="s">
        <v>2161</v>
      </c>
      <c r="C871" s="48" t="s">
        <v>252</v>
      </c>
      <c r="D871" s="47" t="s">
        <v>6751</v>
      </c>
      <c r="E871" s="48" t="s">
        <v>6841</v>
      </c>
      <c r="F871" s="47" t="s">
        <v>7898</v>
      </c>
    </row>
    <row r="872" spans="1:6" s="48" customFormat="1" ht="12.75" hidden="1" x14ac:dyDescent="0.2">
      <c r="A872" s="47" t="s">
        <v>3187</v>
      </c>
      <c r="B872" s="48" t="s">
        <v>3492</v>
      </c>
      <c r="C872" s="48" t="s">
        <v>393</v>
      </c>
      <c r="D872" s="47" t="s">
        <v>6711</v>
      </c>
      <c r="E872" s="48" t="s">
        <v>6755</v>
      </c>
      <c r="F872" s="47" t="s">
        <v>7898</v>
      </c>
    </row>
    <row r="873" spans="1:6" s="48" customFormat="1" ht="12.75" hidden="1" x14ac:dyDescent="0.2">
      <c r="A873" s="47" t="s">
        <v>3189</v>
      </c>
      <c r="B873" s="48" t="s">
        <v>7899</v>
      </c>
      <c r="C873" s="48" t="s">
        <v>1095</v>
      </c>
      <c r="D873" s="47" t="s">
        <v>6751</v>
      </c>
      <c r="E873" s="48" t="s">
        <v>7189</v>
      </c>
      <c r="F873" s="47" t="s">
        <v>7898</v>
      </c>
    </row>
    <row r="874" spans="1:6" s="48" customFormat="1" ht="12.75" hidden="1" x14ac:dyDescent="0.2">
      <c r="A874" s="47" t="s">
        <v>3194</v>
      </c>
      <c r="B874" s="48" t="s">
        <v>2112</v>
      </c>
      <c r="C874" s="48" t="s">
        <v>78</v>
      </c>
      <c r="D874" s="47" t="s">
        <v>6751</v>
      </c>
      <c r="E874" s="48" t="s">
        <v>949</v>
      </c>
      <c r="F874" s="47" t="s">
        <v>7898</v>
      </c>
    </row>
    <row r="875" spans="1:6" s="48" customFormat="1" ht="12.75" hidden="1" x14ac:dyDescent="0.2">
      <c r="A875" s="47" t="s">
        <v>3197</v>
      </c>
      <c r="B875" s="48" t="s">
        <v>7900</v>
      </c>
      <c r="C875" s="48" t="s">
        <v>1890</v>
      </c>
      <c r="D875" s="47" t="s">
        <v>6783</v>
      </c>
      <c r="E875" s="48" t="s">
        <v>7339</v>
      </c>
      <c r="F875" s="47" t="s">
        <v>7898</v>
      </c>
    </row>
    <row r="876" spans="1:6" s="48" customFormat="1" ht="12.75" hidden="1" x14ac:dyDescent="0.2">
      <c r="A876" s="47" t="s">
        <v>3198</v>
      </c>
      <c r="B876" s="48" t="s">
        <v>2105</v>
      </c>
      <c r="C876" s="48" t="s">
        <v>288</v>
      </c>
      <c r="D876" s="47" t="s">
        <v>6711</v>
      </c>
      <c r="E876" s="48" t="s">
        <v>1825</v>
      </c>
      <c r="F876" s="47" t="s">
        <v>7901</v>
      </c>
    </row>
    <row r="877" spans="1:6" s="48" customFormat="1" ht="12.75" hidden="1" x14ac:dyDescent="0.2">
      <c r="A877" s="47" t="s">
        <v>3200</v>
      </c>
      <c r="B877" s="48" t="s">
        <v>7902</v>
      </c>
      <c r="C877" s="48" t="s">
        <v>2341</v>
      </c>
      <c r="D877" s="47" t="s">
        <v>7085</v>
      </c>
      <c r="E877" s="48" t="s">
        <v>6966</v>
      </c>
      <c r="F877" s="47" t="s">
        <v>7901</v>
      </c>
    </row>
    <row r="878" spans="1:6" s="48" customFormat="1" ht="12.75" hidden="1" x14ac:dyDescent="0.2">
      <c r="A878" s="47" t="s">
        <v>3202</v>
      </c>
      <c r="B878" s="48" t="s">
        <v>7688</v>
      </c>
      <c r="C878" s="48" t="s">
        <v>272</v>
      </c>
      <c r="D878" s="47" t="s">
        <v>6862</v>
      </c>
      <c r="E878" s="48" t="s">
        <v>1648</v>
      </c>
      <c r="F878" s="47" t="s">
        <v>7901</v>
      </c>
    </row>
    <row r="879" spans="1:6" s="48" customFormat="1" ht="12.75" hidden="1" x14ac:dyDescent="0.2">
      <c r="A879" s="47" t="s">
        <v>3205</v>
      </c>
      <c r="B879" s="48" t="s">
        <v>7903</v>
      </c>
      <c r="C879" s="48" t="s">
        <v>288</v>
      </c>
      <c r="D879" s="47" t="s">
        <v>6984</v>
      </c>
      <c r="E879" s="48" t="s">
        <v>6752</v>
      </c>
      <c r="F879" s="47" t="s">
        <v>7901</v>
      </c>
    </row>
    <row r="880" spans="1:6" s="48" customFormat="1" ht="12.75" hidden="1" x14ac:dyDescent="0.2">
      <c r="A880" s="47" t="s">
        <v>3208</v>
      </c>
      <c r="B880" s="48" t="s">
        <v>7904</v>
      </c>
      <c r="C880" s="48" t="s">
        <v>272</v>
      </c>
      <c r="D880" s="47" t="s">
        <v>6984</v>
      </c>
      <c r="E880" s="48" t="s">
        <v>6966</v>
      </c>
      <c r="F880" s="47" t="s">
        <v>7901</v>
      </c>
    </row>
    <row r="881" spans="1:8" s="48" customFormat="1" ht="12.75" hidden="1" x14ac:dyDescent="0.2">
      <c r="A881" s="47" t="s">
        <v>3213</v>
      </c>
      <c r="B881" s="48" t="s">
        <v>2102</v>
      </c>
      <c r="C881" s="48" t="s">
        <v>94</v>
      </c>
      <c r="D881" s="47" t="s">
        <v>6984</v>
      </c>
      <c r="E881" s="48" t="s">
        <v>6841</v>
      </c>
      <c r="F881" s="47" t="s">
        <v>7901</v>
      </c>
    </row>
    <row r="882" spans="1:8" s="48" customFormat="1" ht="12.75" hidden="1" x14ac:dyDescent="0.2">
      <c r="A882" s="47" t="s">
        <v>3217</v>
      </c>
      <c r="B882" s="48" t="s">
        <v>7905</v>
      </c>
      <c r="C882" s="48" t="s">
        <v>252</v>
      </c>
      <c r="D882" s="47" t="s">
        <v>7728</v>
      </c>
      <c r="E882" s="48" t="s">
        <v>6966</v>
      </c>
      <c r="F882" s="47" t="s">
        <v>7906</v>
      </c>
    </row>
    <row r="883" spans="1:8" s="48" customFormat="1" ht="12.75" hidden="1" x14ac:dyDescent="0.2">
      <c r="A883" s="47" t="s">
        <v>3220</v>
      </c>
      <c r="B883" s="48" t="s">
        <v>4469</v>
      </c>
      <c r="C883" s="48" t="s">
        <v>916</v>
      </c>
      <c r="D883" s="47" t="s">
        <v>7036</v>
      </c>
      <c r="E883" s="48" t="s">
        <v>7808</v>
      </c>
      <c r="F883" s="47" t="s">
        <v>7906</v>
      </c>
    </row>
    <row r="884" spans="1:8" s="48" customFormat="1" ht="12.75" x14ac:dyDescent="0.2">
      <c r="A884" s="49" t="s">
        <v>3223</v>
      </c>
      <c r="B884" s="50" t="s">
        <v>1044</v>
      </c>
      <c r="C884" s="50" t="s">
        <v>1095</v>
      </c>
      <c r="D884" s="49" t="s">
        <v>6711</v>
      </c>
      <c r="E884" s="50" t="s">
        <v>1446</v>
      </c>
      <c r="F884" s="49" t="s">
        <v>7907</v>
      </c>
      <c r="G884" s="51">
        <f>100-A884/4415%+10</f>
        <v>90.022650056625139</v>
      </c>
      <c r="H884" s="50">
        <v>10</v>
      </c>
    </row>
    <row r="885" spans="1:8" s="48" customFormat="1" ht="12.75" hidden="1" x14ac:dyDescent="0.2">
      <c r="A885" s="47" t="s">
        <v>3226</v>
      </c>
      <c r="B885" s="48" t="s">
        <v>3070</v>
      </c>
      <c r="C885" s="48" t="s">
        <v>450</v>
      </c>
      <c r="D885" s="47" t="s">
        <v>6862</v>
      </c>
      <c r="E885" s="48" t="s">
        <v>6823</v>
      </c>
      <c r="F885" s="47" t="s">
        <v>7907</v>
      </c>
    </row>
    <row r="886" spans="1:8" s="48" customFormat="1" ht="12.75" hidden="1" x14ac:dyDescent="0.2">
      <c r="A886" s="47" t="s">
        <v>3230</v>
      </c>
      <c r="B886" s="48" t="s">
        <v>462</v>
      </c>
      <c r="C886" s="48" t="s">
        <v>123</v>
      </c>
      <c r="D886" s="47" t="s">
        <v>6862</v>
      </c>
      <c r="E886" s="48" t="s">
        <v>2905</v>
      </c>
      <c r="F886" s="47" t="s">
        <v>7907</v>
      </c>
    </row>
    <row r="887" spans="1:8" s="48" customFormat="1" ht="12.75" hidden="1" x14ac:dyDescent="0.2">
      <c r="A887" s="47" t="s">
        <v>3233</v>
      </c>
      <c r="B887" s="48" t="s">
        <v>7908</v>
      </c>
      <c r="C887" s="48" t="s">
        <v>51</v>
      </c>
      <c r="D887" s="47" t="s">
        <v>6711</v>
      </c>
      <c r="E887" s="48" t="s">
        <v>6857</v>
      </c>
      <c r="F887" s="47" t="s">
        <v>7909</v>
      </c>
    </row>
    <row r="888" spans="1:8" s="48" customFormat="1" ht="12.75" hidden="1" x14ac:dyDescent="0.2">
      <c r="A888" s="47" t="s">
        <v>3236</v>
      </c>
      <c r="B888" s="48" t="s">
        <v>7910</v>
      </c>
      <c r="C888" s="48" t="s">
        <v>739</v>
      </c>
      <c r="D888" s="47" t="s">
        <v>6764</v>
      </c>
      <c r="E888" s="48" t="s">
        <v>3142</v>
      </c>
      <c r="F888" s="47" t="s">
        <v>7909</v>
      </c>
    </row>
    <row r="889" spans="1:8" s="48" customFormat="1" ht="12.75" hidden="1" x14ac:dyDescent="0.2">
      <c r="A889" s="47" t="s">
        <v>3239</v>
      </c>
      <c r="B889" s="48" t="s">
        <v>7911</v>
      </c>
      <c r="C889" s="48" t="s">
        <v>83</v>
      </c>
      <c r="D889" s="47" t="s">
        <v>6751</v>
      </c>
      <c r="E889" s="48" t="s">
        <v>6977</v>
      </c>
      <c r="F889" s="47" t="s">
        <v>7909</v>
      </c>
    </row>
    <row r="890" spans="1:8" s="48" customFormat="1" ht="12.75" hidden="1" x14ac:dyDescent="0.2">
      <c r="A890" s="47" t="s">
        <v>3241</v>
      </c>
      <c r="B890" s="48" t="s">
        <v>386</v>
      </c>
      <c r="C890" s="48" t="s">
        <v>219</v>
      </c>
      <c r="D890" s="47" t="s">
        <v>6764</v>
      </c>
      <c r="E890" s="48" t="s">
        <v>6823</v>
      </c>
      <c r="F890" s="47" t="s">
        <v>7912</v>
      </c>
    </row>
    <row r="891" spans="1:8" s="48" customFormat="1" ht="12.75" hidden="1" x14ac:dyDescent="0.2">
      <c r="A891" s="47" t="s">
        <v>3245</v>
      </c>
      <c r="B891" s="48" t="s">
        <v>7913</v>
      </c>
      <c r="C891" s="48" t="s">
        <v>248</v>
      </c>
      <c r="D891" s="47" t="s">
        <v>6862</v>
      </c>
      <c r="E891" s="48" t="s">
        <v>84</v>
      </c>
      <c r="F891" s="47" t="s">
        <v>7912</v>
      </c>
    </row>
    <row r="892" spans="1:8" s="48" customFormat="1" ht="12.75" hidden="1" x14ac:dyDescent="0.2">
      <c r="A892" s="47" t="s">
        <v>3249</v>
      </c>
      <c r="B892" s="48" t="s">
        <v>7914</v>
      </c>
      <c r="C892" s="48" t="s">
        <v>57</v>
      </c>
      <c r="D892" s="47" t="s">
        <v>6764</v>
      </c>
      <c r="E892" s="48" t="s">
        <v>7556</v>
      </c>
      <c r="F892" s="47" t="s">
        <v>7915</v>
      </c>
    </row>
    <row r="893" spans="1:8" s="48" customFormat="1" ht="12.75" hidden="1" x14ac:dyDescent="0.2">
      <c r="A893" s="47" t="s">
        <v>3252</v>
      </c>
      <c r="B893" s="48" t="s">
        <v>7278</v>
      </c>
      <c r="C893" s="48" t="s">
        <v>4174</v>
      </c>
      <c r="D893" s="47" t="s">
        <v>6764</v>
      </c>
      <c r="E893" s="48" t="s">
        <v>6823</v>
      </c>
      <c r="F893" s="47" t="s">
        <v>7916</v>
      </c>
    </row>
    <row r="894" spans="1:8" s="48" customFormat="1" ht="12.75" hidden="1" x14ac:dyDescent="0.2">
      <c r="A894" s="47" t="s">
        <v>3255</v>
      </c>
      <c r="B894" s="48" t="s">
        <v>3758</v>
      </c>
      <c r="C894" s="48" t="s">
        <v>219</v>
      </c>
      <c r="D894" s="47" t="s">
        <v>6751</v>
      </c>
      <c r="E894" s="48" t="s">
        <v>6823</v>
      </c>
      <c r="F894" s="47" t="s">
        <v>7917</v>
      </c>
    </row>
    <row r="895" spans="1:8" s="48" customFormat="1" ht="12.75" hidden="1" x14ac:dyDescent="0.2">
      <c r="A895" s="47" t="s">
        <v>3260</v>
      </c>
      <c r="B895" s="48" t="s">
        <v>2344</v>
      </c>
      <c r="C895" s="48" t="s">
        <v>196</v>
      </c>
      <c r="D895" s="47" t="s">
        <v>6984</v>
      </c>
      <c r="E895" s="48" t="s">
        <v>6880</v>
      </c>
      <c r="F895" s="47" t="s">
        <v>7918</v>
      </c>
    </row>
    <row r="896" spans="1:8" s="48" customFormat="1" ht="12.75" hidden="1" x14ac:dyDescent="0.2">
      <c r="A896" s="47" t="s">
        <v>3263</v>
      </c>
      <c r="B896" s="48" t="s">
        <v>7919</v>
      </c>
      <c r="C896" s="48" t="s">
        <v>7920</v>
      </c>
      <c r="D896" s="47" t="s">
        <v>6984</v>
      </c>
      <c r="E896" s="48" t="s">
        <v>7333</v>
      </c>
      <c r="F896" s="47" t="s">
        <v>7918</v>
      </c>
    </row>
    <row r="897" spans="1:6" s="48" customFormat="1" ht="12.75" hidden="1" x14ac:dyDescent="0.2">
      <c r="A897" s="47" t="s">
        <v>3265</v>
      </c>
      <c r="B897" s="48" t="s">
        <v>2132</v>
      </c>
      <c r="C897" s="48" t="s">
        <v>252</v>
      </c>
      <c r="D897" s="47" t="s">
        <v>6751</v>
      </c>
      <c r="E897" s="48" t="s">
        <v>84</v>
      </c>
      <c r="F897" s="47" t="s">
        <v>7918</v>
      </c>
    </row>
    <row r="898" spans="1:6" s="48" customFormat="1" ht="12.75" hidden="1" x14ac:dyDescent="0.2">
      <c r="A898" s="47" t="s">
        <v>3267</v>
      </c>
      <c r="B898" s="48" t="s">
        <v>667</v>
      </c>
      <c r="C898" s="48" t="s">
        <v>7921</v>
      </c>
      <c r="D898" s="47" t="s">
        <v>6862</v>
      </c>
      <c r="E898" s="48" t="s">
        <v>1705</v>
      </c>
      <c r="F898" s="47" t="s">
        <v>7918</v>
      </c>
    </row>
    <row r="899" spans="1:6" s="48" customFormat="1" ht="12.75" hidden="1" x14ac:dyDescent="0.2">
      <c r="A899" s="47" t="s">
        <v>3271</v>
      </c>
      <c r="B899" s="48" t="s">
        <v>7922</v>
      </c>
      <c r="C899" s="48" t="s">
        <v>1982</v>
      </c>
      <c r="D899" s="47" t="s">
        <v>6797</v>
      </c>
      <c r="E899" s="48" t="s">
        <v>7066</v>
      </c>
      <c r="F899" s="47" t="s">
        <v>7918</v>
      </c>
    </row>
    <row r="900" spans="1:6" s="48" customFormat="1" ht="12.75" hidden="1" x14ac:dyDescent="0.2">
      <c r="A900" s="47" t="s">
        <v>3275</v>
      </c>
      <c r="B900" s="48" t="s">
        <v>1340</v>
      </c>
      <c r="C900" s="48" t="s">
        <v>691</v>
      </c>
      <c r="D900" s="47" t="s">
        <v>6764</v>
      </c>
      <c r="E900" s="48" t="s">
        <v>6823</v>
      </c>
      <c r="F900" s="47" t="s">
        <v>7923</v>
      </c>
    </row>
    <row r="901" spans="1:6" s="48" customFormat="1" ht="12.75" hidden="1" x14ac:dyDescent="0.2">
      <c r="A901" s="47" t="s">
        <v>3278</v>
      </c>
      <c r="B901" s="48" t="s">
        <v>7924</v>
      </c>
      <c r="C901" s="48" t="s">
        <v>7157</v>
      </c>
      <c r="D901" s="47" t="s">
        <v>6751</v>
      </c>
      <c r="E901" s="48" t="s">
        <v>486</v>
      </c>
      <c r="F901" s="47" t="s">
        <v>7923</v>
      </c>
    </row>
    <row r="902" spans="1:6" s="48" customFormat="1" ht="12.75" hidden="1" x14ac:dyDescent="0.2">
      <c r="A902" s="47" t="s">
        <v>3281</v>
      </c>
      <c r="B902" s="48" t="s">
        <v>7925</v>
      </c>
      <c r="C902" s="48" t="s">
        <v>57</v>
      </c>
      <c r="D902" s="47" t="s">
        <v>6764</v>
      </c>
      <c r="E902" s="48" t="s">
        <v>7141</v>
      </c>
      <c r="F902" s="47" t="s">
        <v>7923</v>
      </c>
    </row>
    <row r="903" spans="1:6" s="48" customFormat="1" ht="12.75" hidden="1" x14ac:dyDescent="0.2">
      <c r="A903" s="47" t="s">
        <v>3283</v>
      </c>
      <c r="B903" s="48" t="s">
        <v>314</v>
      </c>
      <c r="C903" s="48" t="s">
        <v>129</v>
      </c>
      <c r="D903" s="47" t="s">
        <v>7728</v>
      </c>
      <c r="E903" s="48" t="s">
        <v>6823</v>
      </c>
      <c r="F903" s="47" t="s">
        <v>7926</v>
      </c>
    </row>
    <row r="904" spans="1:6" s="48" customFormat="1" ht="12.75" hidden="1" x14ac:dyDescent="0.2">
      <c r="A904" s="47" t="s">
        <v>3287</v>
      </c>
      <c r="B904" s="48" t="s">
        <v>7927</v>
      </c>
      <c r="C904" s="48" t="s">
        <v>182</v>
      </c>
      <c r="D904" s="47" t="s">
        <v>6764</v>
      </c>
      <c r="E904" s="48" t="s">
        <v>4509</v>
      </c>
      <c r="F904" s="47" t="s">
        <v>7926</v>
      </c>
    </row>
    <row r="905" spans="1:6" s="48" customFormat="1" ht="12.75" hidden="1" x14ac:dyDescent="0.2">
      <c r="A905" s="47" t="s">
        <v>3288</v>
      </c>
      <c r="B905" s="48" t="s">
        <v>2232</v>
      </c>
      <c r="C905" s="48" t="s">
        <v>7431</v>
      </c>
      <c r="D905" s="47" t="s">
        <v>6764</v>
      </c>
      <c r="E905" s="48" t="s">
        <v>64</v>
      </c>
      <c r="F905" s="47" t="s">
        <v>7926</v>
      </c>
    </row>
    <row r="906" spans="1:6" s="48" customFormat="1" ht="12.75" hidden="1" x14ac:dyDescent="0.2">
      <c r="A906" s="47" t="s">
        <v>3291</v>
      </c>
      <c r="B906" s="48" t="s">
        <v>7928</v>
      </c>
      <c r="C906" s="48" t="s">
        <v>78</v>
      </c>
      <c r="D906" s="47" t="s">
        <v>6764</v>
      </c>
      <c r="E906" s="48" t="s">
        <v>486</v>
      </c>
      <c r="F906" s="47" t="s">
        <v>7929</v>
      </c>
    </row>
    <row r="907" spans="1:6" s="48" customFormat="1" ht="12.75" hidden="1" x14ac:dyDescent="0.2">
      <c r="A907" s="47" t="s">
        <v>3293</v>
      </c>
      <c r="B907" s="48" t="s">
        <v>4031</v>
      </c>
      <c r="C907" s="48" t="s">
        <v>7157</v>
      </c>
      <c r="D907" s="47" t="s">
        <v>6751</v>
      </c>
      <c r="E907" s="48" t="s">
        <v>464</v>
      </c>
      <c r="F907" s="47" t="s">
        <v>7929</v>
      </c>
    </row>
    <row r="908" spans="1:6" s="48" customFormat="1" ht="12.75" hidden="1" x14ac:dyDescent="0.2">
      <c r="A908" s="47" t="s">
        <v>3295</v>
      </c>
      <c r="B908" s="48" t="s">
        <v>7930</v>
      </c>
      <c r="C908" s="48" t="s">
        <v>1591</v>
      </c>
      <c r="D908" s="47" t="s">
        <v>6862</v>
      </c>
      <c r="E908" s="48" t="s">
        <v>7931</v>
      </c>
      <c r="F908" s="47" t="s">
        <v>7929</v>
      </c>
    </row>
    <row r="909" spans="1:6" s="48" customFormat="1" ht="12.75" hidden="1" x14ac:dyDescent="0.2">
      <c r="A909" s="47" t="s">
        <v>3298</v>
      </c>
      <c r="B909" s="48" t="s">
        <v>7932</v>
      </c>
      <c r="C909" s="48" t="s">
        <v>78</v>
      </c>
      <c r="D909" s="47" t="s">
        <v>6862</v>
      </c>
      <c r="E909" s="48" t="s">
        <v>798</v>
      </c>
      <c r="F909" s="47" t="s">
        <v>7933</v>
      </c>
    </row>
    <row r="910" spans="1:6" s="48" customFormat="1" ht="12.75" hidden="1" x14ac:dyDescent="0.2">
      <c r="A910" s="47" t="s">
        <v>3300</v>
      </c>
      <c r="B910" s="48" t="s">
        <v>7934</v>
      </c>
      <c r="C910" s="48" t="s">
        <v>434</v>
      </c>
      <c r="D910" s="47" t="s">
        <v>6984</v>
      </c>
      <c r="E910" s="48" t="s">
        <v>7053</v>
      </c>
      <c r="F910" s="47" t="s">
        <v>7933</v>
      </c>
    </row>
    <row r="911" spans="1:6" s="48" customFormat="1" ht="12.75" hidden="1" x14ac:dyDescent="0.2">
      <c r="A911" s="47" t="s">
        <v>3304</v>
      </c>
      <c r="B911" s="48" t="s">
        <v>2487</v>
      </c>
      <c r="C911" s="48" t="s">
        <v>1590</v>
      </c>
      <c r="D911" s="47" t="s">
        <v>6862</v>
      </c>
      <c r="E911" s="48" t="s">
        <v>7021</v>
      </c>
      <c r="F911" s="47" t="s">
        <v>7933</v>
      </c>
    </row>
    <row r="912" spans="1:6" s="48" customFormat="1" ht="12.75" hidden="1" x14ac:dyDescent="0.2">
      <c r="A912" s="47" t="s">
        <v>3308</v>
      </c>
      <c r="B912" s="48" t="s">
        <v>7935</v>
      </c>
      <c r="C912" s="48" t="s">
        <v>584</v>
      </c>
      <c r="D912" s="47" t="s">
        <v>6764</v>
      </c>
      <c r="E912" s="48" t="s">
        <v>84</v>
      </c>
      <c r="F912" s="47" t="s">
        <v>7933</v>
      </c>
    </row>
    <row r="913" spans="1:8" s="48" customFormat="1" ht="12.75" hidden="1" x14ac:dyDescent="0.2">
      <c r="A913" s="47" t="s">
        <v>3311</v>
      </c>
      <c r="B913" s="48" t="s">
        <v>7936</v>
      </c>
      <c r="C913" s="48" t="s">
        <v>248</v>
      </c>
      <c r="D913" s="47" t="s">
        <v>6984</v>
      </c>
      <c r="E913" s="48" t="s">
        <v>279</v>
      </c>
      <c r="F913" s="47" t="s">
        <v>7937</v>
      </c>
    </row>
    <row r="914" spans="1:8" s="48" customFormat="1" ht="12.75" hidden="1" x14ac:dyDescent="0.2">
      <c r="A914" s="47" t="s">
        <v>3313</v>
      </c>
      <c r="B914" s="48" t="s">
        <v>7938</v>
      </c>
      <c r="C914" s="48" t="s">
        <v>204</v>
      </c>
      <c r="D914" s="47" t="s">
        <v>6764</v>
      </c>
      <c r="E914" s="48" t="s">
        <v>6933</v>
      </c>
      <c r="F914" s="47" t="s">
        <v>7937</v>
      </c>
    </row>
    <row r="915" spans="1:8" s="48" customFormat="1" ht="12.75" hidden="1" x14ac:dyDescent="0.2">
      <c r="A915" s="47" t="s">
        <v>3316</v>
      </c>
      <c r="B915" s="48" t="s">
        <v>7939</v>
      </c>
      <c r="C915" s="48" t="s">
        <v>7940</v>
      </c>
      <c r="D915" s="47" t="s">
        <v>7231</v>
      </c>
      <c r="E915" s="48" t="s">
        <v>6823</v>
      </c>
      <c r="F915" s="47" t="s">
        <v>7941</v>
      </c>
    </row>
    <row r="916" spans="1:8" s="48" customFormat="1" ht="12.75" hidden="1" x14ac:dyDescent="0.2">
      <c r="A916" s="47" t="s">
        <v>3320</v>
      </c>
      <c r="B916" s="48" t="s">
        <v>2361</v>
      </c>
      <c r="C916" s="48" t="s">
        <v>94</v>
      </c>
      <c r="D916" s="47" t="s">
        <v>6862</v>
      </c>
      <c r="E916" s="48" t="s">
        <v>369</v>
      </c>
      <c r="F916" s="47" t="s">
        <v>7941</v>
      </c>
    </row>
    <row r="917" spans="1:8" s="48" customFormat="1" ht="12.75" hidden="1" x14ac:dyDescent="0.2">
      <c r="A917" s="47" t="s">
        <v>3322</v>
      </c>
      <c r="B917" s="48" t="s">
        <v>1319</v>
      </c>
      <c r="C917" s="48" t="s">
        <v>7942</v>
      </c>
      <c r="D917" s="47" t="s">
        <v>7036</v>
      </c>
      <c r="E917" s="48" t="s">
        <v>6933</v>
      </c>
      <c r="F917" s="47" t="s">
        <v>7941</v>
      </c>
    </row>
    <row r="918" spans="1:8" s="48" customFormat="1" ht="12.75" x14ac:dyDescent="0.2">
      <c r="A918" s="49" t="s">
        <v>3325</v>
      </c>
      <c r="B918" s="50" t="s">
        <v>1950</v>
      </c>
      <c r="C918" s="50" t="s">
        <v>1951</v>
      </c>
      <c r="D918" s="49" t="s">
        <v>6797</v>
      </c>
      <c r="E918" s="50" t="s">
        <v>1446</v>
      </c>
      <c r="F918" s="49" t="s">
        <v>7943</v>
      </c>
      <c r="G918" s="51">
        <f>100-A918/4415%+10</f>
        <v>89.252548131370332</v>
      </c>
      <c r="H918" s="50">
        <v>10</v>
      </c>
    </row>
    <row r="919" spans="1:8" s="48" customFormat="1" ht="12.75" hidden="1" x14ac:dyDescent="0.2">
      <c r="A919" s="47" t="s">
        <v>3329</v>
      </c>
      <c r="B919" s="48" t="s">
        <v>664</v>
      </c>
      <c r="C919" s="48" t="s">
        <v>2446</v>
      </c>
      <c r="D919" s="47" t="s">
        <v>6993</v>
      </c>
      <c r="E919" s="48" t="s">
        <v>7863</v>
      </c>
      <c r="F919" s="47" t="s">
        <v>7944</v>
      </c>
    </row>
    <row r="920" spans="1:8" s="48" customFormat="1" ht="12.75" hidden="1" x14ac:dyDescent="0.2">
      <c r="A920" s="47" t="s">
        <v>3331</v>
      </c>
      <c r="B920" s="48" t="s">
        <v>7945</v>
      </c>
      <c r="C920" s="48" t="s">
        <v>252</v>
      </c>
      <c r="D920" s="47" t="s">
        <v>6751</v>
      </c>
      <c r="E920" s="48" t="s">
        <v>6823</v>
      </c>
      <c r="F920" s="47" t="s">
        <v>7944</v>
      </c>
    </row>
    <row r="921" spans="1:8" s="48" customFormat="1" ht="12.75" hidden="1" x14ac:dyDescent="0.2">
      <c r="A921" s="47" t="s">
        <v>3334</v>
      </c>
      <c r="B921" s="48" t="s">
        <v>7946</v>
      </c>
      <c r="C921" s="48" t="s">
        <v>719</v>
      </c>
      <c r="D921" s="47" t="s">
        <v>6764</v>
      </c>
      <c r="E921" s="48" t="s">
        <v>7806</v>
      </c>
      <c r="F921" s="47" t="s">
        <v>7944</v>
      </c>
    </row>
    <row r="922" spans="1:8" s="48" customFormat="1" ht="12.75" hidden="1" x14ac:dyDescent="0.2">
      <c r="A922" s="47" t="s">
        <v>3338</v>
      </c>
      <c r="B922" s="48" t="s">
        <v>7947</v>
      </c>
      <c r="C922" s="48" t="s">
        <v>5944</v>
      </c>
      <c r="D922" s="47" t="s">
        <v>6862</v>
      </c>
      <c r="E922" s="48" t="s">
        <v>7021</v>
      </c>
      <c r="F922" s="47" t="s">
        <v>7944</v>
      </c>
    </row>
    <row r="923" spans="1:8" s="48" customFormat="1" ht="12.75" hidden="1" x14ac:dyDescent="0.2">
      <c r="A923" s="47" t="s">
        <v>3341</v>
      </c>
      <c r="B923" s="48" t="s">
        <v>7948</v>
      </c>
      <c r="C923" s="48" t="s">
        <v>123</v>
      </c>
      <c r="D923" s="47" t="s">
        <v>6711</v>
      </c>
      <c r="E923" s="48" t="s">
        <v>6916</v>
      </c>
      <c r="F923" s="47" t="s">
        <v>7949</v>
      </c>
    </row>
    <row r="924" spans="1:8" s="48" customFormat="1" ht="12.75" hidden="1" x14ac:dyDescent="0.2">
      <c r="A924" s="47" t="s">
        <v>3345</v>
      </c>
      <c r="B924" s="48" t="s">
        <v>7950</v>
      </c>
      <c r="C924" s="48" t="s">
        <v>1389</v>
      </c>
      <c r="D924" s="47" t="s">
        <v>6764</v>
      </c>
      <c r="E924" s="48" t="s">
        <v>7172</v>
      </c>
      <c r="F924" s="47" t="s">
        <v>7951</v>
      </c>
    </row>
    <row r="925" spans="1:8" s="48" customFormat="1" ht="12.75" hidden="1" x14ac:dyDescent="0.2">
      <c r="A925" s="47" t="s">
        <v>3348</v>
      </c>
      <c r="B925" s="48" t="s">
        <v>7952</v>
      </c>
      <c r="C925" s="48" t="s">
        <v>34</v>
      </c>
      <c r="D925" s="47" t="s">
        <v>6711</v>
      </c>
      <c r="E925" s="48" t="s">
        <v>6870</v>
      </c>
      <c r="F925" s="47" t="s">
        <v>7951</v>
      </c>
    </row>
    <row r="926" spans="1:8" s="48" customFormat="1" ht="12.75" hidden="1" x14ac:dyDescent="0.2">
      <c r="A926" s="47" t="s">
        <v>3351</v>
      </c>
      <c r="B926" s="48" t="s">
        <v>2606</v>
      </c>
      <c r="C926" s="48" t="s">
        <v>155</v>
      </c>
      <c r="D926" s="47" t="s">
        <v>6751</v>
      </c>
      <c r="E926" s="48" t="s">
        <v>6841</v>
      </c>
      <c r="F926" s="47" t="s">
        <v>7951</v>
      </c>
    </row>
    <row r="927" spans="1:8" s="48" customFormat="1" ht="12.75" hidden="1" x14ac:dyDescent="0.2">
      <c r="A927" s="47" t="s">
        <v>3354</v>
      </c>
      <c r="B927" s="48" t="s">
        <v>4463</v>
      </c>
      <c r="C927" s="48" t="s">
        <v>3232</v>
      </c>
      <c r="D927" s="47" t="s">
        <v>7085</v>
      </c>
      <c r="E927" s="48" t="s">
        <v>7004</v>
      </c>
      <c r="F927" s="47" t="s">
        <v>7951</v>
      </c>
    </row>
    <row r="928" spans="1:8" s="48" customFormat="1" ht="12.75" hidden="1" x14ac:dyDescent="0.2">
      <c r="A928" s="47" t="s">
        <v>3356</v>
      </c>
      <c r="B928" s="48" t="s">
        <v>7953</v>
      </c>
      <c r="C928" s="48" t="s">
        <v>1799</v>
      </c>
      <c r="D928" s="47" t="s">
        <v>7231</v>
      </c>
      <c r="E928" s="48" t="s">
        <v>84</v>
      </c>
      <c r="F928" s="47" t="s">
        <v>7951</v>
      </c>
    </row>
    <row r="929" spans="1:6" s="48" customFormat="1" ht="12.75" hidden="1" x14ac:dyDescent="0.2">
      <c r="A929" s="47" t="s">
        <v>3360</v>
      </c>
      <c r="B929" s="48" t="s">
        <v>3793</v>
      </c>
      <c r="C929" s="48" t="s">
        <v>1296</v>
      </c>
      <c r="D929" s="47" t="s">
        <v>6711</v>
      </c>
      <c r="E929" s="48" t="s">
        <v>7774</v>
      </c>
      <c r="F929" s="47" t="s">
        <v>7954</v>
      </c>
    </row>
    <row r="930" spans="1:6" s="48" customFormat="1" ht="12.75" hidden="1" x14ac:dyDescent="0.2">
      <c r="A930" s="47" t="s">
        <v>3362</v>
      </c>
      <c r="B930" s="48" t="s">
        <v>986</v>
      </c>
      <c r="C930" s="48" t="s">
        <v>3928</v>
      </c>
      <c r="D930" s="47" t="s">
        <v>6711</v>
      </c>
      <c r="E930" s="48" t="s">
        <v>7806</v>
      </c>
      <c r="F930" s="47" t="s">
        <v>7954</v>
      </c>
    </row>
    <row r="931" spans="1:6" s="48" customFormat="1" ht="12.75" hidden="1" x14ac:dyDescent="0.2">
      <c r="A931" s="47" t="s">
        <v>3365</v>
      </c>
      <c r="B931" s="48" t="s">
        <v>2294</v>
      </c>
      <c r="C931" s="48" t="s">
        <v>234</v>
      </c>
      <c r="D931" s="47" t="s">
        <v>6751</v>
      </c>
      <c r="E931" s="48" t="s">
        <v>2295</v>
      </c>
      <c r="F931" s="47" t="s">
        <v>7955</v>
      </c>
    </row>
    <row r="932" spans="1:6" s="48" customFormat="1" ht="12.75" hidden="1" x14ac:dyDescent="0.2">
      <c r="A932" s="47" t="s">
        <v>3369</v>
      </c>
      <c r="B932" s="48" t="s">
        <v>7956</v>
      </c>
      <c r="C932" s="48" t="s">
        <v>7957</v>
      </c>
      <c r="D932" s="47" t="s">
        <v>6751</v>
      </c>
      <c r="E932" s="48" t="s">
        <v>486</v>
      </c>
      <c r="F932" s="47" t="s">
        <v>7955</v>
      </c>
    </row>
    <row r="933" spans="1:6" s="48" customFormat="1" ht="12.75" hidden="1" x14ac:dyDescent="0.2">
      <c r="A933" s="47" t="s">
        <v>3374</v>
      </c>
      <c r="B933" s="48" t="s">
        <v>7958</v>
      </c>
      <c r="C933" s="48" t="s">
        <v>5623</v>
      </c>
      <c r="D933" s="47" t="s">
        <v>6711</v>
      </c>
      <c r="E933" s="48" t="s">
        <v>84</v>
      </c>
      <c r="F933" s="47" t="s">
        <v>7955</v>
      </c>
    </row>
    <row r="934" spans="1:6" s="48" customFormat="1" ht="12.75" hidden="1" x14ac:dyDescent="0.2">
      <c r="A934" s="47" t="s">
        <v>3376</v>
      </c>
      <c r="B934" s="48" t="s">
        <v>4469</v>
      </c>
      <c r="C934" s="48" t="s">
        <v>971</v>
      </c>
      <c r="D934" s="47" t="s">
        <v>6783</v>
      </c>
      <c r="E934" s="48" t="s">
        <v>7561</v>
      </c>
      <c r="F934" s="47" t="s">
        <v>7955</v>
      </c>
    </row>
    <row r="935" spans="1:6" s="48" customFormat="1" ht="12.75" hidden="1" x14ac:dyDescent="0.2">
      <c r="A935" s="47" t="s">
        <v>3378</v>
      </c>
      <c r="B935" s="48" t="s">
        <v>2441</v>
      </c>
      <c r="C935" s="48" t="s">
        <v>2442</v>
      </c>
      <c r="D935" s="47" t="s">
        <v>6764</v>
      </c>
      <c r="E935" s="48" t="s">
        <v>369</v>
      </c>
      <c r="F935" s="47" t="s">
        <v>7959</v>
      </c>
    </row>
    <row r="936" spans="1:6" s="48" customFormat="1" ht="12.75" hidden="1" x14ac:dyDescent="0.2">
      <c r="A936" s="47" t="s">
        <v>3381</v>
      </c>
      <c r="B936" s="48" t="s">
        <v>7960</v>
      </c>
      <c r="C936" s="48" t="s">
        <v>426</v>
      </c>
      <c r="D936" s="47" t="s">
        <v>6751</v>
      </c>
      <c r="E936" s="48" t="s">
        <v>239</v>
      </c>
      <c r="F936" s="47" t="s">
        <v>7959</v>
      </c>
    </row>
    <row r="937" spans="1:6" s="48" customFormat="1" ht="12.75" hidden="1" x14ac:dyDescent="0.2">
      <c r="A937" s="47" t="s">
        <v>3384</v>
      </c>
      <c r="B937" s="48" t="s">
        <v>7961</v>
      </c>
      <c r="C937" s="48" t="s">
        <v>252</v>
      </c>
      <c r="D937" s="47" t="s">
        <v>6751</v>
      </c>
      <c r="E937" s="48" t="s">
        <v>84</v>
      </c>
      <c r="F937" s="47" t="s">
        <v>7959</v>
      </c>
    </row>
    <row r="938" spans="1:6" s="48" customFormat="1" ht="12.75" hidden="1" x14ac:dyDescent="0.2">
      <c r="A938" s="47" t="s">
        <v>3387</v>
      </c>
      <c r="B938" s="48" t="s">
        <v>7962</v>
      </c>
      <c r="C938" s="48" t="s">
        <v>450</v>
      </c>
      <c r="D938" s="47" t="s">
        <v>6711</v>
      </c>
      <c r="E938" s="48" t="s">
        <v>7619</v>
      </c>
      <c r="F938" s="47" t="s">
        <v>7959</v>
      </c>
    </row>
    <row r="939" spans="1:6" s="48" customFormat="1" ht="12.75" hidden="1" x14ac:dyDescent="0.2">
      <c r="A939" s="47" t="s">
        <v>3390</v>
      </c>
      <c r="B939" s="48" t="s">
        <v>7963</v>
      </c>
      <c r="C939" s="48" t="s">
        <v>1296</v>
      </c>
      <c r="D939" s="47" t="s">
        <v>6711</v>
      </c>
      <c r="E939" s="48" t="s">
        <v>486</v>
      </c>
      <c r="F939" s="47" t="s">
        <v>7959</v>
      </c>
    </row>
    <row r="940" spans="1:6" s="48" customFormat="1" ht="12.75" hidden="1" x14ac:dyDescent="0.2">
      <c r="A940" s="47" t="s">
        <v>3391</v>
      </c>
      <c r="B940" s="48" t="s">
        <v>7964</v>
      </c>
      <c r="C940" s="48" t="s">
        <v>7965</v>
      </c>
      <c r="D940" s="47" t="s">
        <v>6730</v>
      </c>
      <c r="E940" s="48" t="s">
        <v>486</v>
      </c>
      <c r="F940" s="47" t="s">
        <v>7959</v>
      </c>
    </row>
    <row r="941" spans="1:6" s="48" customFormat="1" ht="12.75" hidden="1" x14ac:dyDescent="0.2">
      <c r="A941" s="47" t="s">
        <v>3394</v>
      </c>
      <c r="B941" s="48" t="s">
        <v>4440</v>
      </c>
      <c r="C941" s="48" t="s">
        <v>374</v>
      </c>
      <c r="D941" s="47" t="s">
        <v>6718</v>
      </c>
      <c r="E941" s="48" t="s">
        <v>244</v>
      </c>
      <c r="F941" s="47" t="s">
        <v>7966</v>
      </c>
    </row>
    <row r="942" spans="1:6" s="48" customFormat="1" ht="12.75" hidden="1" x14ac:dyDescent="0.2">
      <c r="A942" s="47" t="s">
        <v>3398</v>
      </c>
      <c r="B942" s="48" t="s">
        <v>2989</v>
      </c>
      <c r="C942" s="48" t="s">
        <v>1261</v>
      </c>
      <c r="D942" s="47" t="s">
        <v>6984</v>
      </c>
      <c r="E942" s="48" t="s">
        <v>84</v>
      </c>
      <c r="F942" s="47" t="s">
        <v>7967</v>
      </c>
    </row>
    <row r="943" spans="1:6" s="48" customFormat="1" ht="12.75" hidden="1" x14ac:dyDescent="0.2">
      <c r="A943" s="47" t="s">
        <v>3403</v>
      </c>
      <c r="B943" s="48" t="s">
        <v>1452</v>
      </c>
      <c r="C943" s="48" t="s">
        <v>1235</v>
      </c>
      <c r="D943" s="47" t="s">
        <v>6751</v>
      </c>
      <c r="E943" s="48" t="s">
        <v>1714</v>
      </c>
      <c r="F943" s="47" t="s">
        <v>7967</v>
      </c>
    </row>
    <row r="944" spans="1:6" s="48" customFormat="1" ht="12.75" hidden="1" x14ac:dyDescent="0.2">
      <c r="A944" s="47" t="s">
        <v>3405</v>
      </c>
      <c r="B944" s="48" t="s">
        <v>7968</v>
      </c>
      <c r="C944" s="48" t="s">
        <v>7969</v>
      </c>
      <c r="D944" s="47" t="s">
        <v>6764</v>
      </c>
      <c r="E944" s="48" t="s">
        <v>7806</v>
      </c>
      <c r="F944" s="47" t="s">
        <v>7967</v>
      </c>
    </row>
    <row r="945" spans="1:6" s="48" customFormat="1" ht="12.75" hidden="1" x14ac:dyDescent="0.2">
      <c r="A945" s="47" t="s">
        <v>3408</v>
      </c>
      <c r="B945" s="48" t="s">
        <v>3256</v>
      </c>
      <c r="C945" s="48" t="s">
        <v>188</v>
      </c>
      <c r="D945" s="47" t="s">
        <v>6984</v>
      </c>
      <c r="E945" s="48" t="s">
        <v>7970</v>
      </c>
      <c r="F945" s="47" t="s">
        <v>7971</v>
      </c>
    </row>
    <row r="946" spans="1:6" s="48" customFormat="1" ht="12.75" hidden="1" x14ac:dyDescent="0.2">
      <c r="A946" s="47" t="s">
        <v>3410</v>
      </c>
      <c r="B946" s="48" t="s">
        <v>3120</v>
      </c>
      <c r="C946" s="48" t="s">
        <v>248</v>
      </c>
      <c r="D946" s="47" t="s">
        <v>6984</v>
      </c>
      <c r="E946" s="48" t="s">
        <v>279</v>
      </c>
      <c r="F946" s="47" t="s">
        <v>7971</v>
      </c>
    </row>
    <row r="947" spans="1:6" s="48" customFormat="1" ht="12.75" hidden="1" x14ac:dyDescent="0.2">
      <c r="A947" s="47" t="s">
        <v>3412</v>
      </c>
      <c r="B947" s="48" t="s">
        <v>7972</v>
      </c>
      <c r="C947" s="48" t="s">
        <v>7973</v>
      </c>
      <c r="D947" s="47" t="s">
        <v>6764</v>
      </c>
      <c r="E947" s="48" t="s">
        <v>7310</v>
      </c>
      <c r="F947" s="47" t="s">
        <v>7971</v>
      </c>
    </row>
    <row r="948" spans="1:6" s="48" customFormat="1" ht="12.75" hidden="1" x14ac:dyDescent="0.2">
      <c r="A948" s="47" t="s">
        <v>3416</v>
      </c>
      <c r="B948" s="48" t="s">
        <v>7472</v>
      </c>
      <c r="C948" s="48" t="s">
        <v>78</v>
      </c>
      <c r="D948" s="47" t="s">
        <v>6984</v>
      </c>
      <c r="E948" s="48" t="s">
        <v>1714</v>
      </c>
      <c r="F948" s="47" t="s">
        <v>7974</v>
      </c>
    </row>
    <row r="949" spans="1:6" s="48" customFormat="1" ht="12.75" hidden="1" x14ac:dyDescent="0.2">
      <c r="A949" s="47" t="s">
        <v>3419</v>
      </c>
      <c r="B949" s="48" t="s">
        <v>7043</v>
      </c>
      <c r="C949" s="48" t="s">
        <v>7048</v>
      </c>
      <c r="D949" s="47" t="s">
        <v>6730</v>
      </c>
      <c r="E949" s="48" t="s">
        <v>2679</v>
      </c>
      <c r="F949" s="47" t="s">
        <v>7974</v>
      </c>
    </row>
    <row r="950" spans="1:6" s="48" customFormat="1" ht="12.75" hidden="1" x14ac:dyDescent="0.2">
      <c r="A950" s="47" t="s">
        <v>3421</v>
      </c>
      <c r="B950" s="48" t="s">
        <v>7363</v>
      </c>
      <c r="C950" s="48" t="s">
        <v>7516</v>
      </c>
      <c r="D950" s="47" t="s">
        <v>6751</v>
      </c>
      <c r="E950" s="48" t="s">
        <v>1821</v>
      </c>
      <c r="F950" s="47" t="s">
        <v>7975</v>
      </c>
    </row>
    <row r="951" spans="1:6" s="48" customFormat="1" ht="12.75" hidden="1" x14ac:dyDescent="0.2">
      <c r="A951" s="47" t="s">
        <v>3424</v>
      </c>
      <c r="B951" s="48" t="s">
        <v>7976</v>
      </c>
      <c r="C951" s="48" t="s">
        <v>252</v>
      </c>
      <c r="D951" s="47" t="s">
        <v>6862</v>
      </c>
      <c r="E951" s="48" t="s">
        <v>6792</v>
      </c>
      <c r="F951" s="47" t="s">
        <v>7975</v>
      </c>
    </row>
    <row r="952" spans="1:6" s="48" customFormat="1" ht="12.75" hidden="1" x14ac:dyDescent="0.2">
      <c r="A952" s="47" t="s">
        <v>3426</v>
      </c>
      <c r="B952" s="48" t="s">
        <v>3803</v>
      </c>
      <c r="C952" s="48" t="s">
        <v>78</v>
      </c>
      <c r="D952" s="47" t="s">
        <v>6751</v>
      </c>
      <c r="E952" s="48" t="s">
        <v>1648</v>
      </c>
      <c r="F952" s="47" t="s">
        <v>7975</v>
      </c>
    </row>
    <row r="953" spans="1:6" s="48" customFormat="1" ht="12.75" hidden="1" x14ac:dyDescent="0.2">
      <c r="A953" s="47" t="s">
        <v>3428</v>
      </c>
      <c r="B953" s="48" t="s">
        <v>7977</v>
      </c>
      <c r="C953" s="48" t="s">
        <v>155</v>
      </c>
      <c r="D953" s="47" t="s">
        <v>6751</v>
      </c>
      <c r="E953" s="48" t="s">
        <v>1821</v>
      </c>
      <c r="F953" s="47" t="s">
        <v>7975</v>
      </c>
    </row>
    <row r="954" spans="1:6" s="48" customFormat="1" ht="12.75" hidden="1" x14ac:dyDescent="0.2">
      <c r="A954" s="47" t="s">
        <v>3432</v>
      </c>
      <c r="B954" s="48" t="s">
        <v>7978</v>
      </c>
      <c r="C954" s="48" t="s">
        <v>2866</v>
      </c>
      <c r="D954" s="47" t="s">
        <v>6751</v>
      </c>
      <c r="E954" s="48" t="s">
        <v>64</v>
      </c>
      <c r="F954" s="47" t="s">
        <v>7975</v>
      </c>
    </row>
    <row r="955" spans="1:6" s="48" customFormat="1" ht="12.75" hidden="1" x14ac:dyDescent="0.2">
      <c r="A955" s="47" t="s">
        <v>3435</v>
      </c>
      <c r="B955" s="48" t="s">
        <v>2621</v>
      </c>
      <c r="C955" s="48" t="s">
        <v>2262</v>
      </c>
      <c r="D955" s="47" t="s">
        <v>7979</v>
      </c>
      <c r="E955" s="48" t="s">
        <v>6792</v>
      </c>
      <c r="F955" s="47" t="s">
        <v>7980</v>
      </c>
    </row>
    <row r="956" spans="1:6" s="48" customFormat="1" ht="12.75" hidden="1" x14ac:dyDescent="0.2">
      <c r="A956" s="47" t="s">
        <v>3438</v>
      </c>
      <c r="B956" s="48" t="s">
        <v>327</v>
      </c>
      <c r="C956" s="48" t="s">
        <v>719</v>
      </c>
      <c r="D956" s="47" t="s">
        <v>6862</v>
      </c>
      <c r="E956" s="48" t="s">
        <v>2373</v>
      </c>
      <c r="F956" s="47" t="s">
        <v>7980</v>
      </c>
    </row>
    <row r="957" spans="1:6" s="48" customFormat="1" ht="12.75" hidden="1" x14ac:dyDescent="0.2">
      <c r="A957" s="47" t="s">
        <v>3440</v>
      </c>
      <c r="B957" s="48" t="s">
        <v>2596</v>
      </c>
      <c r="C957" s="48" t="s">
        <v>219</v>
      </c>
      <c r="D957" s="47" t="s">
        <v>6751</v>
      </c>
      <c r="E957" s="48" t="s">
        <v>369</v>
      </c>
      <c r="F957" s="47" t="s">
        <v>7980</v>
      </c>
    </row>
    <row r="958" spans="1:6" s="48" customFormat="1" ht="12.75" hidden="1" x14ac:dyDescent="0.2">
      <c r="A958" s="47" t="s">
        <v>3442</v>
      </c>
      <c r="B958" s="48" t="s">
        <v>7952</v>
      </c>
      <c r="C958" s="48" t="s">
        <v>782</v>
      </c>
      <c r="D958" s="47" t="s">
        <v>6764</v>
      </c>
      <c r="E958" s="48" t="s">
        <v>64</v>
      </c>
      <c r="F958" s="47" t="s">
        <v>7981</v>
      </c>
    </row>
    <row r="959" spans="1:6" s="48" customFormat="1" ht="12.75" hidden="1" x14ac:dyDescent="0.2">
      <c r="A959" s="47" t="s">
        <v>3444</v>
      </c>
      <c r="B959" s="48" t="s">
        <v>7982</v>
      </c>
      <c r="C959" s="48" t="s">
        <v>272</v>
      </c>
      <c r="D959" s="47" t="s">
        <v>6711</v>
      </c>
      <c r="E959" s="48" t="s">
        <v>7561</v>
      </c>
      <c r="F959" s="47" t="s">
        <v>7981</v>
      </c>
    </row>
    <row r="960" spans="1:6" s="48" customFormat="1" ht="12.75" hidden="1" x14ac:dyDescent="0.2">
      <c r="A960" s="47" t="s">
        <v>3449</v>
      </c>
      <c r="B960" s="48" t="s">
        <v>7983</v>
      </c>
      <c r="C960" s="48" t="s">
        <v>691</v>
      </c>
      <c r="D960" s="47" t="s">
        <v>6751</v>
      </c>
      <c r="E960" s="48" t="s">
        <v>7333</v>
      </c>
      <c r="F960" s="47" t="s">
        <v>7984</v>
      </c>
    </row>
    <row r="961" spans="1:6" s="48" customFormat="1" ht="12.75" hidden="1" x14ac:dyDescent="0.2">
      <c r="A961" s="47" t="s">
        <v>3452</v>
      </c>
      <c r="B961" s="48" t="s">
        <v>7985</v>
      </c>
      <c r="C961" s="48" t="s">
        <v>739</v>
      </c>
      <c r="D961" s="47" t="s">
        <v>6718</v>
      </c>
      <c r="E961" s="48" t="s">
        <v>6823</v>
      </c>
      <c r="F961" s="47" t="s">
        <v>7984</v>
      </c>
    </row>
    <row r="962" spans="1:6" s="48" customFormat="1" ht="12.75" hidden="1" x14ac:dyDescent="0.2">
      <c r="A962" s="47" t="s">
        <v>3454</v>
      </c>
      <c r="B962" s="48" t="s">
        <v>7986</v>
      </c>
      <c r="C962" s="48" t="s">
        <v>94</v>
      </c>
      <c r="D962" s="47" t="s">
        <v>6764</v>
      </c>
      <c r="E962" s="48" t="s">
        <v>6823</v>
      </c>
      <c r="F962" s="47" t="s">
        <v>7984</v>
      </c>
    </row>
    <row r="963" spans="1:6" s="48" customFormat="1" ht="12.75" hidden="1" x14ac:dyDescent="0.2">
      <c r="A963" s="47" t="s">
        <v>3457</v>
      </c>
      <c r="B963" s="48" t="s">
        <v>315</v>
      </c>
      <c r="C963" s="48" t="s">
        <v>782</v>
      </c>
      <c r="D963" s="47" t="s">
        <v>6862</v>
      </c>
      <c r="E963" s="48" t="s">
        <v>7871</v>
      </c>
      <c r="F963" s="47" t="s">
        <v>7984</v>
      </c>
    </row>
    <row r="964" spans="1:6" s="48" customFormat="1" ht="12.75" hidden="1" x14ac:dyDescent="0.2">
      <c r="A964" s="47" t="s">
        <v>3461</v>
      </c>
      <c r="B964" s="48" t="s">
        <v>7987</v>
      </c>
      <c r="C964" s="48" t="s">
        <v>94</v>
      </c>
      <c r="D964" s="47" t="s">
        <v>6751</v>
      </c>
      <c r="E964" s="48" t="s">
        <v>1714</v>
      </c>
      <c r="F964" s="47" t="s">
        <v>7988</v>
      </c>
    </row>
    <row r="965" spans="1:6" s="48" customFormat="1" ht="12.75" hidden="1" x14ac:dyDescent="0.2">
      <c r="A965" s="47" t="s">
        <v>3463</v>
      </c>
      <c r="B965" s="48" t="s">
        <v>7466</v>
      </c>
      <c r="C965" s="48" t="s">
        <v>1274</v>
      </c>
      <c r="D965" s="47" t="s">
        <v>7036</v>
      </c>
      <c r="E965" s="48" t="s">
        <v>949</v>
      </c>
      <c r="F965" s="47" t="s">
        <v>7989</v>
      </c>
    </row>
    <row r="966" spans="1:6" s="48" customFormat="1" ht="12.75" hidden="1" x14ac:dyDescent="0.2">
      <c r="A966" s="47" t="s">
        <v>3464</v>
      </c>
      <c r="B966" s="48" t="s">
        <v>7990</v>
      </c>
      <c r="C966" s="48" t="s">
        <v>303</v>
      </c>
      <c r="D966" s="47" t="s">
        <v>6862</v>
      </c>
      <c r="E966" s="48" t="s">
        <v>949</v>
      </c>
      <c r="F966" s="47" t="s">
        <v>7989</v>
      </c>
    </row>
    <row r="967" spans="1:6" s="48" customFormat="1" ht="12.75" hidden="1" x14ac:dyDescent="0.2">
      <c r="A967" s="47" t="s">
        <v>3467</v>
      </c>
      <c r="B967" s="48" t="s">
        <v>1958</v>
      </c>
      <c r="C967" s="48" t="s">
        <v>1959</v>
      </c>
      <c r="D967" s="47" t="s">
        <v>7085</v>
      </c>
      <c r="E967" s="48" t="s">
        <v>6752</v>
      </c>
      <c r="F967" s="47" t="s">
        <v>7989</v>
      </c>
    </row>
    <row r="968" spans="1:6" s="48" customFormat="1" ht="12.75" hidden="1" x14ac:dyDescent="0.2">
      <c r="A968" s="47" t="s">
        <v>3471</v>
      </c>
      <c r="B968" s="48" t="s">
        <v>7991</v>
      </c>
      <c r="C968" s="48" t="s">
        <v>739</v>
      </c>
      <c r="D968" s="47" t="s">
        <v>6862</v>
      </c>
      <c r="E968" s="48" t="s">
        <v>7021</v>
      </c>
      <c r="F968" s="47" t="s">
        <v>7989</v>
      </c>
    </row>
    <row r="969" spans="1:6" s="48" customFormat="1" ht="12.75" hidden="1" x14ac:dyDescent="0.2">
      <c r="A969" s="47" t="s">
        <v>3473</v>
      </c>
      <c r="B969" s="48" t="s">
        <v>7992</v>
      </c>
      <c r="C969" s="48" t="s">
        <v>545</v>
      </c>
      <c r="D969" s="47" t="s">
        <v>6862</v>
      </c>
      <c r="E969" s="48" t="s">
        <v>6914</v>
      </c>
      <c r="F969" s="47" t="s">
        <v>7993</v>
      </c>
    </row>
    <row r="970" spans="1:6" s="48" customFormat="1" ht="12.75" hidden="1" x14ac:dyDescent="0.2">
      <c r="A970" s="47" t="s">
        <v>3476</v>
      </c>
      <c r="B970" s="48" t="s">
        <v>7994</v>
      </c>
      <c r="C970" s="48" t="s">
        <v>1969</v>
      </c>
      <c r="D970" s="47" t="s">
        <v>7728</v>
      </c>
      <c r="E970" s="48" t="s">
        <v>611</v>
      </c>
      <c r="F970" s="47" t="s">
        <v>7993</v>
      </c>
    </row>
    <row r="971" spans="1:6" s="48" customFormat="1" ht="12.75" hidden="1" x14ac:dyDescent="0.2">
      <c r="A971" s="47" t="s">
        <v>3481</v>
      </c>
      <c r="B971" s="48" t="s">
        <v>7805</v>
      </c>
      <c r="C971" s="48" t="s">
        <v>719</v>
      </c>
      <c r="D971" s="47" t="s">
        <v>6751</v>
      </c>
      <c r="E971" s="48" t="s">
        <v>7806</v>
      </c>
      <c r="F971" s="47" t="s">
        <v>7993</v>
      </c>
    </row>
    <row r="972" spans="1:6" s="48" customFormat="1" ht="12.75" hidden="1" x14ac:dyDescent="0.2">
      <c r="A972" s="47" t="s">
        <v>3484</v>
      </c>
      <c r="B972" s="48" t="s">
        <v>7995</v>
      </c>
      <c r="C972" s="48" t="s">
        <v>210</v>
      </c>
      <c r="D972" s="47" t="s">
        <v>6862</v>
      </c>
      <c r="E972" s="48" t="s">
        <v>6901</v>
      </c>
      <c r="F972" s="47" t="s">
        <v>7993</v>
      </c>
    </row>
    <row r="973" spans="1:6" s="48" customFormat="1" ht="12.75" hidden="1" x14ac:dyDescent="0.2">
      <c r="A973" s="47" t="s">
        <v>3485</v>
      </c>
      <c r="B973" s="48" t="s">
        <v>6618</v>
      </c>
      <c r="C973" s="48" t="s">
        <v>123</v>
      </c>
      <c r="D973" s="47" t="s">
        <v>6718</v>
      </c>
      <c r="E973" s="48" t="s">
        <v>73</v>
      </c>
      <c r="F973" s="47" t="s">
        <v>7996</v>
      </c>
    </row>
    <row r="974" spans="1:6" s="48" customFormat="1" ht="12.75" hidden="1" x14ac:dyDescent="0.2">
      <c r="A974" s="47" t="s">
        <v>3487</v>
      </c>
      <c r="B974" s="48" t="s">
        <v>7778</v>
      </c>
      <c r="C974" s="48" t="s">
        <v>51</v>
      </c>
      <c r="D974" s="47" t="s">
        <v>6711</v>
      </c>
      <c r="E974" s="48" t="s">
        <v>6823</v>
      </c>
      <c r="F974" s="47" t="s">
        <v>7996</v>
      </c>
    </row>
    <row r="975" spans="1:6" s="48" customFormat="1" ht="12.75" hidden="1" x14ac:dyDescent="0.2">
      <c r="A975" s="47" t="s">
        <v>3489</v>
      </c>
      <c r="B975" s="48" t="s">
        <v>7997</v>
      </c>
      <c r="C975" s="48" t="s">
        <v>192</v>
      </c>
      <c r="D975" s="47" t="s">
        <v>6862</v>
      </c>
      <c r="E975" s="48" t="s">
        <v>464</v>
      </c>
      <c r="F975" s="47" t="s">
        <v>7998</v>
      </c>
    </row>
    <row r="976" spans="1:6" s="48" customFormat="1" ht="12.75" hidden="1" x14ac:dyDescent="0.2">
      <c r="A976" s="47" t="s">
        <v>3491</v>
      </c>
      <c r="B976" s="48" t="s">
        <v>6333</v>
      </c>
      <c r="C976" s="48" t="s">
        <v>94</v>
      </c>
      <c r="D976" s="47" t="s">
        <v>6711</v>
      </c>
      <c r="E976" s="48" t="s">
        <v>491</v>
      </c>
      <c r="F976" s="47" t="s">
        <v>7998</v>
      </c>
    </row>
    <row r="977" spans="1:6" s="48" customFormat="1" ht="12.75" hidden="1" x14ac:dyDescent="0.2">
      <c r="A977" s="47" t="s">
        <v>3495</v>
      </c>
      <c r="B977" s="48" t="s">
        <v>7999</v>
      </c>
      <c r="C977" s="48" t="s">
        <v>188</v>
      </c>
      <c r="D977" s="47" t="s">
        <v>6751</v>
      </c>
      <c r="E977" s="48" t="s">
        <v>1648</v>
      </c>
      <c r="F977" s="47" t="s">
        <v>7998</v>
      </c>
    </row>
    <row r="978" spans="1:6" s="48" customFormat="1" ht="12.75" hidden="1" x14ac:dyDescent="0.2">
      <c r="A978" s="47" t="s">
        <v>3497</v>
      </c>
      <c r="B978" s="48" t="s">
        <v>8000</v>
      </c>
      <c r="C978" s="48" t="s">
        <v>2198</v>
      </c>
      <c r="D978" s="47" t="s">
        <v>6751</v>
      </c>
      <c r="E978" s="48" t="s">
        <v>8001</v>
      </c>
      <c r="F978" s="47" t="s">
        <v>7998</v>
      </c>
    </row>
    <row r="979" spans="1:6" s="48" customFormat="1" ht="12.75" hidden="1" x14ac:dyDescent="0.2">
      <c r="A979" s="47" t="s">
        <v>3500</v>
      </c>
      <c r="B979" s="48" t="s">
        <v>8002</v>
      </c>
      <c r="C979" s="48" t="s">
        <v>374</v>
      </c>
      <c r="D979" s="47" t="s">
        <v>6718</v>
      </c>
      <c r="E979" s="48" t="s">
        <v>7032</v>
      </c>
      <c r="F979" s="47" t="s">
        <v>7998</v>
      </c>
    </row>
    <row r="980" spans="1:6" s="48" customFormat="1" ht="12.75" hidden="1" x14ac:dyDescent="0.2">
      <c r="A980" s="47" t="s">
        <v>3503</v>
      </c>
      <c r="B980" s="48" t="s">
        <v>1686</v>
      </c>
      <c r="C980" s="48" t="s">
        <v>387</v>
      </c>
      <c r="D980" s="47" t="s">
        <v>6764</v>
      </c>
      <c r="E980" s="48" t="s">
        <v>6823</v>
      </c>
      <c r="F980" s="47" t="s">
        <v>7998</v>
      </c>
    </row>
    <row r="981" spans="1:6" s="48" customFormat="1" ht="12.75" hidden="1" x14ac:dyDescent="0.2">
      <c r="A981" s="47" t="s">
        <v>3505</v>
      </c>
      <c r="B981" s="48" t="s">
        <v>986</v>
      </c>
      <c r="C981" s="48" t="s">
        <v>83</v>
      </c>
      <c r="D981" s="47" t="s">
        <v>6711</v>
      </c>
      <c r="E981" s="48" t="s">
        <v>7806</v>
      </c>
      <c r="F981" s="47" t="s">
        <v>7998</v>
      </c>
    </row>
    <row r="982" spans="1:6" s="48" customFormat="1" ht="12.75" hidden="1" x14ac:dyDescent="0.2">
      <c r="A982" s="47" t="s">
        <v>3509</v>
      </c>
      <c r="B982" s="48" t="s">
        <v>7676</v>
      </c>
      <c r="C982" s="48" t="s">
        <v>78</v>
      </c>
      <c r="D982" s="47" t="s">
        <v>6751</v>
      </c>
      <c r="E982" s="48" t="s">
        <v>2679</v>
      </c>
      <c r="F982" s="47" t="s">
        <v>7998</v>
      </c>
    </row>
    <row r="983" spans="1:6" s="48" customFormat="1" ht="12.75" hidden="1" x14ac:dyDescent="0.2">
      <c r="A983" s="47" t="s">
        <v>3511</v>
      </c>
      <c r="B983" s="48" t="s">
        <v>8003</v>
      </c>
      <c r="C983" s="48" t="s">
        <v>78</v>
      </c>
      <c r="D983" s="47" t="s">
        <v>6764</v>
      </c>
      <c r="E983" s="48" t="s">
        <v>486</v>
      </c>
      <c r="F983" s="47" t="s">
        <v>8004</v>
      </c>
    </row>
    <row r="984" spans="1:6" s="48" customFormat="1" ht="12.75" hidden="1" x14ac:dyDescent="0.2">
      <c r="A984" s="47" t="s">
        <v>3513</v>
      </c>
      <c r="B984" s="48" t="s">
        <v>8005</v>
      </c>
      <c r="C984" s="48" t="s">
        <v>252</v>
      </c>
      <c r="D984" s="47" t="s">
        <v>6764</v>
      </c>
      <c r="E984" s="48" t="s">
        <v>64</v>
      </c>
      <c r="F984" s="47" t="s">
        <v>8004</v>
      </c>
    </row>
    <row r="985" spans="1:6" s="48" customFormat="1" ht="12.75" hidden="1" x14ac:dyDescent="0.2">
      <c r="A985" s="47" t="s">
        <v>3516</v>
      </c>
      <c r="B985" s="48" t="s">
        <v>4893</v>
      </c>
      <c r="C985" s="48" t="s">
        <v>3035</v>
      </c>
      <c r="D985" s="47" t="s">
        <v>6862</v>
      </c>
      <c r="E985" s="48" t="s">
        <v>6823</v>
      </c>
      <c r="F985" s="47" t="s">
        <v>8006</v>
      </c>
    </row>
    <row r="986" spans="1:6" s="48" customFormat="1" ht="12.75" hidden="1" x14ac:dyDescent="0.2">
      <c r="A986" s="47" t="s">
        <v>3519</v>
      </c>
      <c r="B986" s="48" t="s">
        <v>8007</v>
      </c>
      <c r="C986" s="48" t="s">
        <v>188</v>
      </c>
      <c r="D986" s="47" t="s">
        <v>6764</v>
      </c>
      <c r="E986" s="48" t="s">
        <v>6804</v>
      </c>
      <c r="F986" s="47" t="s">
        <v>8008</v>
      </c>
    </row>
    <row r="987" spans="1:6" s="48" customFormat="1" ht="12.75" hidden="1" x14ac:dyDescent="0.2">
      <c r="A987" s="47" t="s">
        <v>3521</v>
      </c>
      <c r="B987" s="48" t="s">
        <v>8009</v>
      </c>
      <c r="C987" s="48" t="s">
        <v>434</v>
      </c>
      <c r="D987" s="47" t="s">
        <v>6711</v>
      </c>
      <c r="E987" s="48" t="s">
        <v>6823</v>
      </c>
      <c r="F987" s="47" t="s">
        <v>8008</v>
      </c>
    </row>
    <row r="988" spans="1:6" s="48" customFormat="1" ht="12.75" hidden="1" x14ac:dyDescent="0.2">
      <c r="A988" s="47" t="s">
        <v>3524</v>
      </c>
      <c r="B988" s="48" t="s">
        <v>8010</v>
      </c>
      <c r="C988" s="48" t="s">
        <v>303</v>
      </c>
      <c r="D988" s="47" t="s">
        <v>6751</v>
      </c>
      <c r="E988" s="48" t="s">
        <v>369</v>
      </c>
      <c r="F988" s="47" t="s">
        <v>8008</v>
      </c>
    </row>
    <row r="989" spans="1:6" s="48" customFormat="1" ht="12.75" hidden="1" x14ac:dyDescent="0.2">
      <c r="A989" s="47" t="s">
        <v>3528</v>
      </c>
      <c r="B989" s="48" t="s">
        <v>8011</v>
      </c>
      <c r="C989" s="48" t="s">
        <v>252</v>
      </c>
      <c r="D989" s="47" t="s">
        <v>6751</v>
      </c>
      <c r="E989" s="48" t="s">
        <v>112</v>
      </c>
      <c r="F989" s="47" t="s">
        <v>8008</v>
      </c>
    </row>
    <row r="990" spans="1:6" s="48" customFormat="1" ht="12.75" hidden="1" x14ac:dyDescent="0.2">
      <c r="A990" s="47" t="s">
        <v>3531</v>
      </c>
      <c r="B990" s="48" t="s">
        <v>8012</v>
      </c>
      <c r="C990" s="48" t="s">
        <v>155</v>
      </c>
      <c r="D990" s="47" t="s">
        <v>6751</v>
      </c>
      <c r="E990" s="48" t="s">
        <v>486</v>
      </c>
      <c r="F990" s="47" t="s">
        <v>8008</v>
      </c>
    </row>
    <row r="991" spans="1:6" s="48" customFormat="1" ht="12.75" hidden="1" x14ac:dyDescent="0.2">
      <c r="A991" s="47" t="s">
        <v>3534</v>
      </c>
      <c r="B991" s="48" t="s">
        <v>8013</v>
      </c>
      <c r="C991" s="48" t="s">
        <v>123</v>
      </c>
      <c r="D991" s="47" t="s">
        <v>6764</v>
      </c>
      <c r="E991" s="48" t="s">
        <v>6925</v>
      </c>
      <c r="F991" s="47" t="s">
        <v>8008</v>
      </c>
    </row>
    <row r="992" spans="1:6" s="48" customFormat="1" ht="12.75" hidden="1" x14ac:dyDescent="0.2">
      <c r="A992" s="47" t="s">
        <v>3536</v>
      </c>
      <c r="B992" s="48" t="s">
        <v>8014</v>
      </c>
      <c r="C992" s="48" t="s">
        <v>916</v>
      </c>
      <c r="D992" s="47" t="s">
        <v>6984</v>
      </c>
      <c r="E992" s="48" t="s">
        <v>611</v>
      </c>
      <c r="F992" s="47" t="s">
        <v>8008</v>
      </c>
    </row>
    <row r="993" spans="1:6" s="48" customFormat="1" ht="12.75" hidden="1" x14ac:dyDescent="0.2">
      <c r="A993" s="47" t="s">
        <v>3539</v>
      </c>
      <c r="B993" s="48" t="s">
        <v>8015</v>
      </c>
      <c r="C993" s="48" t="s">
        <v>204</v>
      </c>
      <c r="D993" s="47" t="s">
        <v>6862</v>
      </c>
      <c r="E993" s="48" t="s">
        <v>611</v>
      </c>
      <c r="F993" s="47" t="s">
        <v>8008</v>
      </c>
    </row>
    <row r="994" spans="1:6" s="48" customFormat="1" ht="12.75" hidden="1" x14ac:dyDescent="0.2">
      <c r="A994" s="47" t="s">
        <v>3541</v>
      </c>
      <c r="B994" s="48" t="s">
        <v>8016</v>
      </c>
      <c r="C994" s="48" t="s">
        <v>2947</v>
      </c>
      <c r="D994" s="47" t="s">
        <v>6718</v>
      </c>
      <c r="E994" s="48" t="s">
        <v>6823</v>
      </c>
      <c r="F994" s="47" t="s">
        <v>8008</v>
      </c>
    </row>
    <row r="995" spans="1:6" s="48" customFormat="1" ht="12.75" hidden="1" x14ac:dyDescent="0.2">
      <c r="A995" s="47" t="s">
        <v>3544</v>
      </c>
      <c r="B995" s="48" t="s">
        <v>8017</v>
      </c>
      <c r="C995" s="48" t="s">
        <v>621</v>
      </c>
      <c r="D995" s="47" t="s">
        <v>6764</v>
      </c>
      <c r="E995" s="48" t="s">
        <v>1821</v>
      </c>
      <c r="F995" s="47" t="s">
        <v>8018</v>
      </c>
    </row>
    <row r="996" spans="1:6" s="48" customFormat="1" ht="12.75" hidden="1" x14ac:dyDescent="0.2">
      <c r="A996" s="47" t="s">
        <v>3546</v>
      </c>
      <c r="B996" s="48" t="s">
        <v>3019</v>
      </c>
      <c r="C996" s="48" t="s">
        <v>83</v>
      </c>
      <c r="D996" s="47" t="s">
        <v>6751</v>
      </c>
      <c r="E996" s="48" t="s">
        <v>486</v>
      </c>
      <c r="F996" s="47" t="s">
        <v>8018</v>
      </c>
    </row>
    <row r="997" spans="1:6" s="48" customFormat="1" ht="12.75" hidden="1" x14ac:dyDescent="0.2">
      <c r="A997" s="47" t="s">
        <v>3548</v>
      </c>
      <c r="B997" s="48" t="s">
        <v>288</v>
      </c>
      <c r="C997" s="48" t="s">
        <v>72</v>
      </c>
      <c r="D997" s="47" t="s">
        <v>6751</v>
      </c>
      <c r="E997" s="48" t="s">
        <v>6966</v>
      </c>
      <c r="F997" s="47" t="s">
        <v>8018</v>
      </c>
    </row>
    <row r="998" spans="1:6" s="48" customFormat="1" ht="12.75" hidden="1" x14ac:dyDescent="0.2">
      <c r="A998" s="47" t="s">
        <v>3552</v>
      </c>
      <c r="B998" s="48" t="s">
        <v>8019</v>
      </c>
      <c r="C998" s="48" t="s">
        <v>229</v>
      </c>
      <c r="D998" s="47" t="s">
        <v>6862</v>
      </c>
      <c r="E998" s="48" t="s">
        <v>6949</v>
      </c>
      <c r="F998" s="47" t="s">
        <v>8018</v>
      </c>
    </row>
    <row r="999" spans="1:6" s="48" customFormat="1" ht="12.75" hidden="1" x14ac:dyDescent="0.2">
      <c r="A999" s="47" t="s">
        <v>3556</v>
      </c>
      <c r="B999" s="48" t="s">
        <v>8020</v>
      </c>
      <c r="C999" s="48" t="s">
        <v>719</v>
      </c>
      <c r="D999" s="47" t="s">
        <v>6984</v>
      </c>
      <c r="E999" s="48" t="s">
        <v>1714</v>
      </c>
      <c r="F999" s="47" t="s">
        <v>8021</v>
      </c>
    </row>
    <row r="1000" spans="1:6" s="48" customFormat="1" ht="12.75" hidden="1" x14ac:dyDescent="0.2">
      <c r="A1000" s="47" t="s">
        <v>3559</v>
      </c>
      <c r="B1000" s="48" t="s">
        <v>2046</v>
      </c>
      <c r="C1000" s="48" t="s">
        <v>248</v>
      </c>
      <c r="D1000" s="47" t="s">
        <v>6751</v>
      </c>
      <c r="E1000" s="48" t="s">
        <v>6816</v>
      </c>
      <c r="F1000" s="47" t="s">
        <v>8021</v>
      </c>
    </row>
    <row r="1001" spans="1:6" s="48" customFormat="1" ht="12.75" hidden="1" x14ac:dyDescent="0.2">
      <c r="A1001" s="47" t="s">
        <v>3563</v>
      </c>
      <c r="B1001" s="48" t="s">
        <v>2302</v>
      </c>
      <c r="C1001" s="48" t="s">
        <v>51</v>
      </c>
      <c r="D1001" s="47" t="s">
        <v>6984</v>
      </c>
      <c r="E1001" s="48" t="s">
        <v>6880</v>
      </c>
      <c r="F1001" s="47" t="s">
        <v>8021</v>
      </c>
    </row>
    <row r="1002" spans="1:6" s="48" customFormat="1" ht="12.75" hidden="1" x14ac:dyDescent="0.2">
      <c r="A1002" s="47" t="s">
        <v>3565</v>
      </c>
      <c r="B1002" s="48" t="s">
        <v>4667</v>
      </c>
      <c r="C1002" s="48" t="s">
        <v>72</v>
      </c>
      <c r="D1002" s="47" t="s">
        <v>6862</v>
      </c>
      <c r="E1002" s="48" t="s">
        <v>6752</v>
      </c>
      <c r="F1002" s="47" t="s">
        <v>8021</v>
      </c>
    </row>
    <row r="1003" spans="1:6" s="48" customFormat="1" ht="12.75" hidden="1" x14ac:dyDescent="0.2">
      <c r="A1003" s="47" t="s">
        <v>3567</v>
      </c>
      <c r="B1003" s="48" t="s">
        <v>8022</v>
      </c>
      <c r="C1003" s="48" t="s">
        <v>155</v>
      </c>
      <c r="D1003" s="47" t="s">
        <v>6751</v>
      </c>
      <c r="E1003" s="48" t="s">
        <v>369</v>
      </c>
      <c r="F1003" s="47" t="s">
        <v>8023</v>
      </c>
    </row>
    <row r="1004" spans="1:6" s="48" customFormat="1" ht="12.75" hidden="1" x14ac:dyDescent="0.2">
      <c r="A1004" s="47" t="s">
        <v>3570</v>
      </c>
      <c r="B1004" s="48" t="s">
        <v>8024</v>
      </c>
      <c r="C1004" s="48" t="s">
        <v>219</v>
      </c>
      <c r="D1004" s="47" t="s">
        <v>6751</v>
      </c>
      <c r="E1004" s="48" t="s">
        <v>7166</v>
      </c>
      <c r="F1004" s="47" t="s">
        <v>8023</v>
      </c>
    </row>
    <row r="1005" spans="1:6" s="48" customFormat="1" ht="12.75" hidden="1" x14ac:dyDescent="0.2">
      <c r="A1005" s="47" t="s">
        <v>3573</v>
      </c>
      <c r="B1005" s="48" t="s">
        <v>2822</v>
      </c>
      <c r="C1005" s="48" t="s">
        <v>2823</v>
      </c>
      <c r="D1005" s="47" t="s">
        <v>6984</v>
      </c>
      <c r="E1005" s="48" t="s">
        <v>7519</v>
      </c>
      <c r="F1005" s="47" t="s">
        <v>8023</v>
      </c>
    </row>
    <row r="1006" spans="1:6" s="48" customFormat="1" ht="12.75" hidden="1" x14ac:dyDescent="0.2">
      <c r="A1006" s="47" t="s">
        <v>3577</v>
      </c>
      <c r="B1006" s="48" t="s">
        <v>8025</v>
      </c>
      <c r="C1006" s="48" t="s">
        <v>1261</v>
      </c>
      <c r="D1006" s="47" t="s">
        <v>6764</v>
      </c>
      <c r="E1006" s="48" t="s">
        <v>949</v>
      </c>
      <c r="F1006" s="47" t="s">
        <v>8026</v>
      </c>
    </row>
    <row r="1007" spans="1:6" s="48" customFormat="1" ht="12.75" hidden="1" x14ac:dyDescent="0.2">
      <c r="A1007" s="47" t="s">
        <v>3579</v>
      </c>
      <c r="B1007" s="48" t="s">
        <v>8027</v>
      </c>
      <c r="C1007" s="48" t="s">
        <v>8028</v>
      </c>
      <c r="D1007" s="47" t="s">
        <v>6984</v>
      </c>
      <c r="E1007" s="48" t="s">
        <v>486</v>
      </c>
      <c r="F1007" s="47" t="s">
        <v>8026</v>
      </c>
    </row>
    <row r="1008" spans="1:6" s="48" customFormat="1" ht="12.75" hidden="1" x14ac:dyDescent="0.2">
      <c r="A1008" s="47" t="s">
        <v>3583</v>
      </c>
      <c r="B1008" s="48" t="s">
        <v>3132</v>
      </c>
      <c r="C1008" s="48" t="s">
        <v>481</v>
      </c>
      <c r="D1008" s="47" t="s">
        <v>6751</v>
      </c>
      <c r="E1008" s="48" t="s">
        <v>7859</v>
      </c>
      <c r="F1008" s="47" t="s">
        <v>8026</v>
      </c>
    </row>
    <row r="1009" spans="1:6" s="48" customFormat="1" ht="12.75" hidden="1" x14ac:dyDescent="0.2">
      <c r="A1009" s="47" t="s">
        <v>3586</v>
      </c>
      <c r="B1009" s="48" t="s">
        <v>8029</v>
      </c>
      <c r="C1009" s="48" t="s">
        <v>94</v>
      </c>
      <c r="D1009" s="47" t="s">
        <v>6764</v>
      </c>
      <c r="E1009" s="48" t="s">
        <v>7859</v>
      </c>
      <c r="F1009" s="47" t="s">
        <v>8026</v>
      </c>
    </row>
    <row r="1010" spans="1:6" s="48" customFormat="1" ht="12.75" hidden="1" x14ac:dyDescent="0.2">
      <c r="A1010" s="47" t="s">
        <v>3589</v>
      </c>
      <c r="B1010" s="48" t="s">
        <v>1999</v>
      </c>
      <c r="C1010" s="48" t="s">
        <v>2000</v>
      </c>
      <c r="D1010" s="47" t="s">
        <v>7231</v>
      </c>
      <c r="E1010" s="48" t="s">
        <v>84</v>
      </c>
      <c r="F1010" s="47" t="s">
        <v>8026</v>
      </c>
    </row>
    <row r="1011" spans="1:6" s="48" customFormat="1" ht="12.75" hidden="1" x14ac:dyDescent="0.2">
      <c r="A1011" s="47" t="s">
        <v>3592</v>
      </c>
      <c r="B1011" s="48" t="s">
        <v>8030</v>
      </c>
      <c r="C1011" s="48" t="s">
        <v>719</v>
      </c>
      <c r="D1011" s="47" t="s">
        <v>6764</v>
      </c>
      <c r="E1011" s="48" t="s">
        <v>2679</v>
      </c>
      <c r="F1011" s="47" t="s">
        <v>8026</v>
      </c>
    </row>
    <row r="1012" spans="1:6" s="48" customFormat="1" ht="12.75" hidden="1" x14ac:dyDescent="0.2">
      <c r="A1012" s="47" t="s">
        <v>3594</v>
      </c>
      <c r="B1012" s="48" t="s">
        <v>8031</v>
      </c>
      <c r="C1012" s="48" t="s">
        <v>252</v>
      </c>
      <c r="D1012" s="47" t="s">
        <v>6764</v>
      </c>
      <c r="E1012" s="48" t="s">
        <v>7806</v>
      </c>
      <c r="F1012" s="47" t="s">
        <v>8032</v>
      </c>
    </row>
    <row r="1013" spans="1:6" s="48" customFormat="1" ht="12.75" hidden="1" x14ac:dyDescent="0.2">
      <c r="A1013" s="47" t="s">
        <v>3597</v>
      </c>
      <c r="B1013" s="48" t="s">
        <v>8033</v>
      </c>
      <c r="C1013" s="48" t="s">
        <v>971</v>
      </c>
      <c r="D1013" s="47" t="s">
        <v>6848</v>
      </c>
      <c r="E1013" s="48" t="s">
        <v>6977</v>
      </c>
      <c r="F1013" s="47" t="s">
        <v>8032</v>
      </c>
    </row>
    <row r="1014" spans="1:6" s="48" customFormat="1" ht="12.75" hidden="1" x14ac:dyDescent="0.2">
      <c r="A1014" s="47" t="s">
        <v>3602</v>
      </c>
      <c r="B1014" s="48" t="s">
        <v>7447</v>
      </c>
      <c r="C1014" s="48" t="s">
        <v>5771</v>
      </c>
      <c r="D1014" s="47" t="s">
        <v>6751</v>
      </c>
      <c r="E1014" s="48" t="s">
        <v>6977</v>
      </c>
      <c r="F1014" s="47" t="s">
        <v>8034</v>
      </c>
    </row>
    <row r="1015" spans="1:6" s="48" customFormat="1" ht="12.75" hidden="1" x14ac:dyDescent="0.2">
      <c r="A1015" s="47" t="s">
        <v>3605</v>
      </c>
      <c r="B1015" s="48" t="s">
        <v>8035</v>
      </c>
      <c r="C1015" s="48" t="s">
        <v>450</v>
      </c>
      <c r="D1015" s="47" t="s">
        <v>6711</v>
      </c>
      <c r="E1015" s="48" t="s">
        <v>7420</v>
      </c>
      <c r="F1015" s="47" t="s">
        <v>8034</v>
      </c>
    </row>
    <row r="1016" spans="1:6" s="48" customFormat="1" ht="12.75" hidden="1" x14ac:dyDescent="0.2">
      <c r="A1016" s="47" t="s">
        <v>3609</v>
      </c>
      <c r="B1016" s="48" t="s">
        <v>8036</v>
      </c>
      <c r="C1016" s="48" t="s">
        <v>219</v>
      </c>
      <c r="D1016" s="47" t="s">
        <v>6984</v>
      </c>
      <c r="E1016" s="48" t="s">
        <v>611</v>
      </c>
      <c r="F1016" s="47" t="s">
        <v>8037</v>
      </c>
    </row>
    <row r="1017" spans="1:6" s="48" customFormat="1" ht="12.75" hidden="1" x14ac:dyDescent="0.2">
      <c r="A1017" s="47" t="s">
        <v>3612</v>
      </c>
      <c r="B1017" s="48" t="s">
        <v>8038</v>
      </c>
      <c r="C1017" s="48" t="s">
        <v>229</v>
      </c>
      <c r="D1017" s="47" t="s">
        <v>6751</v>
      </c>
      <c r="E1017" s="48" t="s">
        <v>6771</v>
      </c>
      <c r="F1017" s="47" t="s">
        <v>8037</v>
      </c>
    </row>
    <row r="1018" spans="1:6" s="48" customFormat="1" ht="12.75" hidden="1" x14ac:dyDescent="0.2">
      <c r="A1018" s="47" t="s">
        <v>3615</v>
      </c>
      <c r="B1018" s="48" t="s">
        <v>3641</v>
      </c>
      <c r="C1018" s="48" t="s">
        <v>272</v>
      </c>
      <c r="D1018" s="47" t="s">
        <v>6764</v>
      </c>
      <c r="E1018" s="48" t="s">
        <v>6845</v>
      </c>
      <c r="F1018" s="47" t="s">
        <v>8037</v>
      </c>
    </row>
    <row r="1019" spans="1:6" s="48" customFormat="1" ht="12.75" hidden="1" x14ac:dyDescent="0.2">
      <c r="A1019" s="47" t="s">
        <v>3618</v>
      </c>
      <c r="B1019" s="48" t="s">
        <v>3488</v>
      </c>
      <c r="C1019" s="48" t="s">
        <v>192</v>
      </c>
      <c r="D1019" s="47" t="s">
        <v>6862</v>
      </c>
      <c r="E1019" s="48" t="s">
        <v>7168</v>
      </c>
      <c r="F1019" s="47" t="s">
        <v>8037</v>
      </c>
    </row>
    <row r="1020" spans="1:6" s="48" customFormat="1" ht="12.75" hidden="1" x14ac:dyDescent="0.2">
      <c r="A1020" s="47" t="s">
        <v>3621</v>
      </c>
      <c r="B1020" s="48" t="s">
        <v>1830</v>
      </c>
      <c r="C1020" s="48" t="s">
        <v>1274</v>
      </c>
      <c r="D1020" s="47" t="s">
        <v>6984</v>
      </c>
      <c r="E1020" s="48" t="s">
        <v>1714</v>
      </c>
      <c r="F1020" s="47" t="s">
        <v>8039</v>
      </c>
    </row>
    <row r="1021" spans="1:6" s="48" customFormat="1" ht="12.75" hidden="1" x14ac:dyDescent="0.2">
      <c r="A1021" s="47" t="s">
        <v>3623</v>
      </c>
      <c r="B1021" s="48" t="s">
        <v>3506</v>
      </c>
      <c r="C1021" s="48" t="s">
        <v>3507</v>
      </c>
      <c r="D1021" s="47" t="s">
        <v>6848</v>
      </c>
      <c r="E1021" s="48" t="s">
        <v>6932</v>
      </c>
      <c r="F1021" s="47" t="s">
        <v>8039</v>
      </c>
    </row>
    <row r="1022" spans="1:6" s="48" customFormat="1" ht="12.75" hidden="1" x14ac:dyDescent="0.2">
      <c r="A1022" s="47" t="s">
        <v>3626</v>
      </c>
      <c r="B1022" s="48" t="s">
        <v>8040</v>
      </c>
      <c r="C1022" s="48" t="s">
        <v>1915</v>
      </c>
      <c r="D1022" s="47" t="s">
        <v>6751</v>
      </c>
      <c r="E1022" s="48" t="s">
        <v>6974</v>
      </c>
      <c r="F1022" s="47" t="s">
        <v>8039</v>
      </c>
    </row>
    <row r="1023" spans="1:6" s="48" customFormat="1" ht="12.75" hidden="1" x14ac:dyDescent="0.2">
      <c r="A1023" s="47" t="s">
        <v>3629</v>
      </c>
      <c r="B1023" s="48" t="s">
        <v>2258</v>
      </c>
      <c r="C1023" s="48" t="s">
        <v>412</v>
      </c>
      <c r="D1023" s="47" t="s">
        <v>6751</v>
      </c>
      <c r="E1023" s="48" t="s">
        <v>1714</v>
      </c>
      <c r="F1023" s="47" t="s">
        <v>8041</v>
      </c>
    </row>
    <row r="1024" spans="1:6" s="48" customFormat="1" ht="12.75" hidden="1" x14ac:dyDescent="0.2">
      <c r="A1024" s="47" t="s">
        <v>3632</v>
      </c>
      <c r="B1024" s="48" t="s">
        <v>8042</v>
      </c>
      <c r="C1024" s="48" t="s">
        <v>78</v>
      </c>
      <c r="D1024" s="47" t="s">
        <v>6764</v>
      </c>
      <c r="E1024" s="48" t="s">
        <v>7389</v>
      </c>
      <c r="F1024" s="47" t="s">
        <v>8041</v>
      </c>
    </row>
    <row r="1025" spans="1:6" s="48" customFormat="1" ht="12.75" hidden="1" x14ac:dyDescent="0.2">
      <c r="A1025" s="47" t="s">
        <v>3635</v>
      </c>
      <c r="B1025" s="48" t="s">
        <v>8043</v>
      </c>
      <c r="C1025" s="48" t="s">
        <v>426</v>
      </c>
      <c r="D1025" s="47" t="s">
        <v>6751</v>
      </c>
      <c r="E1025" s="48" t="s">
        <v>7970</v>
      </c>
      <c r="F1025" s="47" t="s">
        <v>8041</v>
      </c>
    </row>
    <row r="1026" spans="1:6" s="48" customFormat="1" ht="12.75" hidden="1" x14ac:dyDescent="0.2">
      <c r="A1026" s="47" t="s">
        <v>3637</v>
      </c>
      <c r="B1026" s="48" t="s">
        <v>6825</v>
      </c>
      <c r="C1026" s="48" t="s">
        <v>229</v>
      </c>
      <c r="D1026" s="47" t="s">
        <v>6751</v>
      </c>
      <c r="E1026" s="48" t="s">
        <v>239</v>
      </c>
      <c r="F1026" s="47" t="s">
        <v>8041</v>
      </c>
    </row>
    <row r="1027" spans="1:6" s="48" customFormat="1" ht="12.75" hidden="1" x14ac:dyDescent="0.2">
      <c r="A1027" s="47" t="s">
        <v>3640</v>
      </c>
      <c r="B1027" s="48" t="s">
        <v>2818</v>
      </c>
      <c r="C1027" s="48" t="s">
        <v>916</v>
      </c>
      <c r="D1027" s="47" t="s">
        <v>6751</v>
      </c>
      <c r="E1027" s="48" t="s">
        <v>84</v>
      </c>
      <c r="F1027" s="47" t="s">
        <v>8044</v>
      </c>
    </row>
    <row r="1028" spans="1:6" s="48" customFormat="1" ht="12.75" hidden="1" x14ac:dyDescent="0.2">
      <c r="A1028" s="47" t="s">
        <v>3644</v>
      </c>
      <c r="B1028" s="48" t="s">
        <v>8045</v>
      </c>
      <c r="C1028" s="48" t="s">
        <v>719</v>
      </c>
      <c r="D1028" s="47" t="s">
        <v>6751</v>
      </c>
      <c r="E1028" s="48" t="s">
        <v>7021</v>
      </c>
      <c r="F1028" s="47" t="s">
        <v>8044</v>
      </c>
    </row>
    <row r="1029" spans="1:6" s="48" customFormat="1" ht="12.75" hidden="1" x14ac:dyDescent="0.2">
      <c r="A1029" s="47" t="s">
        <v>3649</v>
      </c>
      <c r="B1029" s="48" t="s">
        <v>8046</v>
      </c>
      <c r="C1029" s="48" t="s">
        <v>272</v>
      </c>
      <c r="D1029" s="47" t="s">
        <v>6751</v>
      </c>
      <c r="E1029" s="48" t="s">
        <v>5465</v>
      </c>
      <c r="F1029" s="47" t="s">
        <v>8044</v>
      </c>
    </row>
    <row r="1030" spans="1:6" s="48" customFormat="1" ht="12.75" hidden="1" x14ac:dyDescent="0.2">
      <c r="A1030" s="47" t="s">
        <v>3652</v>
      </c>
      <c r="B1030" s="48" t="s">
        <v>8047</v>
      </c>
      <c r="C1030" s="48" t="s">
        <v>78</v>
      </c>
      <c r="D1030" s="47" t="s">
        <v>6751</v>
      </c>
      <c r="E1030" s="48" t="s">
        <v>84</v>
      </c>
      <c r="F1030" s="47" t="s">
        <v>8044</v>
      </c>
    </row>
    <row r="1031" spans="1:6" s="48" customFormat="1" ht="12.75" hidden="1" x14ac:dyDescent="0.2">
      <c r="A1031" s="47" t="s">
        <v>3655</v>
      </c>
      <c r="B1031" s="48" t="s">
        <v>8048</v>
      </c>
      <c r="C1031" s="48" t="s">
        <v>1445</v>
      </c>
      <c r="D1031" s="47" t="s">
        <v>6751</v>
      </c>
      <c r="E1031" s="48" t="s">
        <v>6823</v>
      </c>
      <c r="F1031" s="47" t="s">
        <v>8049</v>
      </c>
    </row>
    <row r="1032" spans="1:6" s="48" customFormat="1" ht="12.75" hidden="1" x14ac:dyDescent="0.2">
      <c r="A1032" s="47" t="s">
        <v>3659</v>
      </c>
      <c r="B1032" s="48" t="s">
        <v>8050</v>
      </c>
      <c r="C1032" s="48" t="s">
        <v>739</v>
      </c>
      <c r="D1032" s="47" t="s">
        <v>6984</v>
      </c>
      <c r="E1032" s="48" t="s">
        <v>7208</v>
      </c>
      <c r="F1032" s="47" t="s">
        <v>8051</v>
      </c>
    </row>
    <row r="1033" spans="1:6" s="48" customFormat="1" ht="12.75" hidden="1" x14ac:dyDescent="0.2">
      <c r="A1033" s="47" t="s">
        <v>3662</v>
      </c>
      <c r="B1033" s="48" t="s">
        <v>8052</v>
      </c>
      <c r="C1033" s="48" t="s">
        <v>916</v>
      </c>
      <c r="D1033" s="47" t="s">
        <v>6764</v>
      </c>
      <c r="E1033" s="48" t="s">
        <v>369</v>
      </c>
      <c r="F1033" s="47" t="s">
        <v>8051</v>
      </c>
    </row>
    <row r="1034" spans="1:6" s="48" customFormat="1" ht="12.75" hidden="1" x14ac:dyDescent="0.2">
      <c r="A1034" s="47" t="s">
        <v>3665</v>
      </c>
      <c r="B1034" s="48" t="s">
        <v>6934</v>
      </c>
      <c r="C1034" s="48" t="s">
        <v>219</v>
      </c>
      <c r="D1034" s="47" t="s">
        <v>6751</v>
      </c>
      <c r="E1034" s="48" t="s">
        <v>2628</v>
      </c>
      <c r="F1034" s="47" t="s">
        <v>8051</v>
      </c>
    </row>
    <row r="1035" spans="1:6" s="48" customFormat="1" ht="12.75" hidden="1" x14ac:dyDescent="0.2">
      <c r="A1035" s="47" t="s">
        <v>3669</v>
      </c>
      <c r="B1035" s="48" t="s">
        <v>8053</v>
      </c>
      <c r="C1035" s="48" t="s">
        <v>1274</v>
      </c>
      <c r="D1035" s="47" t="s">
        <v>6862</v>
      </c>
      <c r="E1035" s="48" t="s">
        <v>84</v>
      </c>
      <c r="F1035" s="47" t="s">
        <v>8051</v>
      </c>
    </row>
    <row r="1036" spans="1:6" s="48" customFormat="1" ht="12.75" hidden="1" x14ac:dyDescent="0.2">
      <c r="A1036" s="47" t="s">
        <v>3672</v>
      </c>
      <c r="B1036" s="48" t="s">
        <v>2193</v>
      </c>
      <c r="C1036" s="48" t="s">
        <v>303</v>
      </c>
      <c r="D1036" s="47" t="s">
        <v>6751</v>
      </c>
      <c r="E1036" s="48" t="s">
        <v>84</v>
      </c>
      <c r="F1036" s="47" t="s">
        <v>8054</v>
      </c>
    </row>
    <row r="1037" spans="1:6" s="48" customFormat="1" ht="12.75" hidden="1" x14ac:dyDescent="0.2">
      <c r="A1037" s="47" t="s">
        <v>3674</v>
      </c>
      <c r="B1037" s="48" t="s">
        <v>8055</v>
      </c>
      <c r="C1037" s="48" t="s">
        <v>8056</v>
      </c>
      <c r="D1037" s="47" t="s">
        <v>6848</v>
      </c>
      <c r="E1037" s="48" t="s">
        <v>244</v>
      </c>
      <c r="F1037" s="47" t="s">
        <v>8054</v>
      </c>
    </row>
    <row r="1038" spans="1:6" s="48" customFormat="1" ht="12.75" hidden="1" x14ac:dyDescent="0.2">
      <c r="A1038" s="47" t="s">
        <v>3676</v>
      </c>
      <c r="B1038" s="48" t="s">
        <v>8057</v>
      </c>
      <c r="C1038" s="48" t="s">
        <v>78</v>
      </c>
      <c r="D1038" s="47" t="s">
        <v>6984</v>
      </c>
      <c r="E1038" s="48" t="s">
        <v>6880</v>
      </c>
      <c r="F1038" s="47" t="s">
        <v>8058</v>
      </c>
    </row>
    <row r="1039" spans="1:6" s="48" customFormat="1" ht="12.75" hidden="1" x14ac:dyDescent="0.2">
      <c r="A1039" s="47" t="s">
        <v>3680</v>
      </c>
      <c r="B1039" s="48" t="s">
        <v>8059</v>
      </c>
      <c r="C1039" s="48" t="s">
        <v>1235</v>
      </c>
      <c r="D1039" s="47" t="s">
        <v>6751</v>
      </c>
      <c r="E1039" s="48" t="s">
        <v>6933</v>
      </c>
      <c r="F1039" s="47" t="s">
        <v>8058</v>
      </c>
    </row>
    <row r="1040" spans="1:6" s="48" customFormat="1" ht="12.75" hidden="1" x14ac:dyDescent="0.2">
      <c r="A1040" s="47" t="s">
        <v>3683</v>
      </c>
      <c r="B1040" s="48" t="s">
        <v>1748</v>
      </c>
      <c r="C1040" s="48" t="s">
        <v>719</v>
      </c>
      <c r="D1040" s="47" t="s">
        <v>6718</v>
      </c>
      <c r="E1040" s="48" t="s">
        <v>491</v>
      </c>
      <c r="F1040" s="47" t="s">
        <v>8058</v>
      </c>
    </row>
    <row r="1041" spans="1:6" s="48" customFormat="1" ht="12.75" hidden="1" x14ac:dyDescent="0.2">
      <c r="A1041" s="47" t="s">
        <v>3685</v>
      </c>
      <c r="B1041" s="48" t="s">
        <v>8060</v>
      </c>
      <c r="C1041" s="48" t="s">
        <v>655</v>
      </c>
      <c r="D1041" s="47" t="s">
        <v>6862</v>
      </c>
      <c r="E1041" s="48" t="s">
        <v>2373</v>
      </c>
      <c r="F1041" s="47" t="s">
        <v>8058</v>
      </c>
    </row>
    <row r="1042" spans="1:6" s="48" customFormat="1" ht="12.75" hidden="1" x14ac:dyDescent="0.2">
      <c r="A1042" s="47" t="s">
        <v>3687</v>
      </c>
      <c r="B1042" s="48" t="s">
        <v>2390</v>
      </c>
      <c r="C1042" s="48" t="s">
        <v>57</v>
      </c>
      <c r="D1042" s="47" t="s">
        <v>6862</v>
      </c>
      <c r="E1042" s="48" t="s">
        <v>6880</v>
      </c>
      <c r="F1042" s="47" t="s">
        <v>8058</v>
      </c>
    </row>
    <row r="1043" spans="1:6" s="48" customFormat="1" ht="12.75" hidden="1" x14ac:dyDescent="0.2">
      <c r="A1043" s="47" t="s">
        <v>3690</v>
      </c>
      <c r="B1043" s="48" t="s">
        <v>8061</v>
      </c>
      <c r="C1043" s="48" t="s">
        <v>647</v>
      </c>
      <c r="D1043" s="47" t="s">
        <v>6751</v>
      </c>
      <c r="E1043" s="48" t="s">
        <v>6916</v>
      </c>
      <c r="F1043" s="47" t="s">
        <v>8062</v>
      </c>
    </row>
    <row r="1044" spans="1:6" s="48" customFormat="1" ht="12.75" hidden="1" x14ac:dyDescent="0.2">
      <c r="A1044" s="47" t="s">
        <v>3694</v>
      </c>
      <c r="B1044" s="48" t="s">
        <v>8063</v>
      </c>
      <c r="C1044" s="48" t="s">
        <v>382</v>
      </c>
      <c r="D1044" s="47" t="s">
        <v>6751</v>
      </c>
      <c r="E1044" s="48" t="s">
        <v>3301</v>
      </c>
      <c r="F1044" s="47" t="s">
        <v>8062</v>
      </c>
    </row>
    <row r="1045" spans="1:6" s="48" customFormat="1" ht="12.75" hidden="1" x14ac:dyDescent="0.2">
      <c r="A1045" s="47" t="s">
        <v>3696</v>
      </c>
      <c r="B1045" s="48" t="s">
        <v>8064</v>
      </c>
      <c r="C1045" s="48" t="s">
        <v>8065</v>
      </c>
      <c r="D1045" s="47" t="s">
        <v>6751</v>
      </c>
      <c r="E1045" s="48" t="s">
        <v>2628</v>
      </c>
      <c r="F1045" s="47" t="s">
        <v>8062</v>
      </c>
    </row>
    <row r="1046" spans="1:6" s="48" customFormat="1" ht="12.75" hidden="1" x14ac:dyDescent="0.2">
      <c r="A1046" s="47" t="s">
        <v>3700</v>
      </c>
      <c r="B1046" s="48" t="s">
        <v>2182</v>
      </c>
      <c r="C1046" s="48" t="s">
        <v>204</v>
      </c>
      <c r="D1046" s="47" t="s">
        <v>7728</v>
      </c>
      <c r="E1046" s="48" t="s">
        <v>84</v>
      </c>
      <c r="F1046" s="47" t="s">
        <v>8062</v>
      </c>
    </row>
    <row r="1047" spans="1:6" s="48" customFormat="1" ht="12.75" hidden="1" x14ac:dyDescent="0.2">
      <c r="A1047" s="47" t="s">
        <v>3704</v>
      </c>
      <c r="B1047" s="48" t="s">
        <v>8040</v>
      </c>
      <c r="C1047" s="48" t="s">
        <v>83</v>
      </c>
      <c r="D1047" s="47" t="s">
        <v>6862</v>
      </c>
      <c r="E1047" s="48" t="s">
        <v>6823</v>
      </c>
      <c r="F1047" s="47" t="s">
        <v>8066</v>
      </c>
    </row>
    <row r="1048" spans="1:6" s="48" customFormat="1" ht="12.75" hidden="1" x14ac:dyDescent="0.2">
      <c r="A1048" s="47" t="s">
        <v>3709</v>
      </c>
      <c r="B1048" s="48" t="s">
        <v>8067</v>
      </c>
      <c r="C1048" s="48" t="s">
        <v>219</v>
      </c>
      <c r="D1048" s="47" t="s">
        <v>6862</v>
      </c>
      <c r="E1048" s="48" t="s">
        <v>6765</v>
      </c>
      <c r="F1048" s="47" t="s">
        <v>8066</v>
      </c>
    </row>
    <row r="1049" spans="1:6" s="48" customFormat="1" ht="12.75" hidden="1" x14ac:dyDescent="0.2">
      <c r="A1049" s="47" t="s">
        <v>3712</v>
      </c>
      <c r="B1049" s="48" t="s">
        <v>8068</v>
      </c>
      <c r="C1049" s="48" t="s">
        <v>426</v>
      </c>
      <c r="D1049" s="47" t="s">
        <v>6751</v>
      </c>
      <c r="E1049" s="48" t="s">
        <v>8069</v>
      </c>
      <c r="F1049" s="47" t="s">
        <v>8070</v>
      </c>
    </row>
    <row r="1050" spans="1:6" s="48" customFormat="1" ht="12.75" hidden="1" x14ac:dyDescent="0.2">
      <c r="A1050" s="47" t="s">
        <v>3714</v>
      </c>
      <c r="B1050" s="48" t="s">
        <v>8071</v>
      </c>
      <c r="C1050" s="48" t="s">
        <v>5131</v>
      </c>
      <c r="D1050" s="47" t="s">
        <v>6718</v>
      </c>
      <c r="E1050" s="48" t="s">
        <v>8072</v>
      </c>
      <c r="F1050" s="47" t="s">
        <v>8070</v>
      </c>
    </row>
    <row r="1051" spans="1:6" s="48" customFormat="1" ht="12.75" hidden="1" x14ac:dyDescent="0.2">
      <c r="A1051" s="47" t="s">
        <v>3718</v>
      </c>
      <c r="B1051" s="48" t="s">
        <v>8073</v>
      </c>
      <c r="C1051" s="48" t="s">
        <v>72</v>
      </c>
      <c r="D1051" s="47" t="s">
        <v>6751</v>
      </c>
      <c r="E1051" s="48" t="s">
        <v>6771</v>
      </c>
      <c r="F1051" s="47" t="s">
        <v>8070</v>
      </c>
    </row>
    <row r="1052" spans="1:6" s="48" customFormat="1" ht="12.75" hidden="1" x14ac:dyDescent="0.2">
      <c r="A1052" s="47" t="s">
        <v>3722</v>
      </c>
      <c r="B1052" s="48" t="s">
        <v>8074</v>
      </c>
      <c r="C1052" s="48" t="s">
        <v>248</v>
      </c>
      <c r="D1052" s="47" t="s">
        <v>6711</v>
      </c>
      <c r="E1052" s="48" t="s">
        <v>7290</v>
      </c>
      <c r="F1052" s="47" t="s">
        <v>8070</v>
      </c>
    </row>
    <row r="1053" spans="1:6" s="48" customFormat="1" ht="12.75" hidden="1" x14ac:dyDescent="0.2">
      <c r="A1053" s="47" t="s">
        <v>3723</v>
      </c>
      <c r="B1053" s="48" t="s">
        <v>8075</v>
      </c>
      <c r="C1053" s="48" t="s">
        <v>387</v>
      </c>
      <c r="D1053" s="47" t="s">
        <v>6764</v>
      </c>
      <c r="E1053" s="48" t="s">
        <v>6898</v>
      </c>
      <c r="F1053" s="47" t="s">
        <v>8070</v>
      </c>
    </row>
    <row r="1054" spans="1:6" s="48" customFormat="1" ht="12.75" hidden="1" x14ac:dyDescent="0.2">
      <c r="A1054" s="47" t="s">
        <v>3727</v>
      </c>
      <c r="B1054" s="48" t="s">
        <v>8076</v>
      </c>
      <c r="C1054" s="48" t="s">
        <v>639</v>
      </c>
      <c r="D1054" s="47" t="s">
        <v>6764</v>
      </c>
      <c r="E1054" s="48" t="s">
        <v>8077</v>
      </c>
      <c r="F1054" s="47" t="s">
        <v>8078</v>
      </c>
    </row>
    <row r="1055" spans="1:6" s="48" customFormat="1" ht="12.75" hidden="1" x14ac:dyDescent="0.2">
      <c r="A1055" s="47" t="s">
        <v>3731</v>
      </c>
      <c r="B1055" s="48" t="s">
        <v>8079</v>
      </c>
      <c r="C1055" s="48" t="s">
        <v>272</v>
      </c>
      <c r="D1055" s="47" t="s">
        <v>6751</v>
      </c>
      <c r="E1055" s="48" t="s">
        <v>64</v>
      </c>
      <c r="F1055" s="47" t="s">
        <v>8078</v>
      </c>
    </row>
    <row r="1056" spans="1:6" s="48" customFormat="1" ht="12.75" hidden="1" x14ac:dyDescent="0.2">
      <c r="A1056" s="47" t="s">
        <v>3733</v>
      </c>
      <c r="B1056" s="48" t="s">
        <v>8080</v>
      </c>
      <c r="C1056" s="48" t="s">
        <v>434</v>
      </c>
      <c r="D1056" s="47" t="s">
        <v>6751</v>
      </c>
      <c r="E1056" s="48" t="s">
        <v>6771</v>
      </c>
      <c r="F1056" s="47" t="s">
        <v>8078</v>
      </c>
    </row>
    <row r="1057" spans="1:6" s="48" customFormat="1" ht="12.75" hidden="1" x14ac:dyDescent="0.2">
      <c r="A1057" s="47" t="s">
        <v>3737</v>
      </c>
      <c r="B1057" s="48" t="s">
        <v>8081</v>
      </c>
      <c r="C1057" s="48" t="s">
        <v>248</v>
      </c>
      <c r="D1057" s="47" t="s">
        <v>6711</v>
      </c>
      <c r="E1057" s="48" t="s">
        <v>8082</v>
      </c>
      <c r="F1057" s="47" t="s">
        <v>8078</v>
      </c>
    </row>
    <row r="1058" spans="1:6" s="48" customFormat="1" ht="12.75" hidden="1" x14ac:dyDescent="0.2">
      <c r="A1058" s="47" t="s">
        <v>3740</v>
      </c>
      <c r="B1058" s="48" t="s">
        <v>8083</v>
      </c>
      <c r="C1058" s="48" t="s">
        <v>146</v>
      </c>
      <c r="D1058" s="47" t="s">
        <v>6862</v>
      </c>
      <c r="E1058" s="48" t="s">
        <v>949</v>
      </c>
      <c r="F1058" s="47" t="s">
        <v>8078</v>
      </c>
    </row>
    <row r="1059" spans="1:6" s="48" customFormat="1" ht="12.75" hidden="1" x14ac:dyDescent="0.2">
      <c r="A1059" s="47" t="s">
        <v>3743</v>
      </c>
      <c r="B1059" s="48" t="s">
        <v>8084</v>
      </c>
      <c r="C1059" s="48" t="s">
        <v>1420</v>
      </c>
      <c r="D1059" s="47" t="s">
        <v>6797</v>
      </c>
      <c r="E1059" s="48" t="s">
        <v>6870</v>
      </c>
      <c r="F1059" s="47" t="s">
        <v>8085</v>
      </c>
    </row>
    <row r="1060" spans="1:6" s="48" customFormat="1" ht="12.75" hidden="1" x14ac:dyDescent="0.2">
      <c r="A1060" s="47" t="s">
        <v>3749</v>
      </c>
      <c r="B1060" s="48" t="s">
        <v>5105</v>
      </c>
      <c r="C1060" s="48" t="s">
        <v>4606</v>
      </c>
      <c r="D1060" s="47" t="s">
        <v>6797</v>
      </c>
      <c r="E1060" s="48" t="s">
        <v>6739</v>
      </c>
      <c r="F1060" s="47" t="s">
        <v>8085</v>
      </c>
    </row>
    <row r="1061" spans="1:6" s="48" customFormat="1" ht="12.75" hidden="1" x14ac:dyDescent="0.2">
      <c r="A1061" s="47" t="s">
        <v>3753</v>
      </c>
      <c r="B1061" s="48" t="s">
        <v>2637</v>
      </c>
      <c r="C1061" s="48" t="s">
        <v>570</v>
      </c>
      <c r="D1061" s="47" t="s">
        <v>6862</v>
      </c>
      <c r="E1061" s="48" t="s">
        <v>949</v>
      </c>
      <c r="F1061" s="47" t="s">
        <v>8086</v>
      </c>
    </row>
    <row r="1062" spans="1:6" s="48" customFormat="1" ht="12.75" hidden="1" x14ac:dyDescent="0.2">
      <c r="A1062" s="47" t="s">
        <v>3754</v>
      </c>
      <c r="B1062" s="48" t="s">
        <v>8087</v>
      </c>
      <c r="C1062" s="48" t="s">
        <v>252</v>
      </c>
      <c r="D1062" s="47" t="s">
        <v>6751</v>
      </c>
      <c r="E1062" s="48" t="s">
        <v>7276</v>
      </c>
      <c r="F1062" s="47" t="s">
        <v>8086</v>
      </c>
    </row>
    <row r="1063" spans="1:6" s="48" customFormat="1" ht="12.75" hidden="1" x14ac:dyDescent="0.2">
      <c r="A1063" s="47" t="s">
        <v>3757</v>
      </c>
      <c r="B1063" s="48" t="s">
        <v>3177</v>
      </c>
      <c r="C1063" s="48" t="s">
        <v>3178</v>
      </c>
      <c r="D1063" s="47" t="s">
        <v>6984</v>
      </c>
      <c r="E1063" s="48" t="s">
        <v>6841</v>
      </c>
      <c r="F1063" s="47" t="s">
        <v>8086</v>
      </c>
    </row>
    <row r="1064" spans="1:6" s="48" customFormat="1" ht="12.75" hidden="1" x14ac:dyDescent="0.2">
      <c r="A1064" s="47" t="s">
        <v>3759</v>
      </c>
      <c r="B1064" s="48" t="s">
        <v>1112</v>
      </c>
      <c r="C1064" s="48" t="s">
        <v>2819</v>
      </c>
      <c r="D1064" s="47" t="s">
        <v>7320</v>
      </c>
      <c r="E1064" s="48" t="s">
        <v>6971</v>
      </c>
      <c r="F1064" s="47" t="s">
        <v>8086</v>
      </c>
    </row>
    <row r="1065" spans="1:6" s="48" customFormat="1" ht="12.75" hidden="1" x14ac:dyDescent="0.2">
      <c r="A1065" s="47" t="s">
        <v>3763</v>
      </c>
      <c r="B1065" s="48" t="s">
        <v>6648</v>
      </c>
      <c r="C1065" s="48" t="s">
        <v>46</v>
      </c>
      <c r="D1065" s="47" t="s">
        <v>6718</v>
      </c>
      <c r="E1065" s="48" t="s">
        <v>486</v>
      </c>
      <c r="F1065" s="47" t="s">
        <v>8086</v>
      </c>
    </row>
    <row r="1066" spans="1:6" s="48" customFormat="1" ht="12.75" hidden="1" x14ac:dyDescent="0.2">
      <c r="A1066" s="47" t="s">
        <v>3765</v>
      </c>
      <c r="B1066" s="48" t="s">
        <v>1402</v>
      </c>
      <c r="C1066" s="48" t="s">
        <v>1235</v>
      </c>
      <c r="D1066" s="47" t="s">
        <v>6862</v>
      </c>
      <c r="E1066" s="48" t="s">
        <v>3301</v>
      </c>
      <c r="F1066" s="47" t="s">
        <v>8088</v>
      </c>
    </row>
    <row r="1067" spans="1:6" s="48" customFormat="1" ht="12.75" hidden="1" x14ac:dyDescent="0.2">
      <c r="A1067" s="47" t="s">
        <v>3768</v>
      </c>
      <c r="B1067" s="48" t="s">
        <v>8089</v>
      </c>
      <c r="C1067" s="48" t="s">
        <v>248</v>
      </c>
      <c r="D1067" s="47" t="s">
        <v>6764</v>
      </c>
      <c r="E1067" s="48" t="s">
        <v>84</v>
      </c>
      <c r="F1067" s="47" t="s">
        <v>8088</v>
      </c>
    </row>
    <row r="1068" spans="1:6" s="48" customFormat="1" ht="12.75" hidden="1" x14ac:dyDescent="0.2">
      <c r="A1068" s="47" t="s">
        <v>3773</v>
      </c>
      <c r="B1068" s="48" t="s">
        <v>8090</v>
      </c>
      <c r="C1068" s="48" t="s">
        <v>387</v>
      </c>
      <c r="D1068" s="47" t="s">
        <v>6862</v>
      </c>
      <c r="E1068" s="48" t="s">
        <v>7010</v>
      </c>
      <c r="F1068" s="47" t="s">
        <v>8088</v>
      </c>
    </row>
    <row r="1069" spans="1:6" s="48" customFormat="1" ht="12.75" hidden="1" x14ac:dyDescent="0.2">
      <c r="A1069" s="47" t="s">
        <v>3775</v>
      </c>
      <c r="B1069" s="48" t="s">
        <v>8091</v>
      </c>
      <c r="C1069" s="48" t="s">
        <v>78</v>
      </c>
      <c r="D1069" s="47" t="s">
        <v>6984</v>
      </c>
      <c r="E1069" s="48" t="s">
        <v>369</v>
      </c>
      <c r="F1069" s="47" t="s">
        <v>8092</v>
      </c>
    </row>
    <row r="1070" spans="1:6" s="48" customFormat="1" ht="12.75" hidden="1" x14ac:dyDescent="0.2">
      <c r="A1070" s="47" t="s">
        <v>3777</v>
      </c>
      <c r="B1070" s="48" t="s">
        <v>3697</v>
      </c>
      <c r="C1070" s="48" t="s">
        <v>719</v>
      </c>
      <c r="D1070" s="47" t="s">
        <v>7036</v>
      </c>
      <c r="E1070" s="48" t="s">
        <v>464</v>
      </c>
      <c r="F1070" s="47" t="s">
        <v>8092</v>
      </c>
    </row>
    <row r="1071" spans="1:6" s="48" customFormat="1" ht="12.75" hidden="1" x14ac:dyDescent="0.2">
      <c r="A1071" s="47" t="s">
        <v>3780</v>
      </c>
      <c r="B1071" s="48" t="s">
        <v>2584</v>
      </c>
      <c r="C1071" s="48" t="s">
        <v>219</v>
      </c>
      <c r="D1071" s="47" t="s">
        <v>6862</v>
      </c>
      <c r="E1071" s="48" t="s">
        <v>611</v>
      </c>
      <c r="F1071" s="47" t="s">
        <v>8093</v>
      </c>
    </row>
    <row r="1072" spans="1:6" s="48" customFormat="1" ht="12.75" hidden="1" x14ac:dyDescent="0.2">
      <c r="A1072" s="47" t="s">
        <v>3782</v>
      </c>
      <c r="B1072" s="48" t="s">
        <v>8094</v>
      </c>
      <c r="C1072" s="48" t="s">
        <v>393</v>
      </c>
      <c r="D1072" s="47" t="s">
        <v>6711</v>
      </c>
      <c r="E1072" s="48" t="s">
        <v>64</v>
      </c>
      <c r="F1072" s="47" t="s">
        <v>8093</v>
      </c>
    </row>
    <row r="1073" spans="1:6" s="48" customFormat="1" ht="12.75" hidden="1" x14ac:dyDescent="0.2">
      <c r="A1073" s="47" t="s">
        <v>3785</v>
      </c>
      <c r="B1073" s="48" t="s">
        <v>2151</v>
      </c>
      <c r="C1073" s="48" t="s">
        <v>248</v>
      </c>
      <c r="D1073" s="47" t="s">
        <v>6862</v>
      </c>
      <c r="E1073" s="48" t="s">
        <v>6880</v>
      </c>
      <c r="F1073" s="47" t="s">
        <v>8093</v>
      </c>
    </row>
    <row r="1074" spans="1:6" s="48" customFormat="1" ht="12.75" hidden="1" x14ac:dyDescent="0.2">
      <c r="A1074" s="47" t="s">
        <v>3787</v>
      </c>
      <c r="B1074" s="48" t="s">
        <v>8095</v>
      </c>
      <c r="C1074" s="48" t="s">
        <v>916</v>
      </c>
      <c r="D1074" s="47" t="s">
        <v>6862</v>
      </c>
      <c r="E1074" s="48" t="s">
        <v>2373</v>
      </c>
      <c r="F1074" s="47" t="s">
        <v>8093</v>
      </c>
    </row>
    <row r="1075" spans="1:6" s="48" customFormat="1" ht="12.75" hidden="1" x14ac:dyDescent="0.2">
      <c r="A1075" s="47" t="s">
        <v>3789</v>
      </c>
      <c r="B1075" s="48" t="s">
        <v>8096</v>
      </c>
      <c r="C1075" s="48" t="s">
        <v>3117</v>
      </c>
      <c r="D1075" s="47" t="s">
        <v>6711</v>
      </c>
      <c r="E1075" s="48" t="s">
        <v>486</v>
      </c>
      <c r="F1075" s="47" t="s">
        <v>8093</v>
      </c>
    </row>
    <row r="1076" spans="1:6" s="48" customFormat="1" ht="12.75" hidden="1" x14ac:dyDescent="0.2">
      <c r="A1076" s="47" t="s">
        <v>3792</v>
      </c>
      <c r="B1076" s="48" t="s">
        <v>1295</v>
      </c>
      <c r="C1076" s="48" t="s">
        <v>204</v>
      </c>
      <c r="D1076" s="47" t="s">
        <v>6984</v>
      </c>
      <c r="E1076" s="48" t="s">
        <v>64</v>
      </c>
      <c r="F1076" s="47" t="s">
        <v>8093</v>
      </c>
    </row>
    <row r="1077" spans="1:6" s="48" customFormat="1" ht="12.75" hidden="1" x14ac:dyDescent="0.2">
      <c r="A1077" s="47" t="s">
        <v>3795</v>
      </c>
      <c r="B1077" s="48" t="s">
        <v>8097</v>
      </c>
      <c r="C1077" s="48" t="s">
        <v>252</v>
      </c>
      <c r="D1077" s="47" t="s">
        <v>6862</v>
      </c>
      <c r="E1077" s="48" t="s">
        <v>7021</v>
      </c>
      <c r="F1077" s="47" t="s">
        <v>8098</v>
      </c>
    </row>
    <row r="1078" spans="1:6" s="48" customFormat="1" ht="12.75" hidden="1" x14ac:dyDescent="0.2">
      <c r="A1078" s="47" t="s">
        <v>3799</v>
      </c>
      <c r="B1078" s="48" t="s">
        <v>2461</v>
      </c>
      <c r="C1078" s="48" t="s">
        <v>2462</v>
      </c>
      <c r="D1078" s="47" t="s">
        <v>7085</v>
      </c>
      <c r="E1078" s="48" t="s">
        <v>611</v>
      </c>
      <c r="F1078" s="47" t="s">
        <v>8098</v>
      </c>
    </row>
    <row r="1079" spans="1:6" s="48" customFormat="1" ht="12.75" hidden="1" x14ac:dyDescent="0.2">
      <c r="A1079" s="47" t="s">
        <v>3802</v>
      </c>
      <c r="B1079" s="48" t="s">
        <v>8099</v>
      </c>
      <c r="C1079" s="48" t="s">
        <v>1235</v>
      </c>
      <c r="D1079" s="47" t="s">
        <v>6751</v>
      </c>
      <c r="E1079" s="48" t="s">
        <v>949</v>
      </c>
      <c r="F1079" s="47" t="s">
        <v>8100</v>
      </c>
    </row>
    <row r="1080" spans="1:6" s="48" customFormat="1" ht="12.75" hidden="1" x14ac:dyDescent="0.2">
      <c r="A1080" s="47" t="s">
        <v>3806</v>
      </c>
      <c r="B1080" s="48" t="s">
        <v>3540</v>
      </c>
      <c r="C1080" s="48" t="s">
        <v>1068</v>
      </c>
      <c r="D1080" s="47" t="s">
        <v>7036</v>
      </c>
      <c r="E1080" s="48" t="s">
        <v>6880</v>
      </c>
      <c r="F1080" s="47" t="s">
        <v>8100</v>
      </c>
    </row>
    <row r="1081" spans="1:6" s="48" customFormat="1" ht="12.75" hidden="1" x14ac:dyDescent="0.2">
      <c r="A1081" s="47" t="s">
        <v>3809</v>
      </c>
      <c r="B1081" s="48" t="s">
        <v>8101</v>
      </c>
      <c r="C1081" s="48" t="s">
        <v>1969</v>
      </c>
      <c r="D1081" s="47" t="s">
        <v>6751</v>
      </c>
      <c r="E1081" s="48" t="s">
        <v>486</v>
      </c>
      <c r="F1081" s="47" t="s">
        <v>8100</v>
      </c>
    </row>
    <row r="1082" spans="1:6" s="48" customFormat="1" ht="12.75" hidden="1" x14ac:dyDescent="0.2">
      <c r="A1082" s="47" t="s">
        <v>3812</v>
      </c>
      <c r="B1082" s="48" t="s">
        <v>2826</v>
      </c>
      <c r="C1082" s="48" t="s">
        <v>1095</v>
      </c>
      <c r="D1082" s="47" t="s">
        <v>6718</v>
      </c>
      <c r="E1082" s="48" t="s">
        <v>369</v>
      </c>
      <c r="F1082" s="47" t="s">
        <v>8102</v>
      </c>
    </row>
    <row r="1083" spans="1:6" s="48" customFormat="1" ht="12.75" hidden="1" x14ac:dyDescent="0.2">
      <c r="A1083" s="47" t="s">
        <v>3815</v>
      </c>
      <c r="B1083" s="48" t="s">
        <v>8103</v>
      </c>
      <c r="C1083" s="48" t="s">
        <v>34</v>
      </c>
      <c r="D1083" s="47" t="s">
        <v>6751</v>
      </c>
      <c r="E1083" s="48" t="s">
        <v>7712</v>
      </c>
      <c r="F1083" s="47" t="s">
        <v>8102</v>
      </c>
    </row>
    <row r="1084" spans="1:6" s="48" customFormat="1" ht="12.75" hidden="1" x14ac:dyDescent="0.2">
      <c r="A1084" s="47" t="s">
        <v>3819</v>
      </c>
      <c r="B1084" s="48" t="s">
        <v>2235</v>
      </c>
      <c r="C1084" s="48" t="s">
        <v>1420</v>
      </c>
      <c r="D1084" s="47" t="s">
        <v>6848</v>
      </c>
      <c r="E1084" s="48" t="s">
        <v>84</v>
      </c>
      <c r="F1084" s="47" t="s">
        <v>8102</v>
      </c>
    </row>
    <row r="1085" spans="1:6" s="48" customFormat="1" ht="12.75" hidden="1" x14ac:dyDescent="0.2">
      <c r="A1085" s="47" t="s">
        <v>3822</v>
      </c>
      <c r="B1085" s="48" t="s">
        <v>4288</v>
      </c>
      <c r="C1085" s="48" t="s">
        <v>248</v>
      </c>
      <c r="D1085" s="47" t="s">
        <v>6751</v>
      </c>
      <c r="E1085" s="48" t="s">
        <v>239</v>
      </c>
      <c r="F1085" s="47" t="s">
        <v>8102</v>
      </c>
    </row>
    <row r="1086" spans="1:6" s="48" customFormat="1" ht="12.75" hidden="1" x14ac:dyDescent="0.2">
      <c r="A1086" s="47" t="s">
        <v>3825</v>
      </c>
      <c r="B1086" s="48" t="s">
        <v>354</v>
      </c>
      <c r="C1086" s="48" t="s">
        <v>5131</v>
      </c>
      <c r="D1086" s="47" t="s">
        <v>6984</v>
      </c>
      <c r="E1086" s="48" t="s">
        <v>279</v>
      </c>
      <c r="F1086" s="47" t="s">
        <v>8102</v>
      </c>
    </row>
    <row r="1087" spans="1:6" s="48" customFormat="1" ht="12.75" hidden="1" x14ac:dyDescent="0.2">
      <c r="A1087" s="47" t="s">
        <v>3827</v>
      </c>
      <c r="B1087" s="48" t="s">
        <v>1864</v>
      </c>
      <c r="C1087" s="48" t="s">
        <v>72</v>
      </c>
      <c r="D1087" s="47" t="s">
        <v>6718</v>
      </c>
      <c r="E1087" s="48" t="s">
        <v>486</v>
      </c>
      <c r="F1087" s="47" t="s">
        <v>8104</v>
      </c>
    </row>
    <row r="1088" spans="1:6" s="48" customFormat="1" ht="12.75" hidden="1" x14ac:dyDescent="0.2">
      <c r="A1088" s="47" t="s">
        <v>3829</v>
      </c>
      <c r="B1088" s="48" t="s">
        <v>2281</v>
      </c>
      <c r="C1088" s="48" t="s">
        <v>2282</v>
      </c>
      <c r="D1088" s="47" t="s">
        <v>6783</v>
      </c>
      <c r="E1088" s="48" t="s">
        <v>6932</v>
      </c>
      <c r="F1088" s="47" t="s">
        <v>8104</v>
      </c>
    </row>
    <row r="1089" spans="1:6" s="48" customFormat="1" ht="12.75" hidden="1" x14ac:dyDescent="0.2">
      <c r="A1089" s="47" t="s">
        <v>3831</v>
      </c>
      <c r="B1089" s="48" t="s">
        <v>8105</v>
      </c>
      <c r="C1089" s="48" t="s">
        <v>971</v>
      </c>
      <c r="D1089" s="47" t="s">
        <v>6797</v>
      </c>
      <c r="E1089" s="48" t="s">
        <v>239</v>
      </c>
      <c r="F1089" s="47" t="s">
        <v>8104</v>
      </c>
    </row>
    <row r="1090" spans="1:6" s="48" customFormat="1" ht="12.75" hidden="1" x14ac:dyDescent="0.2">
      <c r="A1090" s="47" t="s">
        <v>3835</v>
      </c>
      <c r="B1090" s="48" t="s">
        <v>7531</v>
      </c>
      <c r="C1090" s="48" t="s">
        <v>248</v>
      </c>
      <c r="D1090" s="47" t="s">
        <v>6984</v>
      </c>
      <c r="E1090" s="48" t="s">
        <v>7519</v>
      </c>
      <c r="F1090" s="47" t="s">
        <v>8106</v>
      </c>
    </row>
    <row r="1091" spans="1:6" s="48" customFormat="1" ht="12.75" hidden="1" x14ac:dyDescent="0.2">
      <c r="A1091" s="47" t="s">
        <v>3837</v>
      </c>
      <c r="B1091" s="48" t="s">
        <v>8107</v>
      </c>
      <c r="C1091" s="48" t="s">
        <v>192</v>
      </c>
      <c r="D1091" s="47" t="s">
        <v>6862</v>
      </c>
      <c r="E1091" s="48" t="s">
        <v>7053</v>
      </c>
      <c r="F1091" s="47" t="s">
        <v>8106</v>
      </c>
    </row>
    <row r="1092" spans="1:6" s="48" customFormat="1" ht="12.75" hidden="1" x14ac:dyDescent="0.2">
      <c r="A1092" s="47" t="s">
        <v>3841</v>
      </c>
      <c r="B1092" s="48" t="s">
        <v>2971</v>
      </c>
      <c r="C1092" s="48" t="s">
        <v>382</v>
      </c>
      <c r="D1092" s="47" t="s">
        <v>6984</v>
      </c>
      <c r="E1092" s="48" t="s">
        <v>6880</v>
      </c>
      <c r="F1092" s="47" t="s">
        <v>8108</v>
      </c>
    </row>
    <row r="1093" spans="1:6" s="48" customFormat="1" ht="12.75" hidden="1" x14ac:dyDescent="0.2">
      <c r="A1093" s="47" t="s">
        <v>3843</v>
      </c>
      <c r="B1093" s="48" t="s">
        <v>8109</v>
      </c>
      <c r="C1093" s="48" t="s">
        <v>916</v>
      </c>
      <c r="D1093" s="47" t="s">
        <v>6764</v>
      </c>
      <c r="E1093" s="48" t="s">
        <v>7556</v>
      </c>
      <c r="F1093" s="47" t="s">
        <v>8108</v>
      </c>
    </row>
    <row r="1094" spans="1:6" s="48" customFormat="1" ht="12.75" hidden="1" x14ac:dyDescent="0.2">
      <c r="A1094" s="47" t="s">
        <v>3845</v>
      </c>
      <c r="B1094" s="48" t="s">
        <v>8110</v>
      </c>
      <c r="C1094" s="48" t="s">
        <v>99</v>
      </c>
      <c r="D1094" s="47" t="s">
        <v>6751</v>
      </c>
      <c r="E1094" s="48" t="s">
        <v>6880</v>
      </c>
      <c r="F1094" s="47" t="s">
        <v>8108</v>
      </c>
    </row>
    <row r="1095" spans="1:6" s="48" customFormat="1" ht="12.75" hidden="1" x14ac:dyDescent="0.2">
      <c r="A1095" s="47" t="s">
        <v>3848</v>
      </c>
      <c r="B1095" s="48" t="s">
        <v>1112</v>
      </c>
      <c r="C1095" s="48" t="s">
        <v>916</v>
      </c>
      <c r="D1095" s="47" t="s">
        <v>6862</v>
      </c>
      <c r="E1095" s="48" t="s">
        <v>183</v>
      </c>
      <c r="F1095" s="47" t="s">
        <v>8108</v>
      </c>
    </row>
    <row r="1096" spans="1:6" s="48" customFormat="1" ht="12.75" hidden="1" x14ac:dyDescent="0.2">
      <c r="A1096" s="47" t="s">
        <v>3850</v>
      </c>
      <c r="B1096" s="48" t="s">
        <v>8111</v>
      </c>
      <c r="C1096" s="48" t="s">
        <v>610</v>
      </c>
      <c r="D1096" s="47" t="s">
        <v>6751</v>
      </c>
      <c r="E1096" s="48" t="s">
        <v>84</v>
      </c>
      <c r="F1096" s="47" t="s">
        <v>8108</v>
      </c>
    </row>
    <row r="1097" spans="1:6" s="48" customFormat="1" ht="12.75" hidden="1" x14ac:dyDescent="0.2">
      <c r="A1097" s="47" t="s">
        <v>3852</v>
      </c>
      <c r="B1097" s="48" t="s">
        <v>2949</v>
      </c>
      <c r="C1097" s="48" t="s">
        <v>229</v>
      </c>
      <c r="D1097" s="47" t="s">
        <v>6764</v>
      </c>
      <c r="E1097" s="48" t="s">
        <v>8112</v>
      </c>
      <c r="F1097" s="47" t="s">
        <v>8108</v>
      </c>
    </row>
    <row r="1098" spans="1:6" s="48" customFormat="1" ht="12.75" hidden="1" x14ac:dyDescent="0.2">
      <c r="A1098" s="47" t="s">
        <v>3856</v>
      </c>
      <c r="B1098" s="48" t="s">
        <v>8113</v>
      </c>
      <c r="C1098" s="48" t="s">
        <v>272</v>
      </c>
      <c r="D1098" s="47" t="s">
        <v>6862</v>
      </c>
      <c r="E1098" s="48" t="s">
        <v>6823</v>
      </c>
      <c r="F1098" s="47" t="s">
        <v>8114</v>
      </c>
    </row>
    <row r="1099" spans="1:6" s="48" customFormat="1" ht="12.75" hidden="1" x14ac:dyDescent="0.2">
      <c r="A1099" s="47" t="s">
        <v>3860</v>
      </c>
      <c r="B1099" s="48" t="s">
        <v>8115</v>
      </c>
      <c r="C1099" s="48" t="s">
        <v>116</v>
      </c>
      <c r="D1099" s="47" t="s">
        <v>6789</v>
      </c>
      <c r="E1099" s="48" t="s">
        <v>3142</v>
      </c>
      <c r="F1099" s="47" t="s">
        <v>8114</v>
      </c>
    </row>
    <row r="1100" spans="1:6" s="48" customFormat="1" ht="12.75" hidden="1" x14ac:dyDescent="0.2">
      <c r="A1100" s="47" t="s">
        <v>3862</v>
      </c>
      <c r="B1100" s="48" t="s">
        <v>8116</v>
      </c>
      <c r="C1100" s="48" t="s">
        <v>450</v>
      </c>
      <c r="D1100" s="47" t="s">
        <v>6764</v>
      </c>
      <c r="E1100" s="48" t="s">
        <v>6823</v>
      </c>
      <c r="F1100" s="47" t="s">
        <v>8114</v>
      </c>
    </row>
    <row r="1101" spans="1:6" s="48" customFormat="1" ht="12.75" hidden="1" x14ac:dyDescent="0.2">
      <c r="A1101" s="47" t="s">
        <v>3866</v>
      </c>
      <c r="B1101" s="48" t="s">
        <v>2516</v>
      </c>
      <c r="C1101" s="48" t="s">
        <v>2341</v>
      </c>
      <c r="D1101" s="47" t="s">
        <v>6783</v>
      </c>
      <c r="E1101" s="48" t="s">
        <v>239</v>
      </c>
      <c r="F1101" s="47" t="s">
        <v>8114</v>
      </c>
    </row>
    <row r="1102" spans="1:6" s="48" customFormat="1" ht="12.75" hidden="1" x14ac:dyDescent="0.2">
      <c r="A1102" s="47" t="s">
        <v>3870</v>
      </c>
      <c r="B1102" s="48" t="s">
        <v>8117</v>
      </c>
      <c r="C1102" s="48" t="s">
        <v>683</v>
      </c>
      <c r="D1102" s="47" t="s">
        <v>6764</v>
      </c>
      <c r="E1102" s="48" t="s">
        <v>6933</v>
      </c>
      <c r="F1102" s="47" t="s">
        <v>8114</v>
      </c>
    </row>
    <row r="1103" spans="1:6" s="48" customFormat="1" ht="12.75" hidden="1" x14ac:dyDescent="0.2">
      <c r="A1103" s="47" t="s">
        <v>3874</v>
      </c>
      <c r="B1103" s="48" t="s">
        <v>2394</v>
      </c>
      <c r="C1103" s="48" t="s">
        <v>1205</v>
      </c>
      <c r="D1103" s="47" t="s">
        <v>6862</v>
      </c>
      <c r="E1103" s="48" t="s">
        <v>8118</v>
      </c>
      <c r="F1103" s="47" t="s">
        <v>8119</v>
      </c>
    </row>
    <row r="1104" spans="1:6" s="48" customFormat="1" ht="12.75" hidden="1" x14ac:dyDescent="0.2">
      <c r="A1104" s="47" t="s">
        <v>3877</v>
      </c>
      <c r="B1104" s="48" t="s">
        <v>6943</v>
      </c>
      <c r="C1104" s="48" t="s">
        <v>782</v>
      </c>
      <c r="D1104" s="47" t="s">
        <v>6751</v>
      </c>
      <c r="E1104" s="48" t="s">
        <v>6841</v>
      </c>
      <c r="F1104" s="47" t="s">
        <v>8120</v>
      </c>
    </row>
    <row r="1105" spans="1:6" s="48" customFormat="1" ht="12.75" hidden="1" x14ac:dyDescent="0.2">
      <c r="A1105" s="47" t="s">
        <v>3880</v>
      </c>
      <c r="B1105" s="48" t="s">
        <v>7953</v>
      </c>
      <c r="C1105" s="48" t="s">
        <v>219</v>
      </c>
      <c r="D1105" s="47" t="s">
        <v>6711</v>
      </c>
      <c r="E1105" s="48" t="s">
        <v>486</v>
      </c>
      <c r="F1105" s="47" t="s">
        <v>8120</v>
      </c>
    </row>
    <row r="1106" spans="1:6" s="48" customFormat="1" ht="12.75" hidden="1" x14ac:dyDescent="0.2">
      <c r="A1106" s="47" t="s">
        <v>3883</v>
      </c>
      <c r="B1106" s="48" t="s">
        <v>2829</v>
      </c>
      <c r="C1106" s="48" t="s">
        <v>229</v>
      </c>
      <c r="D1106" s="47" t="s">
        <v>6751</v>
      </c>
      <c r="E1106" s="48" t="s">
        <v>84</v>
      </c>
      <c r="F1106" s="47" t="s">
        <v>8120</v>
      </c>
    </row>
    <row r="1107" spans="1:6" s="48" customFormat="1" ht="12.75" hidden="1" x14ac:dyDescent="0.2">
      <c r="A1107" s="47" t="s">
        <v>3886</v>
      </c>
      <c r="B1107" s="48" t="s">
        <v>8121</v>
      </c>
      <c r="C1107" s="48" t="s">
        <v>397</v>
      </c>
      <c r="D1107" s="47" t="s">
        <v>6862</v>
      </c>
      <c r="E1107" s="48" t="s">
        <v>84</v>
      </c>
      <c r="F1107" s="47" t="s">
        <v>8120</v>
      </c>
    </row>
    <row r="1108" spans="1:6" s="48" customFormat="1" ht="12.75" hidden="1" x14ac:dyDescent="0.2">
      <c r="A1108" s="47" t="s">
        <v>3889</v>
      </c>
      <c r="B1108" s="48" t="s">
        <v>8122</v>
      </c>
      <c r="C1108" s="48" t="s">
        <v>450</v>
      </c>
      <c r="D1108" s="47" t="s">
        <v>6711</v>
      </c>
      <c r="E1108" s="48" t="s">
        <v>84</v>
      </c>
      <c r="F1108" s="47" t="s">
        <v>8123</v>
      </c>
    </row>
    <row r="1109" spans="1:6" s="48" customFormat="1" ht="12.75" hidden="1" x14ac:dyDescent="0.2">
      <c r="A1109" s="47" t="s">
        <v>3893</v>
      </c>
      <c r="B1109" s="48" t="s">
        <v>8124</v>
      </c>
      <c r="C1109" s="48" t="s">
        <v>78</v>
      </c>
      <c r="D1109" s="47" t="s">
        <v>6862</v>
      </c>
      <c r="E1109" s="48" t="s">
        <v>6841</v>
      </c>
      <c r="F1109" s="47" t="s">
        <v>8123</v>
      </c>
    </row>
    <row r="1110" spans="1:6" s="48" customFormat="1" ht="12.75" hidden="1" x14ac:dyDescent="0.2">
      <c r="A1110" s="47" t="s">
        <v>3897</v>
      </c>
      <c r="B1110" s="48" t="s">
        <v>8125</v>
      </c>
      <c r="C1110" s="48" t="s">
        <v>94</v>
      </c>
      <c r="D1110" s="47" t="s">
        <v>6862</v>
      </c>
      <c r="E1110" s="48" t="s">
        <v>6845</v>
      </c>
      <c r="F1110" s="47" t="s">
        <v>8126</v>
      </c>
    </row>
    <row r="1111" spans="1:6" s="48" customFormat="1" ht="12.75" hidden="1" x14ac:dyDescent="0.2">
      <c r="A1111" s="47" t="s">
        <v>3900</v>
      </c>
      <c r="B1111" s="48" t="s">
        <v>8127</v>
      </c>
      <c r="C1111" s="48" t="s">
        <v>252</v>
      </c>
      <c r="D1111" s="47" t="s">
        <v>6764</v>
      </c>
      <c r="E1111" s="48" t="s">
        <v>8128</v>
      </c>
      <c r="F1111" s="47" t="s">
        <v>8126</v>
      </c>
    </row>
    <row r="1112" spans="1:6" s="48" customFormat="1" ht="12.75" hidden="1" x14ac:dyDescent="0.2">
      <c r="A1112" s="47" t="s">
        <v>3902</v>
      </c>
      <c r="B1112" s="48" t="s">
        <v>3606</v>
      </c>
      <c r="C1112" s="48" t="s">
        <v>503</v>
      </c>
      <c r="D1112" s="47" t="s">
        <v>6764</v>
      </c>
      <c r="E1112" s="48" t="s">
        <v>1040</v>
      </c>
      <c r="F1112" s="47" t="s">
        <v>8126</v>
      </c>
    </row>
    <row r="1113" spans="1:6" s="48" customFormat="1" ht="12.75" hidden="1" x14ac:dyDescent="0.2">
      <c r="A1113" s="47" t="s">
        <v>3906</v>
      </c>
      <c r="B1113" s="48" t="s">
        <v>8129</v>
      </c>
      <c r="C1113" s="48" t="s">
        <v>4190</v>
      </c>
      <c r="D1113" s="47" t="s">
        <v>6764</v>
      </c>
      <c r="E1113" s="48" t="s">
        <v>64</v>
      </c>
      <c r="F1113" s="47" t="s">
        <v>8126</v>
      </c>
    </row>
    <row r="1114" spans="1:6" s="48" customFormat="1" ht="12.75" hidden="1" x14ac:dyDescent="0.2">
      <c r="A1114" s="47" t="s">
        <v>3909</v>
      </c>
      <c r="B1114" s="48" t="s">
        <v>8130</v>
      </c>
      <c r="C1114" s="48" t="s">
        <v>2631</v>
      </c>
      <c r="D1114" s="47" t="s">
        <v>6984</v>
      </c>
      <c r="E1114" s="48" t="s">
        <v>7053</v>
      </c>
      <c r="F1114" s="47" t="s">
        <v>8126</v>
      </c>
    </row>
    <row r="1115" spans="1:6" s="48" customFormat="1" ht="12.75" hidden="1" x14ac:dyDescent="0.2">
      <c r="A1115" s="47" t="s">
        <v>3913</v>
      </c>
      <c r="B1115" s="48" t="s">
        <v>1166</v>
      </c>
      <c r="C1115" s="48" t="s">
        <v>123</v>
      </c>
      <c r="D1115" s="47" t="s">
        <v>6711</v>
      </c>
      <c r="E1115" s="48" t="s">
        <v>64</v>
      </c>
      <c r="F1115" s="47" t="s">
        <v>8131</v>
      </c>
    </row>
    <row r="1116" spans="1:6" s="48" customFormat="1" ht="12.75" hidden="1" x14ac:dyDescent="0.2">
      <c r="A1116" s="47" t="s">
        <v>3916</v>
      </c>
      <c r="B1116" s="48" t="s">
        <v>3206</v>
      </c>
      <c r="C1116" s="48" t="s">
        <v>3001</v>
      </c>
      <c r="D1116" s="47" t="s">
        <v>6764</v>
      </c>
      <c r="E1116" s="48" t="s">
        <v>6841</v>
      </c>
      <c r="F1116" s="47" t="s">
        <v>8132</v>
      </c>
    </row>
    <row r="1117" spans="1:6" s="48" customFormat="1" ht="12.75" hidden="1" x14ac:dyDescent="0.2">
      <c r="A1117" s="47" t="s">
        <v>3918</v>
      </c>
      <c r="B1117" s="48" t="s">
        <v>8133</v>
      </c>
      <c r="C1117" s="48" t="s">
        <v>3247</v>
      </c>
      <c r="D1117" s="47" t="s">
        <v>6984</v>
      </c>
      <c r="E1117" s="48" t="s">
        <v>6771</v>
      </c>
      <c r="F1117" s="47" t="s">
        <v>8132</v>
      </c>
    </row>
    <row r="1118" spans="1:6" s="48" customFormat="1" ht="12.75" hidden="1" x14ac:dyDescent="0.2">
      <c r="A1118" s="47" t="s">
        <v>3921</v>
      </c>
      <c r="B1118" s="48" t="s">
        <v>2848</v>
      </c>
      <c r="C1118" s="48" t="s">
        <v>2849</v>
      </c>
      <c r="D1118" s="47" t="s">
        <v>6764</v>
      </c>
      <c r="E1118" s="48" t="s">
        <v>6880</v>
      </c>
      <c r="F1118" s="47" t="s">
        <v>8132</v>
      </c>
    </row>
    <row r="1119" spans="1:6" s="48" customFormat="1" ht="12.75" hidden="1" x14ac:dyDescent="0.2">
      <c r="A1119" s="47" t="s">
        <v>3926</v>
      </c>
      <c r="B1119" s="48" t="s">
        <v>1374</v>
      </c>
      <c r="C1119" s="48" t="s">
        <v>843</v>
      </c>
      <c r="D1119" s="47" t="s">
        <v>6984</v>
      </c>
      <c r="E1119" s="48" t="s">
        <v>84</v>
      </c>
      <c r="F1119" s="47" t="s">
        <v>8134</v>
      </c>
    </row>
    <row r="1120" spans="1:6" s="48" customFormat="1" ht="12.75" hidden="1" x14ac:dyDescent="0.2">
      <c r="A1120" s="47" t="s">
        <v>3929</v>
      </c>
      <c r="B1120" s="48" t="s">
        <v>8135</v>
      </c>
      <c r="C1120" s="48" t="s">
        <v>135</v>
      </c>
      <c r="D1120" s="47" t="s">
        <v>6718</v>
      </c>
      <c r="E1120" s="48" t="s">
        <v>7808</v>
      </c>
      <c r="F1120" s="47" t="s">
        <v>8134</v>
      </c>
    </row>
    <row r="1121" spans="1:6" s="48" customFormat="1" ht="12.75" hidden="1" x14ac:dyDescent="0.2">
      <c r="A1121" s="47" t="s">
        <v>3932</v>
      </c>
      <c r="B1121" s="48" t="s">
        <v>2313</v>
      </c>
      <c r="C1121" s="48" t="s">
        <v>2314</v>
      </c>
      <c r="D1121" s="47" t="s">
        <v>6848</v>
      </c>
      <c r="E1121" s="48" t="s">
        <v>84</v>
      </c>
      <c r="F1121" s="47" t="s">
        <v>8134</v>
      </c>
    </row>
    <row r="1122" spans="1:6" s="48" customFormat="1" ht="12.75" hidden="1" x14ac:dyDescent="0.2">
      <c r="A1122" s="47" t="s">
        <v>3938</v>
      </c>
      <c r="B1122" s="48" t="s">
        <v>8136</v>
      </c>
      <c r="C1122" s="48" t="s">
        <v>8137</v>
      </c>
      <c r="D1122" s="47" t="s">
        <v>6764</v>
      </c>
      <c r="E1122" s="48" t="s">
        <v>6880</v>
      </c>
      <c r="F1122" s="47" t="s">
        <v>8138</v>
      </c>
    </row>
    <row r="1123" spans="1:6" s="48" customFormat="1" ht="12.75" hidden="1" x14ac:dyDescent="0.2">
      <c r="A1123" s="47" t="s">
        <v>3940</v>
      </c>
      <c r="B1123" s="48" t="s">
        <v>8139</v>
      </c>
      <c r="C1123" s="48" t="s">
        <v>1205</v>
      </c>
      <c r="D1123" s="47" t="s">
        <v>6764</v>
      </c>
      <c r="E1123" s="48" t="s">
        <v>486</v>
      </c>
      <c r="F1123" s="47" t="s">
        <v>8138</v>
      </c>
    </row>
    <row r="1124" spans="1:6" s="48" customFormat="1" ht="12.75" hidden="1" x14ac:dyDescent="0.2">
      <c r="A1124" s="47" t="s">
        <v>3943</v>
      </c>
      <c r="B1124" s="48" t="s">
        <v>8140</v>
      </c>
      <c r="C1124" s="48" t="s">
        <v>252</v>
      </c>
      <c r="D1124" s="47" t="s">
        <v>6718</v>
      </c>
      <c r="E1124" s="48" t="s">
        <v>369</v>
      </c>
      <c r="F1124" s="47" t="s">
        <v>8138</v>
      </c>
    </row>
    <row r="1125" spans="1:6" s="48" customFormat="1" ht="12.75" hidden="1" x14ac:dyDescent="0.2">
      <c r="A1125" s="47" t="s">
        <v>3945</v>
      </c>
      <c r="B1125" s="48" t="s">
        <v>3778</v>
      </c>
      <c r="C1125" s="48" t="s">
        <v>135</v>
      </c>
      <c r="D1125" s="47" t="s">
        <v>6751</v>
      </c>
      <c r="E1125" s="48" t="s">
        <v>7774</v>
      </c>
      <c r="F1125" s="47" t="s">
        <v>8141</v>
      </c>
    </row>
    <row r="1126" spans="1:6" s="48" customFormat="1" ht="12.75" hidden="1" x14ac:dyDescent="0.2">
      <c r="A1126" s="47" t="s">
        <v>3948</v>
      </c>
      <c r="B1126" s="48" t="s">
        <v>8142</v>
      </c>
      <c r="C1126" s="48" t="s">
        <v>248</v>
      </c>
      <c r="D1126" s="47" t="s">
        <v>6862</v>
      </c>
      <c r="E1126" s="48" t="s">
        <v>6823</v>
      </c>
      <c r="F1126" s="47" t="s">
        <v>8141</v>
      </c>
    </row>
    <row r="1127" spans="1:6" s="48" customFormat="1" ht="12.75" hidden="1" x14ac:dyDescent="0.2">
      <c r="A1127" s="47" t="s">
        <v>3952</v>
      </c>
      <c r="B1127" s="48" t="s">
        <v>8143</v>
      </c>
      <c r="C1127" s="48" t="s">
        <v>72</v>
      </c>
      <c r="D1127" s="47" t="s">
        <v>6862</v>
      </c>
      <c r="E1127" s="48" t="s">
        <v>486</v>
      </c>
      <c r="F1127" s="47" t="s">
        <v>8141</v>
      </c>
    </row>
    <row r="1128" spans="1:6" s="48" customFormat="1" ht="12.75" hidden="1" x14ac:dyDescent="0.2">
      <c r="A1128" s="47" t="s">
        <v>3955</v>
      </c>
      <c r="B1128" s="48" t="s">
        <v>8144</v>
      </c>
      <c r="C1128" s="48" t="s">
        <v>1799</v>
      </c>
      <c r="D1128" s="47" t="s">
        <v>7085</v>
      </c>
      <c r="E1128" s="48" t="s">
        <v>486</v>
      </c>
      <c r="F1128" s="47" t="s">
        <v>8141</v>
      </c>
    </row>
    <row r="1129" spans="1:6" s="48" customFormat="1" ht="12.75" hidden="1" x14ac:dyDescent="0.2">
      <c r="A1129" s="47" t="s">
        <v>3956</v>
      </c>
      <c r="B1129" s="48" t="s">
        <v>2881</v>
      </c>
      <c r="C1129" s="48" t="s">
        <v>426</v>
      </c>
      <c r="D1129" s="47" t="s">
        <v>6862</v>
      </c>
      <c r="E1129" s="48" t="s">
        <v>7032</v>
      </c>
      <c r="F1129" s="47" t="s">
        <v>8145</v>
      </c>
    </row>
    <row r="1130" spans="1:6" s="48" customFormat="1" ht="12.75" hidden="1" x14ac:dyDescent="0.2">
      <c r="A1130" s="47" t="s">
        <v>3958</v>
      </c>
      <c r="B1130" s="48" t="s">
        <v>8146</v>
      </c>
      <c r="C1130" s="48" t="s">
        <v>1068</v>
      </c>
      <c r="D1130" s="47" t="s">
        <v>6862</v>
      </c>
      <c r="E1130" s="48" t="s">
        <v>8147</v>
      </c>
      <c r="F1130" s="47" t="s">
        <v>8145</v>
      </c>
    </row>
    <row r="1131" spans="1:6" s="48" customFormat="1" ht="12.75" hidden="1" x14ac:dyDescent="0.2">
      <c r="A1131" s="47" t="s">
        <v>3961</v>
      </c>
      <c r="B1131" s="48" t="s">
        <v>2213</v>
      </c>
      <c r="C1131" s="48" t="s">
        <v>1799</v>
      </c>
      <c r="D1131" s="47" t="s">
        <v>6848</v>
      </c>
      <c r="E1131" s="48" t="s">
        <v>84</v>
      </c>
      <c r="F1131" s="47" t="s">
        <v>8145</v>
      </c>
    </row>
    <row r="1132" spans="1:6" s="48" customFormat="1" ht="12.75" hidden="1" x14ac:dyDescent="0.2">
      <c r="A1132" s="47" t="s">
        <v>3964</v>
      </c>
      <c r="B1132" s="48" t="s">
        <v>8148</v>
      </c>
      <c r="C1132" s="48" t="s">
        <v>426</v>
      </c>
      <c r="D1132" s="47" t="s">
        <v>6751</v>
      </c>
      <c r="E1132" s="48" t="s">
        <v>7230</v>
      </c>
      <c r="F1132" s="47" t="s">
        <v>8149</v>
      </c>
    </row>
    <row r="1133" spans="1:6" s="48" customFormat="1" ht="12.75" hidden="1" x14ac:dyDescent="0.2">
      <c r="A1133" s="47" t="s">
        <v>3966</v>
      </c>
      <c r="B1133" s="48" t="s">
        <v>955</v>
      </c>
      <c r="C1133" s="48" t="s">
        <v>2689</v>
      </c>
      <c r="D1133" s="47" t="s">
        <v>6797</v>
      </c>
      <c r="E1133" s="48" t="s">
        <v>6845</v>
      </c>
      <c r="F1133" s="47" t="s">
        <v>8149</v>
      </c>
    </row>
    <row r="1134" spans="1:6" s="48" customFormat="1" ht="12.75" hidden="1" x14ac:dyDescent="0.2">
      <c r="A1134" s="47" t="s">
        <v>3969</v>
      </c>
      <c r="B1134" s="48" t="s">
        <v>8150</v>
      </c>
      <c r="C1134" s="48" t="s">
        <v>219</v>
      </c>
      <c r="D1134" s="47" t="s">
        <v>6984</v>
      </c>
      <c r="E1134" s="48" t="s">
        <v>6880</v>
      </c>
      <c r="F1134" s="47" t="s">
        <v>8151</v>
      </c>
    </row>
    <row r="1135" spans="1:6" s="48" customFormat="1" ht="12.75" hidden="1" x14ac:dyDescent="0.2">
      <c r="A1135" s="47" t="s">
        <v>3971</v>
      </c>
      <c r="B1135" s="48" t="s">
        <v>8152</v>
      </c>
      <c r="C1135" s="48" t="s">
        <v>1261</v>
      </c>
      <c r="D1135" s="47" t="s">
        <v>6862</v>
      </c>
      <c r="E1135" s="48" t="s">
        <v>6771</v>
      </c>
      <c r="F1135" s="47" t="s">
        <v>8153</v>
      </c>
    </row>
    <row r="1136" spans="1:6" s="48" customFormat="1" ht="12.75" hidden="1" x14ac:dyDescent="0.2">
      <c r="A1136" s="47" t="s">
        <v>3974</v>
      </c>
      <c r="B1136" s="48" t="s">
        <v>1013</v>
      </c>
      <c r="C1136" s="48" t="s">
        <v>362</v>
      </c>
      <c r="D1136" s="47" t="s">
        <v>6984</v>
      </c>
      <c r="E1136" s="48" t="s">
        <v>6823</v>
      </c>
      <c r="F1136" s="47" t="s">
        <v>8154</v>
      </c>
    </row>
    <row r="1137" spans="1:6" s="48" customFormat="1" ht="12.75" hidden="1" x14ac:dyDescent="0.2">
      <c r="A1137" s="47" t="s">
        <v>3977</v>
      </c>
      <c r="B1137" s="48" t="s">
        <v>8155</v>
      </c>
      <c r="C1137" s="48" t="s">
        <v>362</v>
      </c>
      <c r="D1137" s="47" t="s">
        <v>6764</v>
      </c>
      <c r="E1137" s="48" t="s">
        <v>64</v>
      </c>
      <c r="F1137" s="47" t="s">
        <v>8154</v>
      </c>
    </row>
    <row r="1138" spans="1:6" s="48" customFormat="1" ht="12.75" hidden="1" x14ac:dyDescent="0.2">
      <c r="A1138" s="47" t="s">
        <v>3980</v>
      </c>
      <c r="B1138" s="48" t="s">
        <v>8156</v>
      </c>
      <c r="C1138" s="48" t="s">
        <v>987</v>
      </c>
      <c r="D1138" s="47" t="s">
        <v>6984</v>
      </c>
      <c r="E1138" s="48" t="s">
        <v>7616</v>
      </c>
      <c r="F1138" s="47" t="s">
        <v>8154</v>
      </c>
    </row>
    <row r="1139" spans="1:6" s="48" customFormat="1" ht="12.75" hidden="1" x14ac:dyDescent="0.2">
      <c r="A1139" s="47" t="s">
        <v>3985</v>
      </c>
      <c r="B1139" s="48" t="s">
        <v>8157</v>
      </c>
      <c r="C1139" s="48" t="s">
        <v>739</v>
      </c>
      <c r="D1139" s="47" t="s">
        <v>6751</v>
      </c>
      <c r="E1139" s="48" t="s">
        <v>6823</v>
      </c>
      <c r="F1139" s="47" t="s">
        <v>8154</v>
      </c>
    </row>
    <row r="1140" spans="1:6" s="48" customFormat="1" ht="12.75" hidden="1" x14ac:dyDescent="0.2">
      <c r="A1140" s="47" t="s">
        <v>3989</v>
      </c>
      <c r="B1140" s="48" t="s">
        <v>8158</v>
      </c>
      <c r="C1140" s="48" t="s">
        <v>374</v>
      </c>
      <c r="D1140" s="47" t="s">
        <v>6711</v>
      </c>
      <c r="E1140" s="48" t="s">
        <v>3142</v>
      </c>
      <c r="F1140" s="47" t="s">
        <v>8154</v>
      </c>
    </row>
    <row r="1141" spans="1:6" s="48" customFormat="1" ht="12.75" hidden="1" x14ac:dyDescent="0.2">
      <c r="A1141" s="47" t="s">
        <v>3992</v>
      </c>
      <c r="B1141" s="48" t="s">
        <v>8159</v>
      </c>
      <c r="C1141" s="48" t="s">
        <v>1389</v>
      </c>
      <c r="D1141" s="47" t="s">
        <v>6862</v>
      </c>
      <c r="E1141" s="48" t="s">
        <v>6841</v>
      </c>
      <c r="F1141" s="47" t="s">
        <v>8160</v>
      </c>
    </row>
    <row r="1142" spans="1:6" s="48" customFormat="1" ht="12.75" hidden="1" x14ac:dyDescent="0.2">
      <c r="A1142" s="47" t="s">
        <v>3995</v>
      </c>
      <c r="B1142" s="48" t="s">
        <v>8161</v>
      </c>
      <c r="C1142" s="48" t="s">
        <v>5512</v>
      </c>
      <c r="D1142" s="47" t="s">
        <v>7085</v>
      </c>
      <c r="E1142" s="48" t="s">
        <v>1714</v>
      </c>
      <c r="F1142" s="47" t="s">
        <v>8160</v>
      </c>
    </row>
    <row r="1143" spans="1:6" s="48" customFormat="1" ht="12.75" hidden="1" x14ac:dyDescent="0.2">
      <c r="A1143" s="47" t="s">
        <v>3997</v>
      </c>
      <c r="B1143" s="48" t="s">
        <v>8162</v>
      </c>
      <c r="C1143" s="48" t="s">
        <v>248</v>
      </c>
      <c r="D1143" s="47" t="s">
        <v>6751</v>
      </c>
      <c r="E1143" s="48" t="s">
        <v>3301</v>
      </c>
      <c r="F1143" s="47" t="s">
        <v>8163</v>
      </c>
    </row>
    <row r="1144" spans="1:6" s="48" customFormat="1" ht="12.75" hidden="1" x14ac:dyDescent="0.2">
      <c r="A1144" s="47" t="s">
        <v>4000</v>
      </c>
      <c r="B1144" s="48" t="s">
        <v>8164</v>
      </c>
      <c r="C1144" s="48" t="s">
        <v>78</v>
      </c>
      <c r="D1144" s="47" t="s">
        <v>6711</v>
      </c>
      <c r="E1144" s="48" t="s">
        <v>84</v>
      </c>
      <c r="F1144" s="47" t="s">
        <v>8163</v>
      </c>
    </row>
    <row r="1145" spans="1:6" s="48" customFormat="1" ht="12.75" hidden="1" x14ac:dyDescent="0.2">
      <c r="A1145" s="47" t="s">
        <v>4004</v>
      </c>
      <c r="B1145" s="48" t="s">
        <v>1827</v>
      </c>
      <c r="C1145" s="48" t="s">
        <v>288</v>
      </c>
      <c r="D1145" s="47" t="s">
        <v>7036</v>
      </c>
      <c r="E1145" s="48" t="s">
        <v>64</v>
      </c>
      <c r="F1145" s="47" t="s">
        <v>8163</v>
      </c>
    </row>
    <row r="1146" spans="1:6" s="48" customFormat="1" ht="12.75" hidden="1" x14ac:dyDescent="0.2">
      <c r="A1146" s="47" t="s">
        <v>4008</v>
      </c>
      <c r="B1146" s="48" t="s">
        <v>8165</v>
      </c>
      <c r="C1146" s="48" t="s">
        <v>1235</v>
      </c>
      <c r="D1146" s="47" t="s">
        <v>6984</v>
      </c>
      <c r="E1146" s="48" t="s">
        <v>7806</v>
      </c>
      <c r="F1146" s="47" t="s">
        <v>8163</v>
      </c>
    </row>
    <row r="1147" spans="1:6" s="48" customFormat="1" ht="12.75" hidden="1" x14ac:dyDescent="0.2">
      <c r="A1147" s="47" t="s">
        <v>4009</v>
      </c>
      <c r="B1147" s="48" t="s">
        <v>8166</v>
      </c>
      <c r="C1147" s="48" t="s">
        <v>8167</v>
      </c>
      <c r="D1147" s="47" t="s">
        <v>6848</v>
      </c>
      <c r="E1147" s="48" t="s">
        <v>3301</v>
      </c>
      <c r="F1147" s="47" t="s">
        <v>8163</v>
      </c>
    </row>
    <row r="1148" spans="1:6" s="48" customFormat="1" ht="12.75" hidden="1" x14ac:dyDescent="0.2">
      <c r="A1148" s="47" t="s">
        <v>4011</v>
      </c>
      <c r="B1148" s="48" t="s">
        <v>8168</v>
      </c>
      <c r="C1148" s="48" t="s">
        <v>8169</v>
      </c>
      <c r="D1148" s="47" t="s">
        <v>6764</v>
      </c>
      <c r="E1148" s="48" t="s">
        <v>6807</v>
      </c>
      <c r="F1148" s="47" t="s">
        <v>8170</v>
      </c>
    </row>
    <row r="1149" spans="1:6" s="48" customFormat="1" ht="12.75" hidden="1" x14ac:dyDescent="0.2">
      <c r="A1149" s="47" t="s">
        <v>4014</v>
      </c>
      <c r="B1149" s="48" t="s">
        <v>3898</v>
      </c>
      <c r="C1149" s="48" t="s">
        <v>248</v>
      </c>
      <c r="D1149" s="47" t="s">
        <v>7036</v>
      </c>
      <c r="E1149" s="48" t="s">
        <v>64</v>
      </c>
      <c r="F1149" s="47" t="s">
        <v>8171</v>
      </c>
    </row>
    <row r="1150" spans="1:6" s="48" customFormat="1" ht="12.75" hidden="1" x14ac:dyDescent="0.2">
      <c r="A1150" s="47" t="s">
        <v>4016</v>
      </c>
      <c r="B1150" s="48" t="s">
        <v>8172</v>
      </c>
      <c r="C1150" s="48" t="s">
        <v>2198</v>
      </c>
      <c r="D1150" s="47" t="s">
        <v>6984</v>
      </c>
      <c r="E1150" s="48" t="s">
        <v>2679</v>
      </c>
      <c r="F1150" s="47" t="s">
        <v>8171</v>
      </c>
    </row>
    <row r="1151" spans="1:6" s="48" customFormat="1" ht="12.75" hidden="1" x14ac:dyDescent="0.2">
      <c r="A1151" s="47" t="s">
        <v>4019</v>
      </c>
      <c r="B1151" s="48" t="s">
        <v>3063</v>
      </c>
      <c r="C1151" s="48" t="s">
        <v>655</v>
      </c>
      <c r="D1151" s="47" t="s">
        <v>6862</v>
      </c>
      <c r="E1151" s="48" t="s">
        <v>7234</v>
      </c>
      <c r="F1151" s="47" t="s">
        <v>8173</v>
      </c>
    </row>
    <row r="1152" spans="1:6" s="48" customFormat="1" ht="12.75" hidden="1" x14ac:dyDescent="0.2">
      <c r="A1152" s="47" t="s">
        <v>4022</v>
      </c>
      <c r="B1152" s="48" t="s">
        <v>8174</v>
      </c>
      <c r="C1152" s="48" t="s">
        <v>782</v>
      </c>
      <c r="D1152" s="47" t="s">
        <v>6751</v>
      </c>
      <c r="E1152" s="48" t="s">
        <v>2905</v>
      </c>
      <c r="F1152" s="47" t="s">
        <v>8175</v>
      </c>
    </row>
    <row r="1153" spans="1:6" s="48" customFormat="1" ht="12.75" hidden="1" x14ac:dyDescent="0.2">
      <c r="A1153" s="47" t="s">
        <v>4025</v>
      </c>
      <c r="B1153" s="48" t="s">
        <v>7818</v>
      </c>
      <c r="C1153" s="48" t="s">
        <v>719</v>
      </c>
      <c r="D1153" s="47" t="s">
        <v>6718</v>
      </c>
      <c r="E1153" s="48" t="s">
        <v>6966</v>
      </c>
      <c r="F1153" s="47" t="s">
        <v>8175</v>
      </c>
    </row>
    <row r="1154" spans="1:6" s="48" customFormat="1" ht="12.75" hidden="1" x14ac:dyDescent="0.2">
      <c r="A1154" s="47" t="s">
        <v>4027</v>
      </c>
      <c r="B1154" s="48" t="s">
        <v>2749</v>
      </c>
      <c r="C1154" s="48" t="s">
        <v>204</v>
      </c>
      <c r="D1154" s="47" t="s">
        <v>6764</v>
      </c>
      <c r="E1154" s="48" t="s">
        <v>6823</v>
      </c>
      <c r="F1154" s="47" t="s">
        <v>8175</v>
      </c>
    </row>
    <row r="1155" spans="1:6" s="48" customFormat="1" ht="12.75" hidden="1" x14ac:dyDescent="0.2">
      <c r="A1155" s="47" t="s">
        <v>4030</v>
      </c>
      <c r="B1155" s="48" t="s">
        <v>3028</v>
      </c>
      <c r="C1155" s="48" t="s">
        <v>387</v>
      </c>
      <c r="D1155" s="47" t="s">
        <v>6751</v>
      </c>
      <c r="E1155" s="48" t="s">
        <v>6752</v>
      </c>
      <c r="F1155" s="47" t="s">
        <v>8176</v>
      </c>
    </row>
    <row r="1156" spans="1:6" s="48" customFormat="1" ht="12.75" hidden="1" x14ac:dyDescent="0.2">
      <c r="A1156" s="47" t="s">
        <v>4033</v>
      </c>
      <c r="B1156" s="48" t="s">
        <v>288</v>
      </c>
      <c r="C1156" s="48" t="s">
        <v>123</v>
      </c>
      <c r="D1156" s="47" t="s">
        <v>6862</v>
      </c>
      <c r="E1156" s="48" t="s">
        <v>1821</v>
      </c>
      <c r="F1156" s="47" t="s">
        <v>8176</v>
      </c>
    </row>
    <row r="1157" spans="1:6" s="48" customFormat="1" ht="12.75" hidden="1" x14ac:dyDescent="0.2">
      <c r="A1157" s="47" t="s">
        <v>4036</v>
      </c>
      <c r="B1157" s="48" t="s">
        <v>6801</v>
      </c>
      <c r="C1157" s="48" t="s">
        <v>78</v>
      </c>
      <c r="D1157" s="47" t="s">
        <v>6764</v>
      </c>
      <c r="E1157" s="48" t="s">
        <v>8177</v>
      </c>
      <c r="F1157" s="47" t="s">
        <v>8176</v>
      </c>
    </row>
    <row r="1158" spans="1:6" s="48" customFormat="1" ht="12.75" hidden="1" x14ac:dyDescent="0.2">
      <c r="A1158" s="47" t="s">
        <v>4038</v>
      </c>
      <c r="B1158" s="48" t="s">
        <v>8178</v>
      </c>
      <c r="C1158" s="48" t="s">
        <v>8179</v>
      </c>
      <c r="D1158" s="47" t="s">
        <v>7728</v>
      </c>
      <c r="E1158" s="48" t="s">
        <v>6974</v>
      </c>
      <c r="F1158" s="47" t="s">
        <v>8176</v>
      </c>
    </row>
    <row r="1159" spans="1:6" s="48" customFormat="1" ht="12.75" hidden="1" x14ac:dyDescent="0.2">
      <c r="A1159" s="47" t="s">
        <v>4040</v>
      </c>
      <c r="B1159" s="48" t="s">
        <v>8180</v>
      </c>
      <c r="C1159" s="48" t="s">
        <v>1684</v>
      </c>
      <c r="D1159" s="47" t="s">
        <v>6711</v>
      </c>
      <c r="E1159" s="48" t="s">
        <v>8069</v>
      </c>
      <c r="F1159" s="47" t="s">
        <v>8176</v>
      </c>
    </row>
    <row r="1160" spans="1:6" s="48" customFormat="1" ht="12.75" hidden="1" x14ac:dyDescent="0.2">
      <c r="A1160" s="47" t="s">
        <v>4043</v>
      </c>
      <c r="B1160" s="48" t="s">
        <v>8181</v>
      </c>
      <c r="C1160" s="48" t="s">
        <v>234</v>
      </c>
      <c r="D1160" s="47" t="s">
        <v>6718</v>
      </c>
      <c r="E1160" s="48" t="s">
        <v>1404</v>
      </c>
      <c r="F1160" s="47" t="s">
        <v>8182</v>
      </c>
    </row>
    <row r="1161" spans="1:6" s="48" customFormat="1" ht="12.75" hidden="1" x14ac:dyDescent="0.2">
      <c r="A1161" s="47" t="s">
        <v>4046</v>
      </c>
      <c r="B1161" s="48" t="s">
        <v>3482</v>
      </c>
      <c r="C1161" s="48" t="s">
        <v>51</v>
      </c>
      <c r="D1161" s="47" t="s">
        <v>6751</v>
      </c>
      <c r="E1161" s="48" t="s">
        <v>6898</v>
      </c>
      <c r="F1161" s="47" t="s">
        <v>8182</v>
      </c>
    </row>
    <row r="1162" spans="1:6" s="48" customFormat="1" ht="12.75" hidden="1" x14ac:dyDescent="0.2">
      <c r="A1162" s="47" t="s">
        <v>4049</v>
      </c>
      <c r="B1162" s="48" t="s">
        <v>8183</v>
      </c>
      <c r="C1162" s="48" t="s">
        <v>905</v>
      </c>
      <c r="D1162" s="47" t="s">
        <v>6862</v>
      </c>
      <c r="E1162" s="48" t="s">
        <v>6760</v>
      </c>
      <c r="F1162" s="47" t="s">
        <v>8184</v>
      </c>
    </row>
    <row r="1163" spans="1:6" s="48" customFormat="1" ht="12.75" hidden="1" x14ac:dyDescent="0.2">
      <c r="A1163" s="47" t="s">
        <v>4051</v>
      </c>
      <c r="B1163" s="48" t="s">
        <v>8185</v>
      </c>
      <c r="C1163" s="48" t="s">
        <v>719</v>
      </c>
      <c r="D1163" s="47" t="s">
        <v>6711</v>
      </c>
      <c r="E1163" s="48" t="s">
        <v>7297</v>
      </c>
      <c r="F1163" s="47" t="s">
        <v>8186</v>
      </c>
    </row>
    <row r="1164" spans="1:6" s="48" customFormat="1" ht="12.75" hidden="1" x14ac:dyDescent="0.2">
      <c r="A1164" s="47" t="s">
        <v>4054</v>
      </c>
      <c r="B1164" s="48" t="s">
        <v>2494</v>
      </c>
      <c r="C1164" s="48" t="s">
        <v>248</v>
      </c>
      <c r="D1164" s="47" t="s">
        <v>6862</v>
      </c>
      <c r="E1164" s="48" t="s">
        <v>6880</v>
      </c>
      <c r="F1164" s="47" t="s">
        <v>8186</v>
      </c>
    </row>
    <row r="1165" spans="1:6" s="48" customFormat="1" ht="12.75" hidden="1" x14ac:dyDescent="0.2">
      <c r="A1165" s="47" t="s">
        <v>4056</v>
      </c>
      <c r="B1165" s="48" t="s">
        <v>8187</v>
      </c>
      <c r="C1165" s="48" t="s">
        <v>1590</v>
      </c>
      <c r="D1165" s="47" t="s">
        <v>6862</v>
      </c>
      <c r="E1165" s="48" t="s">
        <v>6816</v>
      </c>
      <c r="F1165" s="47" t="s">
        <v>8186</v>
      </c>
    </row>
    <row r="1166" spans="1:6" s="48" customFormat="1" ht="12.75" hidden="1" x14ac:dyDescent="0.2">
      <c r="A1166" s="47" t="s">
        <v>4059</v>
      </c>
      <c r="B1166" s="48" t="s">
        <v>1834</v>
      </c>
      <c r="C1166" s="48" t="s">
        <v>1835</v>
      </c>
      <c r="D1166" s="47" t="s">
        <v>7036</v>
      </c>
      <c r="E1166" s="48" t="s">
        <v>7894</v>
      </c>
      <c r="F1166" s="47" t="s">
        <v>8186</v>
      </c>
    </row>
    <row r="1167" spans="1:6" s="48" customFormat="1" ht="12.75" hidden="1" x14ac:dyDescent="0.2">
      <c r="A1167" s="47" t="s">
        <v>4061</v>
      </c>
      <c r="B1167" s="48" t="s">
        <v>2255</v>
      </c>
      <c r="C1167" s="48" t="s">
        <v>248</v>
      </c>
      <c r="D1167" s="47" t="s">
        <v>7728</v>
      </c>
      <c r="E1167" s="48" t="s">
        <v>996</v>
      </c>
      <c r="F1167" s="47" t="s">
        <v>8186</v>
      </c>
    </row>
    <row r="1168" spans="1:6" s="48" customFormat="1" ht="12.75" hidden="1" x14ac:dyDescent="0.2">
      <c r="A1168" s="47" t="s">
        <v>4065</v>
      </c>
      <c r="B1168" s="48" t="s">
        <v>6251</v>
      </c>
      <c r="C1168" s="48" t="s">
        <v>155</v>
      </c>
      <c r="D1168" s="47" t="s">
        <v>6764</v>
      </c>
      <c r="E1168" s="48" t="s">
        <v>79</v>
      </c>
      <c r="F1168" s="47" t="s">
        <v>8188</v>
      </c>
    </row>
    <row r="1169" spans="1:6" s="48" customFormat="1" ht="12.75" hidden="1" x14ac:dyDescent="0.2">
      <c r="A1169" s="47" t="s">
        <v>4068</v>
      </c>
      <c r="B1169" s="48" t="s">
        <v>8189</v>
      </c>
      <c r="C1169" s="48" t="s">
        <v>303</v>
      </c>
      <c r="D1169" s="47" t="s">
        <v>6862</v>
      </c>
      <c r="E1169" s="48" t="s">
        <v>64</v>
      </c>
      <c r="F1169" s="47" t="s">
        <v>8188</v>
      </c>
    </row>
    <row r="1170" spans="1:6" s="48" customFormat="1" ht="12.75" hidden="1" x14ac:dyDescent="0.2">
      <c r="A1170" s="47" t="s">
        <v>4071</v>
      </c>
      <c r="B1170" s="48" t="s">
        <v>3425</v>
      </c>
      <c r="C1170" s="48" t="s">
        <v>99</v>
      </c>
      <c r="D1170" s="47" t="s">
        <v>6862</v>
      </c>
      <c r="E1170" s="48" t="s">
        <v>279</v>
      </c>
      <c r="F1170" s="47" t="s">
        <v>8188</v>
      </c>
    </row>
    <row r="1171" spans="1:6" s="48" customFormat="1" ht="12.75" hidden="1" x14ac:dyDescent="0.2">
      <c r="A1171" s="47" t="s">
        <v>4073</v>
      </c>
      <c r="B1171" s="48" t="s">
        <v>6989</v>
      </c>
      <c r="C1171" s="48" t="s">
        <v>739</v>
      </c>
      <c r="D1171" s="47" t="s">
        <v>6751</v>
      </c>
      <c r="E1171" s="48" t="s">
        <v>84</v>
      </c>
      <c r="F1171" s="47" t="s">
        <v>8188</v>
      </c>
    </row>
    <row r="1172" spans="1:6" s="48" customFormat="1" ht="12.75" hidden="1" x14ac:dyDescent="0.2">
      <c r="A1172" s="47" t="s">
        <v>4075</v>
      </c>
      <c r="B1172" s="48" t="s">
        <v>6648</v>
      </c>
      <c r="C1172" s="48" t="s">
        <v>123</v>
      </c>
      <c r="D1172" s="47" t="s">
        <v>6751</v>
      </c>
      <c r="E1172" s="48" t="s">
        <v>7053</v>
      </c>
      <c r="F1172" s="47" t="s">
        <v>8190</v>
      </c>
    </row>
    <row r="1173" spans="1:6" s="48" customFormat="1" ht="12.75" hidden="1" x14ac:dyDescent="0.2">
      <c r="A1173" s="47" t="s">
        <v>4078</v>
      </c>
      <c r="B1173" s="48" t="s">
        <v>8191</v>
      </c>
      <c r="C1173" s="48" t="s">
        <v>219</v>
      </c>
      <c r="D1173" s="47" t="s">
        <v>6764</v>
      </c>
      <c r="E1173" s="48" t="s">
        <v>7053</v>
      </c>
      <c r="F1173" s="47" t="s">
        <v>8190</v>
      </c>
    </row>
    <row r="1174" spans="1:6" s="48" customFormat="1" ht="12.75" hidden="1" x14ac:dyDescent="0.2">
      <c r="A1174" s="47" t="s">
        <v>4080</v>
      </c>
      <c r="B1174" s="48" t="s">
        <v>3715</v>
      </c>
      <c r="C1174" s="48" t="s">
        <v>3716</v>
      </c>
      <c r="D1174" s="47" t="s">
        <v>6862</v>
      </c>
      <c r="E1174" s="48" t="s">
        <v>2199</v>
      </c>
      <c r="F1174" s="47" t="s">
        <v>8190</v>
      </c>
    </row>
    <row r="1175" spans="1:6" s="48" customFormat="1" ht="12.75" hidden="1" x14ac:dyDescent="0.2">
      <c r="A1175" s="47" t="s">
        <v>4081</v>
      </c>
      <c r="B1175" s="48" t="s">
        <v>1384</v>
      </c>
      <c r="C1175" s="48" t="s">
        <v>123</v>
      </c>
      <c r="D1175" s="47" t="s">
        <v>6862</v>
      </c>
      <c r="E1175" s="48" t="s">
        <v>6752</v>
      </c>
      <c r="F1175" s="47" t="s">
        <v>8192</v>
      </c>
    </row>
    <row r="1176" spans="1:6" s="48" customFormat="1" ht="12.75" hidden="1" x14ac:dyDescent="0.2">
      <c r="A1176" s="47" t="s">
        <v>4083</v>
      </c>
      <c r="B1176" s="48" t="s">
        <v>2953</v>
      </c>
      <c r="C1176" s="48" t="s">
        <v>1744</v>
      </c>
      <c r="D1176" s="47" t="s">
        <v>6751</v>
      </c>
      <c r="E1176" s="48" t="s">
        <v>369</v>
      </c>
      <c r="F1176" s="47" t="s">
        <v>8193</v>
      </c>
    </row>
    <row r="1177" spans="1:6" s="48" customFormat="1" ht="12.75" hidden="1" x14ac:dyDescent="0.2">
      <c r="A1177" s="47" t="s">
        <v>4086</v>
      </c>
      <c r="B1177" s="48" t="s">
        <v>1432</v>
      </c>
      <c r="C1177" s="48" t="s">
        <v>393</v>
      </c>
      <c r="D1177" s="47" t="s">
        <v>6718</v>
      </c>
      <c r="E1177" s="48" t="s">
        <v>7053</v>
      </c>
      <c r="F1177" s="47" t="s">
        <v>8193</v>
      </c>
    </row>
    <row r="1178" spans="1:6" s="48" customFormat="1" ht="12.75" hidden="1" x14ac:dyDescent="0.2">
      <c r="A1178" s="47" t="s">
        <v>4090</v>
      </c>
      <c r="B1178" s="48" t="s">
        <v>3962</v>
      </c>
      <c r="C1178" s="48" t="s">
        <v>3716</v>
      </c>
      <c r="D1178" s="47" t="s">
        <v>6862</v>
      </c>
      <c r="E1178" s="48" t="s">
        <v>6804</v>
      </c>
      <c r="F1178" s="47" t="s">
        <v>8193</v>
      </c>
    </row>
    <row r="1179" spans="1:6" s="48" customFormat="1" ht="12.75" hidden="1" x14ac:dyDescent="0.2">
      <c r="A1179" s="47" t="s">
        <v>4095</v>
      </c>
      <c r="B1179" s="48" t="s">
        <v>2570</v>
      </c>
      <c r="C1179" s="48" t="s">
        <v>387</v>
      </c>
      <c r="D1179" s="47" t="s">
        <v>6862</v>
      </c>
      <c r="E1179" s="48" t="s">
        <v>611</v>
      </c>
      <c r="F1179" s="47" t="s">
        <v>8193</v>
      </c>
    </row>
    <row r="1180" spans="1:6" s="48" customFormat="1" ht="12.75" hidden="1" x14ac:dyDescent="0.2">
      <c r="A1180" s="47" t="s">
        <v>4098</v>
      </c>
      <c r="B1180" s="48" t="s">
        <v>8194</v>
      </c>
      <c r="C1180" s="48" t="s">
        <v>8195</v>
      </c>
      <c r="D1180" s="47" t="s">
        <v>6862</v>
      </c>
      <c r="E1180" s="48" t="s">
        <v>1404</v>
      </c>
      <c r="F1180" s="47" t="s">
        <v>8196</v>
      </c>
    </row>
    <row r="1181" spans="1:6" s="48" customFormat="1" ht="12.75" hidden="1" x14ac:dyDescent="0.2">
      <c r="A1181" s="47" t="s">
        <v>4101</v>
      </c>
      <c r="B1181" s="48" t="s">
        <v>8197</v>
      </c>
      <c r="C1181" s="48" t="s">
        <v>1261</v>
      </c>
      <c r="D1181" s="47" t="s">
        <v>6764</v>
      </c>
      <c r="E1181" s="48" t="s">
        <v>6823</v>
      </c>
      <c r="F1181" s="47" t="s">
        <v>8196</v>
      </c>
    </row>
    <row r="1182" spans="1:6" s="48" customFormat="1" ht="12.75" hidden="1" x14ac:dyDescent="0.2">
      <c r="A1182" s="47" t="s">
        <v>4104</v>
      </c>
      <c r="B1182" s="48" t="s">
        <v>8198</v>
      </c>
      <c r="C1182" s="48" t="s">
        <v>1095</v>
      </c>
      <c r="D1182" s="47" t="s">
        <v>6711</v>
      </c>
      <c r="E1182" s="48" t="s">
        <v>491</v>
      </c>
      <c r="F1182" s="47" t="s">
        <v>8196</v>
      </c>
    </row>
    <row r="1183" spans="1:6" s="48" customFormat="1" ht="12.75" hidden="1" x14ac:dyDescent="0.2">
      <c r="A1183" s="47" t="s">
        <v>4108</v>
      </c>
      <c r="B1183" s="48" t="s">
        <v>8199</v>
      </c>
      <c r="C1183" s="48" t="s">
        <v>8200</v>
      </c>
      <c r="D1183" s="47" t="s">
        <v>6848</v>
      </c>
      <c r="E1183" s="48" t="s">
        <v>7561</v>
      </c>
      <c r="F1183" s="47" t="s">
        <v>8196</v>
      </c>
    </row>
    <row r="1184" spans="1:6" s="48" customFormat="1" ht="12.75" hidden="1" x14ac:dyDescent="0.2">
      <c r="A1184" s="47" t="s">
        <v>4112</v>
      </c>
      <c r="B1184" s="48" t="s">
        <v>8201</v>
      </c>
      <c r="C1184" s="48" t="s">
        <v>916</v>
      </c>
      <c r="D1184" s="47" t="s">
        <v>6751</v>
      </c>
      <c r="E1184" s="48" t="s">
        <v>6823</v>
      </c>
      <c r="F1184" s="47" t="s">
        <v>8196</v>
      </c>
    </row>
    <row r="1185" spans="1:6" s="48" customFormat="1" ht="12.75" hidden="1" x14ac:dyDescent="0.2">
      <c r="A1185" s="47" t="s">
        <v>4116</v>
      </c>
      <c r="B1185" s="48" t="s">
        <v>396</v>
      </c>
      <c r="C1185" s="48" t="s">
        <v>272</v>
      </c>
      <c r="D1185" s="47" t="s">
        <v>6984</v>
      </c>
      <c r="E1185" s="48" t="s">
        <v>2628</v>
      </c>
      <c r="F1185" s="47" t="s">
        <v>8202</v>
      </c>
    </row>
    <row r="1186" spans="1:6" s="48" customFormat="1" ht="12.75" hidden="1" x14ac:dyDescent="0.2">
      <c r="A1186" s="47" t="s">
        <v>4120</v>
      </c>
      <c r="B1186" s="48" t="s">
        <v>2781</v>
      </c>
      <c r="C1186" s="48" t="s">
        <v>719</v>
      </c>
      <c r="D1186" s="47" t="s">
        <v>6751</v>
      </c>
      <c r="E1186" s="48" t="s">
        <v>6974</v>
      </c>
      <c r="F1186" s="47" t="s">
        <v>8202</v>
      </c>
    </row>
    <row r="1187" spans="1:6" s="48" customFormat="1" ht="12.75" hidden="1" x14ac:dyDescent="0.2">
      <c r="A1187" s="47" t="s">
        <v>4122</v>
      </c>
      <c r="B1187" s="48" t="s">
        <v>8203</v>
      </c>
      <c r="C1187" s="48" t="s">
        <v>3035</v>
      </c>
      <c r="D1187" s="47" t="s">
        <v>6984</v>
      </c>
      <c r="E1187" s="48" t="s">
        <v>7158</v>
      </c>
      <c r="F1187" s="47" t="s">
        <v>8204</v>
      </c>
    </row>
    <row r="1188" spans="1:6" s="48" customFormat="1" ht="12.75" hidden="1" x14ac:dyDescent="0.2">
      <c r="A1188" s="47" t="s">
        <v>4125</v>
      </c>
      <c r="B1188" s="48" t="s">
        <v>2881</v>
      </c>
      <c r="C1188" s="48" t="s">
        <v>57</v>
      </c>
      <c r="D1188" s="47" t="s">
        <v>6718</v>
      </c>
      <c r="E1188" s="48" t="s">
        <v>8205</v>
      </c>
      <c r="F1188" s="47" t="s">
        <v>8204</v>
      </c>
    </row>
    <row r="1189" spans="1:6" s="48" customFormat="1" ht="12.75" hidden="1" x14ac:dyDescent="0.2">
      <c r="A1189" s="47" t="s">
        <v>4129</v>
      </c>
      <c r="B1189" s="48" t="s">
        <v>7830</v>
      </c>
      <c r="C1189" s="48" t="s">
        <v>83</v>
      </c>
      <c r="D1189" s="47" t="s">
        <v>6711</v>
      </c>
      <c r="E1189" s="48" t="s">
        <v>1714</v>
      </c>
      <c r="F1189" s="47" t="s">
        <v>8204</v>
      </c>
    </row>
    <row r="1190" spans="1:6" s="48" customFormat="1" ht="12.75" hidden="1" x14ac:dyDescent="0.2">
      <c r="A1190" s="47" t="s">
        <v>4132</v>
      </c>
      <c r="B1190" s="48" t="s">
        <v>8206</v>
      </c>
      <c r="C1190" s="48" t="s">
        <v>1095</v>
      </c>
      <c r="D1190" s="47" t="s">
        <v>6751</v>
      </c>
      <c r="E1190" s="48" t="s">
        <v>798</v>
      </c>
      <c r="F1190" s="47" t="s">
        <v>8204</v>
      </c>
    </row>
    <row r="1191" spans="1:6" s="48" customFormat="1" ht="12.75" hidden="1" x14ac:dyDescent="0.2">
      <c r="A1191" s="47" t="s">
        <v>4134</v>
      </c>
      <c r="B1191" s="48" t="s">
        <v>4160</v>
      </c>
      <c r="C1191" s="48" t="s">
        <v>1582</v>
      </c>
      <c r="D1191" s="47" t="s">
        <v>6751</v>
      </c>
      <c r="E1191" s="48" t="s">
        <v>491</v>
      </c>
      <c r="F1191" s="47" t="s">
        <v>8207</v>
      </c>
    </row>
    <row r="1192" spans="1:6" s="48" customFormat="1" ht="12.75" hidden="1" x14ac:dyDescent="0.2">
      <c r="A1192" s="47" t="s">
        <v>4137</v>
      </c>
      <c r="B1192" s="48" t="s">
        <v>8208</v>
      </c>
      <c r="C1192" s="48" t="s">
        <v>739</v>
      </c>
      <c r="D1192" s="47" t="s">
        <v>6862</v>
      </c>
      <c r="E1192" s="48" t="s">
        <v>7619</v>
      </c>
      <c r="F1192" s="47" t="s">
        <v>8207</v>
      </c>
    </row>
    <row r="1193" spans="1:6" s="48" customFormat="1" ht="12.75" hidden="1" x14ac:dyDescent="0.2">
      <c r="A1193" s="47" t="s">
        <v>4139</v>
      </c>
      <c r="B1193" s="48" t="s">
        <v>8209</v>
      </c>
      <c r="C1193" s="48" t="s">
        <v>94</v>
      </c>
      <c r="D1193" s="47" t="s">
        <v>6764</v>
      </c>
      <c r="E1193" s="48" t="s">
        <v>7393</v>
      </c>
      <c r="F1193" s="47" t="s">
        <v>8207</v>
      </c>
    </row>
    <row r="1194" spans="1:6" s="48" customFormat="1" ht="12.75" hidden="1" x14ac:dyDescent="0.2">
      <c r="A1194" s="47" t="s">
        <v>4142</v>
      </c>
      <c r="B1194" s="48" t="s">
        <v>8210</v>
      </c>
      <c r="C1194" s="48" t="s">
        <v>1261</v>
      </c>
      <c r="D1194" s="47" t="s">
        <v>6862</v>
      </c>
      <c r="E1194" s="48" t="s">
        <v>6823</v>
      </c>
      <c r="F1194" s="47" t="s">
        <v>8207</v>
      </c>
    </row>
    <row r="1195" spans="1:6" s="48" customFormat="1" ht="12.75" hidden="1" x14ac:dyDescent="0.2">
      <c r="A1195" s="47" t="s">
        <v>4144</v>
      </c>
      <c r="B1195" s="48" t="s">
        <v>1144</v>
      </c>
      <c r="C1195" s="48" t="s">
        <v>387</v>
      </c>
      <c r="D1195" s="47" t="s">
        <v>6862</v>
      </c>
      <c r="E1195" s="48" t="s">
        <v>486</v>
      </c>
      <c r="F1195" s="47" t="s">
        <v>8207</v>
      </c>
    </row>
    <row r="1196" spans="1:6" s="48" customFormat="1" ht="12.75" hidden="1" x14ac:dyDescent="0.2">
      <c r="A1196" s="47" t="s">
        <v>4145</v>
      </c>
      <c r="B1196" s="48" t="s">
        <v>6801</v>
      </c>
      <c r="C1196" s="48" t="s">
        <v>272</v>
      </c>
      <c r="D1196" s="47" t="s">
        <v>6764</v>
      </c>
      <c r="E1196" s="48" t="s">
        <v>3535</v>
      </c>
      <c r="F1196" s="47" t="s">
        <v>8211</v>
      </c>
    </row>
    <row r="1197" spans="1:6" s="48" customFormat="1" ht="12.75" hidden="1" x14ac:dyDescent="0.2">
      <c r="A1197" s="47" t="s">
        <v>4149</v>
      </c>
      <c r="B1197" s="48" t="s">
        <v>2741</v>
      </c>
      <c r="C1197" s="48" t="s">
        <v>1068</v>
      </c>
      <c r="D1197" s="47" t="s">
        <v>6984</v>
      </c>
      <c r="E1197" s="48" t="s">
        <v>6823</v>
      </c>
      <c r="F1197" s="47" t="s">
        <v>8211</v>
      </c>
    </row>
    <row r="1198" spans="1:6" s="48" customFormat="1" ht="12.75" hidden="1" x14ac:dyDescent="0.2">
      <c r="A1198" s="47" t="s">
        <v>4152</v>
      </c>
      <c r="B1198" s="48" t="s">
        <v>8212</v>
      </c>
      <c r="C1198" s="48" t="s">
        <v>3154</v>
      </c>
      <c r="D1198" s="47" t="s">
        <v>7085</v>
      </c>
      <c r="E1198" s="48" t="s">
        <v>7871</v>
      </c>
      <c r="F1198" s="47" t="s">
        <v>8211</v>
      </c>
    </row>
    <row r="1199" spans="1:6" s="48" customFormat="1" ht="12.75" hidden="1" x14ac:dyDescent="0.2">
      <c r="A1199" s="47" t="s">
        <v>4155</v>
      </c>
      <c r="B1199" s="48" t="s">
        <v>8213</v>
      </c>
      <c r="C1199" s="48" t="s">
        <v>3631</v>
      </c>
      <c r="D1199" s="47" t="s">
        <v>6711</v>
      </c>
      <c r="E1199" s="48" t="s">
        <v>486</v>
      </c>
      <c r="F1199" s="47" t="s">
        <v>8214</v>
      </c>
    </row>
    <row r="1200" spans="1:6" s="48" customFormat="1" ht="12.75" hidden="1" x14ac:dyDescent="0.2">
      <c r="A1200" s="47" t="s">
        <v>4159</v>
      </c>
      <c r="B1200" s="48" t="s">
        <v>8191</v>
      </c>
      <c r="C1200" s="48" t="s">
        <v>387</v>
      </c>
      <c r="D1200" s="47" t="s">
        <v>6764</v>
      </c>
      <c r="E1200" s="48" t="s">
        <v>279</v>
      </c>
      <c r="F1200" s="47" t="s">
        <v>8214</v>
      </c>
    </row>
    <row r="1201" spans="1:6" s="48" customFormat="1" ht="12.75" hidden="1" x14ac:dyDescent="0.2">
      <c r="A1201" s="47" t="s">
        <v>4163</v>
      </c>
      <c r="B1201" s="48" t="s">
        <v>1185</v>
      </c>
      <c r="C1201" s="48" t="s">
        <v>739</v>
      </c>
      <c r="D1201" s="47" t="s">
        <v>7036</v>
      </c>
      <c r="E1201" s="48" t="s">
        <v>7068</v>
      </c>
      <c r="F1201" s="47" t="s">
        <v>8214</v>
      </c>
    </row>
    <row r="1202" spans="1:6" s="48" customFormat="1" ht="12.75" hidden="1" x14ac:dyDescent="0.2">
      <c r="A1202" s="47" t="s">
        <v>4166</v>
      </c>
      <c r="B1202" s="48" t="s">
        <v>811</v>
      </c>
      <c r="C1202" s="48" t="s">
        <v>1235</v>
      </c>
      <c r="D1202" s="47" t="s">
        <v>6751</v>
      </c>
      <c r="E1202" s="48" t="s">
        <v>2905</v>
      </c>
      <c r="F1202" s="47" t="s">
        <v>8214</v>
      </c>
    </row>
    <row r="1203" spans="1:6" s="48" customFormat="1" ht="12.75" hidden="1" x14ac:dyDescent="0.2">
      <c r="A1203" s="47" t="s">
        <v>4168</v>
      </c>
      <c r="B1203" s="48" t="s">
        <v>8215</v>
      </c>
      <c r="C1203" s="48" t="s">
        <v>51</v>
      </c>
      <c r="D1203" s="47" t="s">
        <v>6751</v>
      </c>
      <c r="E1203" s="48" t="s">
        <v>8216</v>
      </c>
      <c r="F1203" s="47" t="s">
        <v>8214</v>
      </c>
    </row>
    <row r="1204" spans="1:6" s="48" customFormat="1" ht="12.75" hidden="1" x14ac:dyDescent="0.2">
      <c r="A1204" s="47" t="s">
        <v>4172</v>
      </c>
      <c r="B1204" s="48" t="s">
        <v>8217</v>
      </c>
      <c r="C1204" s="48" t="s">
        <v>78</v>
      </c>
      <c r="D1204" s="47" t="s">
        <v>6751</v>
      </c>
      <c r="E1204" s="48" t="s">
        <v>6771</v>
      </c>
      <c r="F1204" s="47" t="s">
        <v>8214</v>
      </c>
    </row>
    <row r="1205" spans="1:6" s="48" customFormat="1" ht="12.75" hidden="1" x14ac:dyDescent="0.2">
      <c r="A1205" s="47" t="s">
        <v>4176</v>
      </c>
      <c r="B1205" s="48" t="s">
        <v>8218</v>
      </c>
      <c r="C1205" s="48" t="s">
        <v>78</v>
      </c>
      <c r="D1205" s="47" t="s">
        <v>6751</v>
      </c>
      <c r="E1205" s="48" t="s">
        <v>84</v>
      </c>
      <c r="F1205" s="47" t="s">
        <v>8214</v>
      </c>
    </row>
    <row r="1206" spans="1:6" s="48" customFormat="1" ht="12.75" hidden="1" x14ac:dyDescent="0.2">
      <c r="A1206" s="47" t="s">
        <v>4179</v>
      </c>
      <c r="B1206" s="48" t="s">
        <v>8219</v>
      </c>
      <c r="C1206" s="48" t="s">
        <v>387</v>
      </c>
      <c r="D1206" s="47" t="s">
        <v>6764</v>
      </c>
      <c r="E1206" s="48" t="s">
        <v>7053</v>
      </c>
      <c r="F1206" s="47" t="s">
        <v>8220</v>
      </c>
    </row>
    <row r="1207" spans="1:6" s="48" customFormat="1" ht="12.75" hidden="1" x14ac:dyDescent="0.2">
      <c r="A1207" s="47" t="s">
        <v>4184</v>
      </c>
      <c r="B1207" s="48" t="s">
        <v>2804</v>
      </c>
      <c r="C1207" s="48" t="s">
        <v>434</v>
      </c>
      <c r="D1207" s="47" t="s">
        <v>6718</v>
      </c>
      <c r="E1207" s="48" t="s">
        <v>6898</v>
      </c>
      <c r="F1207" s="47" t="s">
        <v>8221</v>
      </c>
    </row>
    <row r="1208" spans="1:6" s="48" customFormat="1" ht="12.75" hidden="1" x14ac:dyDescent="0.2">
      <c r="A1208" s="47" t="s">
        <v>4188</v>
      </c>
      <c r="B1208" s="48" t="s">
        <v>1280</v>
      </c>
      <c r="C1208" s="48" t="s">
        <v>3599</v>
      </c>
      <c r="D1208" s="47" t="s">
        <v>6984</v>
      </c>
      <c r="E1208" s="48" t="s">
        <v>7301</v>
      </c>
      <c r="F1208" s="47" t="s">
        <v>8221</v>
      </c>
    </row>
    <row r="1209" spans="1:6" s="48" customFormat="1" ht="12.75" hidden="1" x14ac:dyDescent="0.2">
      <c r="A1209" s="47" t="s">
        <v>4192</v>
      </c>
      <c r="B1209" s="48" t="s">
        <v>8222</v>
      </c>
      <c r="C1209" s="48" t="s">
        <v>248</v>
      </c>
      <c r="D1209" s="47" t="s">
        <v>6751</v>
      </c>
      <c r="E1209" s="48" t="s">
        <v>486</v>
      </c>
      <c r="F1209" s="47" t="s">
        <v>8221</v>
      </c>
    </row>
    <row r="1210" spans="1:6" s="48" customFormat="1" ht="12.75" hidden="1" x14ac:dyDescent="0.2">
      <c r="A1210" s="47" t="s">
        <v>4196</v>
      </c>
      <c r="B1210" s="48" t="s">
        <v>1362</v>
      </c>
      <c r="C1210" s="48" t="s">
        <v>691</v>
      </c>
      <c r="D1210" s="47" t="s">
        <v>6764</v>
      </c>
      <c r="E1210" s="48" t="s">
        <v>6877</v>
      </c>
      <c r="F1210" s="47" t="s">
        <v>8221</v>
      </c>
    </row>
    <row r="1211" spans="1:6" s="48" customFormat="1" ht="12.75" hidden="1" x14ac:dyDescent="0.2">
      <c r="A1211" s="47" t="s">
        <v>4201</v>
      </c>
      <c r="B1211" s="48" t="s">
        <v>8223</v>
      </c>
      <c r="C1211" s="48" t="s">
        <v>2943</v>
      </c>
      <c r="D1211" s="47" t="s">
        <v>6711</v>
      </c>
      <c r="E1211" s="48" t="s">
        <v>611</v>
      </c>
      <c r="F1211" s="47" t="s">
        <v>8224</v>
      </c>
    </row>
    <row r="1212" spans="1:6" s="48" customFormat="1" ht="12.75" hidden="1" x14ac:dyDescent="0.2">
      <c r="A1212" s="47" t="s">
        <v>4204</v>
      </c>
      <c r="B1212" s="48" t="s">
        <v>8225</v>
      </c>
      <c r="C1212" s="48" t="s">
        <v>426</v>
      </c>
      <c r="D1212" s="47" t="s">
        <v>6764</v>
      </c>
      <c r="E1212" s="48" t="s">
        <v>8226</v>
      </c>
      <c r="F1212" s="47" t="s">
        <v>8227</v>
      </c>
    </row>
    <row r="1213" spans="1:6" s="48" customFormat="1" ht="12.75" hidden="1" x14ac:dyDescent="0.2">
      <c r="A1213" s="47" t="s">
        <v>4207</v>
      </c>
      <c r="B1213" s="48" t="s">
        <v>8228</v>
      </c>
      <c r="C1213" s="48" t="s">
        <v>1158</v>
      </c>
      <c r="D1213" s="47" t="s">
        <v>6711</v>
      </c>
      <c r="E1213" s="48" t="s">
        <v>6823</v>
      </c>
      <c r="F1213" s="47" t="s">
        <v>8227</v>
      </c>
    </row>
    <row r="1214" spans="1:6" s="48" customFormat="1" ht="12.75" hidden="1" x14ac:dyDescent="0.2">
      <c r="A1214" s="47" t="s">
        <v>4210</v>
      </c>
      <c r="B1214" s="48" t="s">
        <v>8229</v>
      </c>
      <c r="C1214" s="48" t="s">
        <v>545</v>
      </c>
      <c r="D1214" s="47" t="s">
        <v>6751</v>
      </c>
      <c r="E1214" s="48" t="s">
        <v>8230</v>
      </c>
      <c r="F1214" s="47" t="s">
        <v>8227</v>
      </c>
    </row>
    <row r="1215" spans="1:6" s="48" customFormat="1" ht="12.75" hidden="1" x14ac:dyDescent="0.2">
      <c r="A1215" s="47" t="s">
        <v>4213</v>
      </c>
      <c r="B1215" s="48" t="s">
        <v>2784</v>
      </c>
      <c r="C1215" s="48" t="s">
        <v>2785</v>
      </c>
      <c r="D1215" s="47" t="s">
        <v>7036</v>
      </c>
      <c r="E1215" s="48" t="s">
        <v>64</v>
      </c>
      <c r="F1215" s="47" t="s">
        <v>8231</v>
      </c>
    </row>
    <row r="1216" spans="1:6" s="48" customFormat="1" ht="12.75" hidden="1" x14ac:dyDescent="0.2">
      <c r="A1216" s="47" t="s">
        <v>4215</v>
      </c>
      <c r="B1216" s="48" t="s">
        <v>4202</v>
      </c>
      <c r="C1216" s="48" t="s">
        <v>94</v>
      </c>
      <c r="D1216" s="47" t="s">
        <v>6764</v>
      </c>
      <c r="E1216" s="48" t="s">
        <v>84</v>
      </c>
      <c r="F1216" s="47" t="s">
        <v>8231</v>
      </c>
    </row>
    <row r="1217" spans="1:6" s="48" customFormat="1" ht="12.75" hidden="1" x14ac:dyDescent="0.2">
      <c r="A1217" s="47" t="s">
        <v>4218</v>
      </c>
      <c r="B1217" s="48" t="s">
        <v>8232</v>
      </c>
      <c r="C1217" s="48" t="s">
        <v>426</v>
      </c>
      <c r="D1217" s="47" t="s">
        <v>6751</v>
      </c>
      <c r="E1217" s="48" t="s">
        <v>6823</v>
      </c>
      <c r="F1217" s="47" t="s">
        <v>8233</v>
      </c>
    </row>
    <row r="1218" spans="1:6" s="48" customFormat="1" ht="12.75" hidden="1" x14ac:dyDescent="0.2">
      <c r="A1218" s="47" t="s">
        <v>4222</v>
      </c>
      <c r="B1218" s="48" t="s">
        <v>8234</v>
      </c>
      <c r="C1218" s="48" t="s">
        <v>1235</v>
      </c>
      <c r="D1218" s="47" t="s">
        <v>6751</v>
      </c>
      <c r="E1218" s="48" t="s">
        <v>8235</v>
      </c>
      <c r="F1218" s="47" t="s">
        <v>8233</v>
      </c>
    </row>
    <row r="1219" spans="1:6" s="48" customFormat="1" ht="12.75" hidden="1" x14ac:dyDescent="0.2">
      <c r="A1219" s="47" t="s">
        <v>4224</v>
      </c>
      <c r="B1219" s="48" t="s">
        <v>8236</v>
      </c>
      <c r="C1219" s="48" t="s">
        <v>204</v>
      </c>
      <c r="D1219" s="47" t="s">
        <v>7036</v>
      </c>
      <c r="E1219" s="48" t="s">
        <v>6901</v>
      </c>
      <c r="F1219" s="47" t="s">
        <v>8233</v>
      </c>
    </row>
    <row r="1220" spans="1:6" s="48" customFormat="1" ht="12.75" hidden="1" x14ac:dyDescent="0.2">
      <c r="A1220" s="47" t="s">
        <v>4226</v>
      </c>
      <c r="B1220" s="48" t="s">
        <v>4479</v>
      </c>
      <c r="C1220" s="48" t="s">
        <v>387</v>
      </c>
      <c r="D1220" s="47" t="s">
        <v>6751</v>
      </c>
      <c r="E1220" s="48" t="s">
        <v>7758</v>
      </c>
      <c r="F1220" s="47" t="s">
        <v>8233</v>
      </c>
    </row>
    <row r="1221" spans="1:6" s="48" customFormat="1" ht="12.75" hidden="1" x14ac:dyDescent="0.2">
      <c r="A1221" s="47" t="s">
        <v>4228</v>
      </c>
      <c r="B1221" s="48" t="s">
        <v>8237</v>
      </c>
      <c r="C1221" s="48" t="s">
        <v>243</v>
      </c>
      <c r="D1221" s="47" t="s">
        <v>6751</v>
      </c>
      <c r="E1221" s="48" t="s">
        <v>84</v>
      </c>
      <c r="F1221" s="47" t="s">
        <v>8238</v>
      </c>
    </row>
    <row r="1222" spans="1:6" s="48" customFormat="1" ht="12.75" hidden="1" x14ac:dyDescent="0.2">
      <c r="A1222" s="47" t="s">
        <v>4231</v>
      </c>
      <c r="B1222" s="48" t="s">
        <v>8239</v>
      </c>
      <c r="C1222" s="48" t="s">
        <v>8240</v>
      </c>
      <c r="D1222" s="47" t="s">
        <v>7979</v>
      </c>
      <c r="E1222" s="48" t="s">
        <v>611</v>
      </c>
      <c r="F1222" s="47" t="s">
        <v>8238</v>
      </c>
    </row>
    <row r="1223" spans="1:6" s="48" customFormat="1" ht="12.75" hidden="1" x14ac:dyDescent="0.2">
      <c r="A1223" s="47" t="s">
        <v>4234</v>
      </c>
      <c r="B1223" s="48" t="s">
        <v>8241</v>
      </c>
      <c r="C1223" s="48" t="s">
        <v>2967</v>
      </c>
      <c r="D1223" s="47" t="s">
        <v>8242</v>
      </c>
      <c r="E1223" s="48" t="s">
        <v>6726</v>
      </c>
      <c r="F1223" s="47" t="s">
        <v>8238</v>
      </c>
    </row>
    <row r="1224" spans="1:6" s="48" customFormat="1" ht="12.75" hidden="1" x14ac:dyDescent="0.2">
      <c r="A1224" s="47" t="s">
        <v>4237</v>
      </c>
      <c r="B1224" s="48" t="s">
        <v>4433</v>
      </c>
      <c r="C1224" s="48" t="s">
        <v>248</v>
      </c>
      <c r="D1224" s="47" t="s">
        <v>6764</v>
      </c>
      <c r="E1224" s="48" t="s">
        <v>7150</v>
      </c>
      <c r="F1224" s="47" t="s">
        <v>8238</v>
      </c>
    </row>
    <row r="1225" spans="1:6" s="48" customFormat="1" ht="12.75" hidden="1" x14ac:dyDescent="0.2">
      <c r="A1225" s="47" t="s">
        <v>4240</v>
      </c>
      <c r="B1225" s="48" t="s">
        <v>8243</v>
      </c>
      <c r="C1225" s="48" t="s">
        <v>387</v>
      </c>
      <c r="D1225" s="47" t="s">
        <v>6984</v>
      </c>
      <c r="E1225" s="48" t="s">
        <v>7871</v>
      </c>
      <c r="F1225" s="47" t="s">
        <v>8238</v>
      </c>
    </row>
    <row r="1226" spans="1:6" s="48" customFormat="1" ht="12.75" hidden="1" x14ac:dyDescent="0.2">
      <c r="A1226" s="47" t="s">
        <v>4243</v>
      </c>
      <c r="B1226" s="48" t="s">
        <v>7684</v>
      </c>
      <c r="C1226" s="48" t="s">
        <v>8244</v>
      </c>
      <c r="D1226" s="47" t="s">
        <v>7728</v>
      </c>
      <c r="E1226" s="48" t="s">
        <v>6823</v>
      </c>
      <c r="F1226" s="47" t="s">
        <v>8245</v>
      </c>
    </row>
    <row r="1227" spans="1:6" s="48" customFormat="1" ht="12.75" hidden="1" x14ac:dyDescent="0.2">
      <c r="A1227" s="47" t="s">
        <v>4247</v>
      </c>
      <c r="B1227" s="48" t="s">
        <v>8246</v>
      </c>
      <c r="C1227" s="48" t="s">
        <v>2198</v>
      </c>
      <c r="D1227" s="47" t="s">
        <v>6862</v>
      </c>
      <c r="E1227" s="48" t="s">
        <v>7208</v>
      </c>
      <c r="F1227" s="47" t="s">
        <v>8245</v>
      </c>
    </row>
    <row r="1228" spans="1:6" s="48" customFormat="1" ht="12.75" hidden="1" x14ac:dyDescent="0.2">
      <c r="A1228" s="47" t="s">
        <v>4250</v>
      </c>
      <c r="B1228" s="48" t="s">
        <v>2936</v>
      </c>
      <c r="C1228" s="48" t="s">
        <v>123</v>
      </c>
      <c r="D1228" s="47" t="s">
        <v>6718</v>
      </c>
      <c r="E1228" s="48" t="s">
        <v>6880</v>
      </c>
      <c r="F1228" s="47" t="s">
        <v>8245</v>
      </c>
    </row>
    <row r="1229" spans="1:6" s="48" customFormat="1" ht="12.75" hidden="1" x14ac:dyDescent="0.2">
      <c r="A1229" s="47" t="s">
        <v>4253</v>
      </c>
      <c r="B1229" s="48" t="s">
        <v>8247</v>
      </c>
      <c r="C1229" s="48" t="s">
        <v>129</v>
      </c>
      <c r="D1229" s="47" t="s">
        <v>6751</v>
      </c>
      <c r="E1229" s="48" t="s">
        <v>8248</v>
      </c>
      <c r="F1229" s="47" t="s">
        <v>8245</v>
      </c>
    </row>
    <row r="1230" spans="1:6" s="48" customFormat="1" ht="12.75" hidden="1" x14ac:dyDescent="0.2">
      <c r="A1230" s="47" t="s">
        <v>4255</v>
      </c>
      <c r="B1230" s="48" t="s">
        <v>8249</v>
      </c>
      <c r="C1230" s="48" t="s">
        <v>155</v>
      </c>
      <c r="D1230" s="47" t="s">
        <v>6718</v>
      </c>
      <c r="E1230" s="48" t="s">
        <v>7473</v>
      </c>
      <c r="F1230" s="47" t="s">
        <v>8245</v>
      </c>
    </row>
    <row r="1231" spans="1:6" s="48" customFormat="1" ht="12.75" hidden="1" x14ac:dyDescent="0.2">
      <c r="A1231" s="47" t="s">
        <v>4257</v>
      </c>
      <c r="B1231" s="48" t="s">
        <v>8250</v>
      </c>
      <c r="C1231" s="48" t="s">
        <v>655</v>
      </c>
      <c r="D1231" s="47" t="s">
        <v>6984</v>
      </c>
      <c r="E1231" s="48" t="s">
        <v>7871</v>
      </c>
      <c r="F1231" s="47" t="s">
        <v>8251</v>
      </c>
    </row>
    <row r="1232" spans="1:6" s="48" customFormat="1" ht="12.75" hidden="1" x14ac:dyDescent="0.2">
      <c r="A1232" s="47" t="s">
        <v>4259</v>
      </c>
      <c r="B1232" s="48" t="s">
        <v>8252</v>
      </c>
      <c r="C1232" s="48" t="s">
        <v>374</v>
      </c>
      <c r="D1232" s="47" t="s">
        <v>6751</v>
      </c>
      <c r="E1232" s="48" t="s">
        <v>3550</v>
      </c>
      <c r="F1232" s="47" t="s">
        <v>8251</v>
      </c>
    </row>
    <row r="1233" spans="1:6" s="48" customFormat="1" ht="12.75" hidden="1" x14ac:dyDescent="0.2">
      <c r="A1233" s="47" t="s">
        <v>4262</v>
      </c>
      <c r="B1233" s="48" t="s">
        <v>8253</v>
      </c>
      <c r="C1233" s="48" t="s">
        <v>123</v>
      </c>
      <c r="D1233" s="47" t="s">
        <v>6711</v>
      </c>
      <c r="E1233" s="48" t="s">
        <v>7032</v>
      </c>
      <c r="F1233" s="47" t="s">
        <v>8254</v>
      </c>
    </row>
    <row r="1234" spans="1:6" s="48" customFormat="1" ht="12.75" hidden="1" x14ac:dyDescent="0.2">
      <c r="A1234" s="47" t="s">
        <v>4266</v>
      </c>
      <c r="B1234" s="48" t="s">
        <v>8255</v>
      </c>
      <c r="C1234" s="48" t="s">
        <v>123</v>
      </c>
      <c r="D1234" s="47" t="s">
        <v>6764</v>
      </c>
      <c r="E1234" s="48" t="s">
        <v>7021</v>
      </c>
      <c r="F1234" s="47" t="s">
        <v>8254</v>
      </c>
    </row>
    <row r="1235" spans="1:6" s="48" customFormat="1" ht="12.75" hidden="1" x14ac:dyDescent="0.2">
      <c r="A1235" s="47" t="s">
        <v>4269</v>
      </c>
      <c r="B1235" s="48" t="s">
        <v>1268</v>
      </c>
      <c r="C1235" s="48" t="s">
        <v>426</v>
      </c>
      <c r="D1235" s="47" t="s">
        <v>6751</v>
      </c>
      <c r="E1235" s="48" t="s">
        <v>8256</v>
      </c>
      <c r="F1235" s="47" t="s">
        <v>8257</v>
      </c>
    </row>
    <row r="1236" spans="1:6" s="48" customFormat="1" ht="12.75" hidden="1" x14ac:dyDescent="0.2">
      <c r="A1236" s="47" t="s">
        <v>4272</v>
      </c>
      <c r="B1236" s="48" t="s">
        <v>8258</v>
      </c>
      <c r="C1236" s="48" t="s">
        <v>288</v>
      </c>
      <c r="D1236" s="47" t="s">
        <v>6751</v>
      </c>
      <c r="E1236" s="48" t="s">
        <v>7063</v>
      </c>
      <c r="F1236" s="47" t="s">
        <v>8257</v>
      </c>
    </row>
    <row r="1237" spans="1:6" s="48" customFormat="1" ht="12.75" hidden="1" x14ac:dyDescent="0.2">
      <c r="A1237" s="47" t="s">
        <v>4274</v>
      </c>
      <c r="B1237" s="48" t="s">
        <v>8259</v>
      </c>
      <c r="C1237" s="48" t="s">
        <v>691</v>
      </c>
      <c r="D1237" s="47" t="s">
        <v>6751</v>
      </c>
      <c r="E1237" s="48" t="s">
        <v>64</v>
      </c>
      <c r="F1237" s="47" t="s">
        <v>8257</v>
      </c>
    </row>
    <row r="1238" spans="1:6" s="48" customFormat="1" ht="12.75" hidden="1" x14ac:dyDescent="0.2">
      <c r="A1238" s="47" t="s">
        <v>4277</v>
      </c>
      <c r="B1238" s="48" t="s">
        <v>8260</v>
      </c>
      <c r="C1238" s="48" t="s">
        <v>916</v>
      </c>
      <c r="D1238" s="47" t="s">
        <v>7728</v>
      </c>
      <c r="E1238" s="48" t="s">
        <v>6901</v>
      </c>
      <c r="F1238" s="47" t="s">
        <v>8257</v>
      </c>
    </row>
    <row r="1239" spans="1:6" s="48" customFormat="1" ht="12.75" hidden="1" x14ac:dyDescent="0.2">
      <c r="A1239" s="47" t="s">
        <v>4281</v>
      </c>
      <c r="B1239" s="48" t="s">
        <v>8261</v>
      </c>
      <c r="C1239" s="48" t="s">
        <v>8262</v>
      </c>
      <c r="D1239" s="47" t="s">
        <v>6848</v>
      </c>
      <c r="E1239" s="48" t="s">
        <v>8235</v>
      </c>
      <c r="F1239" s="47" t="s">
        <v>8263</v>
      </c>
    </row>
    <row r="1240" spans="1:6" s="48" customFormat="1" ht="12.75" hidden="1" x14ac:dyDescent="0.2">
      <c r="A1240" s="47" t="s">
        <v>4284</v>
      </c>
      <c r="B1240" s="48" t="s">
        <v>3666</v>
      </c>
      <c r="C1240" s="48" t="s">
        <v>252</v>
      </c>
      <c r="D1240" s="47" t="s">
        <v>6862</v>
      </c>
      <c r="E1240" s="48" t="s">
        <v>6841</v>
      </c>
      <c r="F1240" s="47" t="s">
        <v>8263</v>
      </c>
    </row>
    <row r="1241" spans="1:6" s="48" customFormat="1" ht="12.75" hidden="1" x14ac:dyDescent="0.2">
      <c r="A1241" s="47" t="s">
        <v>4287</v>
      </c>
      <c r="B1241" s="48" t="s">
        <v>1905</v>
      </c>
      <c r="C1241" s="48" t="s">
        <v>94</v>
      </c>
      <c r="D1241" s="47" t="s">
        <v>6718</v>
      </c>
      <c r="E1241" s="48" t="s">
        <v>949</v>
      </c>
      <c r="F1241" s="47" t="s">
        <v>8263</v>
      </c>
    </row>
    <row r="1242" spans="1:6" s="48" customFormat="1" ht="12.75" hidden="1" x14ac:dyDescent="0.2">
      <c r="A1242" s="47" t="s">
        <v>4290</v>
      </c>
      <c r="B1242" s="48" t="s">
        <v>441</v>
      </c>
      <c r="C1242" s="48" t="s">
        <v>3716</v>
      </c>
      <c r="D1242" s="47" t="s">
        <v>6718</v>
      </c>
      <c r="E1242" s="48" t="s">
        <v>6845</v>
      </c>
      <c r="F1242" s="47" t="s">
        <v>8263</v>
      </c>
    </row>
    <row r="1243" spans="1:6" s="48" customFormat="1" ht="12.75" hidden="1" x14ac:dyDescent="0.2">
      <c r="A1243" s="47" t="s">
        <v>4294</v>
      </c>
      <c r="B1243" s="48" t="s">
        <v>3357</v>
      </c>
      <c r="C1243" s="48" t="s">
        <v>78</v>
      </c>
      <c r="D1243" s="47" t="s">
        <v>6984</v>
      </c>
      <c r="E1243" s="48" t="s">
        <v>7519</v>
      </c>
      <c r="F1243" s="47" t="s">
        <v>8264</v>
      </c>
    </row>
    <row r="1244" spans="1:6" s="48" customFormat="1" ht="12.75" hidden="1" x14ac:dyDescent="0.2">
      <c r="A1244" s="47" t="s">
        <v>4297</v>
      </c>
      <c r="B1244" s="48" t="s">
        <v>8265</v>
      </c>
      <c r="C1244" s="48" t="s">
        <v>248</v>
      </c>
      <c r="D1244" s="47" t="s">
        <v>7036</v>
      </c>
      <c r="E1244" s="48" t="s">
        <v>7894</v>
      </c>
      <c r="F1244" s="47" t="s">
        <v>8264</v>
      </c>
    </row>
    <row r="1245" spans="1:6" s="48" customFormat="1" ht="12.75" hidden="1" x14ac:dyDescent="0.2">
      <c r="A1245" s="47" t="s">
        <v>4300</v>
      </c>
      <c r="B1245" s="48" t="s">
        <v>6189</v>
      </c>
      <c r="C1245" s="48" t="s">
        <v>315</v>
      </c>
      <c r="D1245" s="47" t="s">
        <v>6984</v>
      </c>
      <c r="E1245" s="48" t="s">
        <v>6752</v>
      </c>
      <c r="F1245" s="47" t="s">
        <v>8264</v>
      </c>
    </row>
    <row r="1246" spans="1:6" s="48" customFormat="1" ht="12.75" hidden="1" x14ac:dyDescent="0.2">
      <c r="A1246" s="47" t="s">
        <v>4305</v>
      </c>
      <c r="B1246" s="48" t="s">
        <v>8266</v>
      </c>
      <c r="C1246" s="48" t="s">
        <v>1445</v>
      </c>
      <c r="D1246" s="47" t="s">
        <v>6751</v>
      </c>
      <c r="E1246" s="48" t="s">
        <v>7652</v>
      </c>
      <c r="F1246" s="47" t="s">
        <v>8267</v>
      </c>
    </row>
    <row r="1247" spans="1:6" s="48" customFormat="1" ht="12.75" hidden="1" x14ac:dyDescent="0.2">
      <c r="A1247" s="47" t="s">
        <v>4308</v>
      </c>
      <c r="B1247" s="48" t="s">
        <v>8268</v>
      </c>
      <c r="C1247" s="48" t="s">
        <v>51</v>
      </c>
      <c r="D1247" s="47" t="s">
        <v>6718</v>
      </c>
      <c r="E1247" s="48" t="s">
        <v>486</v>
      </c>
      <c r="F1247" s="47" t="s">
        <v>8267</v>
      </c>
    </row>
    <row r="1248" spans="1:6" s="48" customFormat="1" ht="12.75" hidden="1" x14ac:dyDescent="0.2">
      <c r="A1248" s="47" t="s">
        <v>4312</v>
      </c>
      <c r="B1248" s="48" t="s">
        <v>5440</v>
      </c>
      <c r="C1248" s="48" t="s">
        <v>78</v>
      </c>
      <c r="D1248" s="47" t="s">
        <v>6751</v>
      </c>
      <c r="E1248" s="48" t="s">
        <v>64</v>
      </c>
      <c r="F1248" s="47" t="s">
        <v>8267</v>
      </c>
    </row>
    <row r="1249" spans="1:6" s="48" customFormat="1" ht="12.75" hidden="1" x14ac:dyDescent="0.2">
      <c r="A1249" s="47" t="s">
        <v>4315</v>
      </c>
      <c r="B1249" s="48" t="s">
        <v>6876</v>
      </c>
      <c r="C1249" s="48" t="s">
        <v>1835</v>
      </c>
      <c r="D1249" s="47" t="s">
        <v>6862</v>
      </c>
      <c r="E1249" s="48" t="s">
        <v>84</v>
      </c>
      <c r="F1249" s="47" t="s">
        <v>8269</v>
      </c>
    </row>
    <row r="1250" spans="1:6" s="48" customFormat="1" ht="12.75" hidden="1" x14ac:dyDescent="0.2">
      <c r="A1250" s="47" t="s">
        <v>4317</v>
      </c>
      <c r="B1250" s="48" t="s">
        <v>8270</v>
      </c>
      <c r="C1250" s="48" t="s">
        <v>8271</v>
      </c>
      <c r="D1250" s="47" t="s">
        <v>6848</v>
      </c>
      <c r="E1250" s="48" t="s">
        <v>84</v>
      </c>
      <c r="F1250" s="47" t="s">
        <v>8269</v>
      </c>
    </row>
    <row r="1251" spans="1:6" s="48" customFormat="1" ht="12.75" hidden="1" x14ac:dyDescent="0.2">
      <c r="A1251" s="47" t="s">
        <v>4321</v>
      </c>
      <c r="B1251" s="48" t="s">
        <v>8272</v>
      </c>
      <c r="C1251" s="48" t="s">
        <v>229</v>
      </c>
      <c r="D1251" s="47" t="s">
        <v>6751</v>
      </c>
      <c r="E1251" s="48" t="s">
        <v>1648</v>
      </c>
      <c r="F1251" s="47" t="s">
        <v>8269</v>
      </c>
    </row>
    <row r="1252" spans="1:6" s="48" customFormat="1" ht="12.75" hidden="1" x14ac:dyDescent="0.2">
      <c r="A1252" s="47" t="s">
        <v>4325</v>
      </c>
      <c r="B1252" s="48" t="s">
        <v>3641</v>
      </c>
      <c r="C1252" s="48" t="s">
        <v>683</v>
      </c>
      <c r="D1252" s="47" t="s">
        <v>6751</v>
      </c>
      <c r="E1252" s="48" t="s">
        <v>6752</v>
      </c>
      <c r="F1252" s="47" t="s">
        <v>8273</v>
      </c>
    </row>
    <row r="1253" spans="1:6" s="48" customFormat="1" ht="12.75" hidden="1" x14ac:dyDescent="0.2">
      <c r="A1253" s="47" t="s">
        <v>4327</v>
      </c>
      <c r="B1253" s="48" t="s">
        <v>4074</v>
      </c>
      <c r="C1253" s="48" t="s">
        <v>481</v>
      </c>
      <c r="D1253" s="47" t="s">
        <v>6718</v>
      </c>
      <c r="E1253" s="48" t="s">
        <v>64</v>
      </c>
      <c r="F1253" s="47" t="s">
        <v>8274</v>
      </c>
    </row>
    <row r="1254" spans="1:6" s="48" customFormat="1" ht="12.75" hidden="1" x14ac:dyDescent="0.2">
      <c r="A1254" s="47" t="s">
        <v>4328</v>
      </c>
      <c r="B1254" s="48" t="s">
        <v>1830</v>
      </c>
      <c r="C1254" s="48" t="s">
        <v>1235</v>
      </c>
      <c r="D1254" s="47" t="s">
        <v>6764</v>
      </c>
      <c r="E1254" s="48" t="s">
        <v>6752</v>
      </c>
      <c r="F1254" s="47" t="s">
        <v>8274</v>
      </c>
    </row>
    <row r="1255" spans="1:6" s="48" customFormat="1" ht="12.75" hidden="1" x14ac:dyDescent="0.2">
      <c r="A1255" s="47" t="s">
        <v>4331</v>
      </c>
      <c r="B1255" s="48" t="s">
        <v>7884</v>
      </c>
      <c r="C1255" s="48" t="s">
        <v>7797</v>
      </c>
      <c r="D1255" s="47" t="s">
        <v>6993</v>
      </c>
      <c r="E1255" s="48" t="s">
        <v>7863</v>
      </c>
      <c r="F1255" s="47" t="s">
        <v>8274</v>
      </c>
    </row>
    <row r="1256" spans="1:6" s="48" customFormat="1" ht="12.75" hidden="1" x14ac:dyDescent="0.2">
      <c r="A1256" s="47" t="s">
        <v>4334</v>
      </c>
      <c r="B1256" s="48" t="s">
        <v>8275</v>
      </c>
      <c r="C1256" s="48" t="s">
        <v>123</v>
      </c>
      <c r="D1256" s="47" t="s">
        <v>6711</v>
      </c>
      <c r="E1256" s="48" t="s">
        <v>6977</v>
      </c>
      <c r="F1256" s="47" t="s">
        <v>8274</v>
      </c>
    </row>
    <row r="1257" spans="1:6" s="48" customFormat="1" ht="12.75" hidden="1" x14ac:dyDescent="0.2">
      <c r="A1257" s="47" t="s">
        <v>4337</v>
      </c>
      <c r="B1257" s="48" t="s">
        <v>7783</v>
      </c>
      <c r="C1257" s="48" t="s">
        <v>219</v>
      </c>
      <c r="D1257" s="47" t="s">
        <v>6751</v>
      </c>
      <c r="E1257" s="48" t="s">
        <v>1714</v>
      </c>
      <c r="F1257" s="47" t="s">
        <v>8276</v>
      </c>
    </row>
    <row r="1258" spans="1:6" s="48" customFormat="1" ht="12.75" hidden="1" x14ac:dyDescent="0.2">
      <c r="A1258" s="47" t="s">
        <v>4338</v>
      </c>
      <c r="B1258" s="48" t="s">
        <v>8277</v>
      </c>
      <c r="C1258" s="48" t="s">
        <v>1982</v>
      </c>
      <c r="D1258" s="47" t="s">
        <v>6783</v>
      </c>
      <c r="E1258" s="48" t="s">
        <v>949</v>
      </c>
      <c r="F1258" s="47" t="s">
        <v>8276</v>
      </c>
    </row>
    <row r="1259" spans="1:6" s="48" customFormat="1" ht="12.75" hidden="1" x14ac:dyDescent="0.2">
      <c r="A1259" s="47" t="s">
        <v>4341</v>
      </c>
      <c r="B1259" s="48" t="s">
        <v>8278</v>
      </c>
      <c r="C1259" s="48" t="s">
        <v>3706</v>
      </c>
      <c r="D1259" s="47" t="s">
        <v>6711</v>
      </c>
      <c r="E1259" s="48" t="s">
        <v>84</v>
      </c>
      <c r="F1259" s="47" t="s">
        <v>8276</v>
      </c>
    </row>
    <row r="1260" spans="1:6" s="48" customFormat="1" ht="12.75" hidden="1" x14ac:dyDescent="0.2">
      <c r="A1260" s="47" t="s">
        <v>4344</v>
      </c>
      <c r="B1260" s="48" t="s">
        <v>7477</v>
      </c>
      <c r="C1260" s="48" t="s">
        <v>8279</v>
      </c>
      <c r="D1260" s="47" t="s">
        <v>6718</v>
      </c>
      <c r="E1260" s="48" t="s">
        <v>486</v>
      </c>
      <c r="F1260" s="47" t="s">
        <v>8276</v>
      </c>
    </row>
    <row r="1261" spans="1:6" s="48" customFormat="1" ht="12.75" hidden="1" x14ac:dyDescent="0.2">
      <c r="A1261" s="47" t="s">
        <v>4347</v>
      </c>
      <c r="B1261" s="48" t="s">
        <v>8280</v>
      </c>
      <c r="C1261" s="48" t="s">
        <v>8281</v>
      </c>
      <c r="D1261" s="47" t="s">
        <v>6862</v>
      </c>
      <c r="E1261" s="48" t="s">
        <v>6752</v>
      </c>
      <c r="F1261" s="47" t="s">
        <v>8276</v>
      </c>
    </row>
    <row r="1262" spans="1:6" s="48" customFormat="1" ht="12.75" hidden="1" x14ac:dyDescent="0.2">
      <c r="A1262" s="47" t="s">
        <v>4350</v>
      </c>
      <c r="B1262" s="48" t="s">
        <v>8282</v>
      </c>
      <c r="C1262" s="48" t="s">
        <v>288</v>
      </c>
      <c r="D1262" s="47" t="s">
        <v>6751</v>
      </c>
      <c r="E1262" s="48" t="s">
        <v>491</v>
      </c>
      <c r="F1262" s="47" t="s">
        <v>8276</v>
      </c>
    </row>
    <row r="1263" spans="1:6" s="48" customFormat="1" ht="12.75" hidden="1" x14ac:dyDescent="0.2">
      <c r="A1263" s="47" t="s">
        <v>4354</v>
      </c>
      <c r="B1263" s="48" t="s">
        <v>5351</v>
      </c>
      <c r="C1263" s="48" t="s">
        <v>368</v>
      </c>
      <c r="D1263" s="47" t="s">
        <v>6764</v>
      </c>
      <c r="E1263" s="48" t="s">
        <v>6966</v>
      </c>
      <c r="F1263" s="47" t="s">
        <v>8283</v>
      </c>
    </row>
    <row r="1264" spans="1:6" s="48" customFormat="1" ht="12.75" hidden="1" x14ac:dyDescent="0.2">
      <c r="A1264" s="47" t="s">
        <v>4357</v>
      </c>
      <c r="B1264" s="48" t="s">
        <v>396</v>
      </c>
      <c r="C1264" s="48" t="s">
        <v>248</v>
      </c>
      <c r="D1264" s="47" t="s">
        <v>6751</v>
      </c>
      <c r="E1264" s="48" t="s">
        <v>7859</v>
      </c>
      <c r="F1264" s="47" t="s">
        <v>8283</v>
      </c>
    </row>
    <row r="1265" spans="1:6" s="48" customFormat="1" ht="12.75" hidden="1" x14ac:dyDescent="0.2">
      <c r="A1265" s="47" t="s">
        <v>4361</v>
      </c>
      <c r="B1265" s="48" t="s">
        <v>2844</v>
      </c>
      <c r="C1265" s="48" t="s">
        <v>294</v>
      </c>
      <c r="D1265" s="47" t="s">
        <v>6751</v>
      </c>
      <c r="E1265" s="48" t="s">
        <v>8284</v>
      </c>
      <c r="F1265" s="47" t="s">
        <v>8285</v>
      </c>
    </row>
    <row r="1266" spans="1:6" s="48" customFormat="1" ht="12.75" hidden="1" x14ac:dyDescent="0.2">
      <c r="A1266" s="47" t="s">
        <v>4365</v>
      </c>
      <c r="B1266" s="48" t="s">
        <v>8286</v>
      </c>
      <c r="C1266" s="48" t="s">
        <v>3797</v>
      </c>
      <c r="D1266" s="47" t="s">
        <v>6711</v>
      </c>
      <c r="E1266" s="48" t="s">
        <v>6792</v>
      </c>
      <c r="F1266" s="47" t="s">
        <v>8287</v>
      </c>
    </row>
    <row r="1267" spans="1:6" s="48" customFormat="1" ht="12.75" hidden="1" x14ac:dyDescent="0.2">
      <c r="A1267" s="47" t="s">
        <v>4369</v>
      </c>
      <c r="B1267" s="48" t="s">
        <v>8288</v>
      </c>
      <c r="C1267" s="48" t="s">
        <v>204</v>
      </c>
      <c r="D1267" s="47" t="s">
        <v>6984</v>
      </c>
      <c r="E1267" s="48" t="s">
        <v>6771</v>
      </c>
      <c r="F1267" s="47" t="s">
        <v>8287</v>
      </c>
    </row>
    <row r="1268" spans="1:6" s="48" customFormat="1" ht="12.75" hidden="1" x14ac:dyDescent="0.2">
      <c r="A1268" s="47" t="s">
        <v>4373</v>
      </c>
      <c r="B1268" s="48" t="s">
        <v>1759</v>
      </c>
      <c r="C1268" s="48" t="s">
        <v>252</v>
      </c>
      <c r="D1268" s="47" t="s">
        <v>6764</v>
      </c>
      <c r="E1268" s="48" t="s">
        <v>64</v>
      </c>
      <c r="F1268" s="47" t="s">
        <v>8287</v>
      </c>
    </row>
    <row r="1269" spans="1:6" s="48" customFormat="1" ht="12.75" hidden="1" x14ac:dyDescent="0.2">
      <c r="A1269" s="47" t="s">
        <v>4376</v>
      </c>
      <c r="B1269" s="48" t="s">
        <v>3053</v>
      </c>
      <c r="C1269" s="48" t="s">
        <v>1235</v>
      </c>
      <c r="D1269" s="47" t="s">
        <v>6751</v>
      </c>
      <c r="E1269" s="48" t="s">
        <v>8289</v>
      </c>
      <c r="F1269" s="47" t="s">
        <v>8287</v>
      </c>
    </row>
    <row r="1270" spans="1:6" s="48" customFormat="1" ht="12.75" hidden="1" x14ac:dyDescent="0.2">
      <c r="A1270" s="47" t="s">
        <v>4381</v>
      </c>
      <c r="B1270" s="48" t="s">
        <v>8290</v>
      </c>
      <c r="C1270" s="48" t="s">
        <v>719</v>
      </c>
      <c r="D1270" s="47" t="s">
        <v>6751</v>
      </c>
      <c r="E1270" s="48" t="s">
        <v>84</v>
      </c>
      <c r="F1270" s="47" t="s">
        <v>8287</v>
      </c>
    </row>
    <row r="1271" spans="1:6" s="48" customFormat="1" ht="12.75" hidden="1" x14ac:dyDescent="0.2">
      <c r="A1271" s="47" t="s">
        <v>4383</v>
      </c>
      <c r="B1271" s="48" t="s">
        <v>4322</v>
      </c>
      <c r="C1271" s="48" t="s">
        <v>188</v>
      </c>
      <c r="D1271" s="47" t="s">
        <v>6711</v>
      </c>
      <c r="E1271" s="48" t="s">
        <v>6977</v>
      </c>
      <c r="F1271" s="47" t="s">
        <v>8287</v>
      </c>
    </row>
    <row r="1272" spans="1:6" s="48" customFormat="1" ht="12.75" hidden="1" x14ac:dyDescent="0.2">
      <c r="A1272" s="47" t="s">
        <v>4386</v>
      </c>
      <c r="B1272" s="48" t="s">
        <v>8291</v>
      </c>
      <c r="C1272" s="48" t="s">
        <v>3716</v>
      </c>
      <c r="D1272" s="47" t="s">
        <v>6984</v>
      </c>
      <c r="E1272" s="48" t="s">
        <v>8118</v>
      </c>
      <c r="F1272" s="47" t="s">
        <v>8292</v>
      </c>
    </row>
    <row r="1273" spans="1:6" s="48" customFormat="1" ht="12.75" hidden="1" x14ac:dyDescent="0.2">
      <c r="A1273" s="47" t="s">
        <v>4390</v>
      </c>
      <c r="B1273" s="48" t="s">
        <v>2818</v>
      </c>
      <c r="C1273" s="48" t="s">
        <v>2819</v>
      </c>
      <c r="D1273" s="47" t="s">
        <v>7085</v>
      </c>
      <c r="E1273" s="48" t="s">
        <v>6966</v>
      </c>
      <c r="F1273" s="47" t="s">
        <v>8292</v>
      </c>
    </row>
    <row r="1274" spans="1:6" s="48" customFormat="1" ht="12.75" hidden="1" x14ac:dyDescent="0.2">
      <c r="A1274" s="47" t="s">
        <v>4394</v>
      </c>
      <c r="B1274" s="48" t="s">
        <v>3645</v>
      </c>
      <c r="C1274" s="48" t="s">
        <v>72</v>
      </c>
      <c r="D1274" s="47" t="s">
        <v>7036</v>
      </c>
      <c r="E1274" s="48" t="s">
        <v>6752</v>
      </c>
      <c r="F1274" s="47" t="s">
        <v>8292</v>
      </c>
    </row>
    <row r="1275" spans="1:6" s="48" customFormat="1" ht="12.75" hidden="1" x14ac:dyDescent="0.2">
      <c r="A1275" s="47" t="s">
        <v>4397</v>
      </c>
      <c r="B1275" s="48" t="s">
        <v>8293</v>
      </c>
      <c r="C1275" s="48" t="s">
        <v>94</v>
      </c>
      <c r="D1275" s="47" t="s">
        <v>6751</v>
      </c>
      <c r="E1275" s="48" t="s">
        <v>369</v>
      </c>
      <c r="F1275" s="47" t="s">
        <v>8294</v>
      </c>
    </row>
    <row r="1276" spans="1:6" s="48" customFormat="1" ht="12.75" hidden="1" x14ac:dyDescent="0.2">
      <c r="A1276" s="47" t="s">
        <v>4400</v>
      </c>
      <c r="B1276" s="48" t="s">
        <v>8295</v>
      </c>
      <c r="C1276" s="48" t="s">
        <v>243</v>
      </c>
      <c r="D1276" s="47" t="s">
        <v>6711</v>
      </c>
      <c r="E1276" s="48" t="s">
        <v>6771</v>
      </c>
      <c r="F1276" s="47" t="s">
        <v>8294</v>
      </c>
    </row>
    <row r="1277" spans="1:6" s="48" customFormat="1" ht="12.75" hidden="1" x14ac:dyDescent="0.2">
      <c r="A1277" s="47" t="s">
        <v>4403</v>
      </c>
      <c r="B1277" s="48" t="s">
        <v>8296</v>
      </c>
      <c r="C1277" s="48" t="s">
        <v>243</v>
      </c>
      <c r="D1277" s="47" t="s">
        <v>6764</v>
      </c>
      <c r="E1277" s="48" t="s">
        <v>112</v>
      </c>
      <c r="F1277" s="47" t="s">
        <v>8297</v>
      </c>
    </row>
    <row r="1278" spans="1:6" s="48" customFormat="1" ht="12.75" hidden="1" x14ac:dyDescent="0.2">
      <c r="A1278" s="47" t="s">
        <v>4406</v>
      </c>
      <c r="B1278" s="48" t="s">
        <v>3346</v>
      </c>
      <c r="C1278" s="48" t="s">
        <v>1235</v>
      </c>
      <c r="D1278" s="47" t="s">
        <v>6984</v>
      </c>
      <c r="E1278" s="48" t="s">
        <v>3301</v>
      </c>
      <c r="F1278" s="47" t="s">
        <v>8297</v>
      </c>
    </row>
    <row r="1279" spans="1:6" s="48" customFormat="1" ht="12.75" hidden="1" x14ac:dyDescent="0.2">
      <c r="A1279" s="47" t="s">
        <v>4410</v>
      </c>
      <c r="B1279" s="48" t="s">
        <v>3385</v>
      </c>
      <c r="C1279" s="48" t="s">
        <v>204</v>
      </c>
      <c r="D1279" s="47" t="s">
        <v>6862</v>
      </c>
      <c r="E1279" s="48" t="s">
        <v>6966</v>
      </c>
      <c r="F1279" s="47" t="s">
        <v>8297</v>
      </c>
    </row>
    <row r="1280" spans="1:6" s="48" customFormat="1" ht="12.75" hidden="1" x14ac:dyDescent="0.2">
      <c r="A1280" s="47" t="s">
        <v>4414</v>
      </c>
      <c r="B1280" s="48" t="s">
        <v>2816</v>
      </c>
      <c r="C1280" s="48" t="s">
        <v>629</v>
      </c>
      <c r="D1280" s="47" t="s">
        <v>6751</v>
      </c>
      <c r="E1280" s="48" t="s">
        <v>6880</v>
      </c>
      <c r="F1280" s="47" t="s">
        <v>8298</v>
      </c>
    </row>
    <row r="1281" spans="1:6" s="48" customFormat="1" ht="12.75" hidden="1" x14ac:dyDescent="0.2">
      <c r="A1281" s="47" t="s">
        <v>4419</v>
      </c>
      <c r="B1281" s="48" t="s">
        <v>3106</v>
      </c>
      <c r="C1281" s="48" t="s">
        <v>3015</v>
      </c>
      <c r="D1281" s="47" t="s">
        <v>6783</v>
      </c>
      <c r="E1281" s="48" t="s">
        <v>6771</v>
      </c>
      <c r="F1281" s="47" t="s">
        <v>8298</v>
      </c>
    </row>
    <row r="1282" spans="1:6" s="48" customFormat="1" ht="12.75" hidden="1" x14ac:dyDescent="0.2">
      <c r="A1282" s="47" t="s">
        <v>4422</v>
      </c>
      <c r="B1282" s="48" t="s">
        <v>3227</v>
      </c>
      <c r="C1282" s="48" t="s">
        <v>1027</v>
      </c>
      <c r="D1282" s="47" t="s">
        <v>6862</v>
      </c>
      <c r="E1282" s="48" t="s">
        <v>84</v>
      </c>
      <c r="F1282" s="47" t="s">
        <v>8299</v>
      </c>
    </row>
    <row r="1283" spans="1:6" s="48" customFormat="1" ht="12.75" hidden="1" x14ac:dyDescent="0.2">
      <c r="A1283" s="47" t="s">
        <v>4425</v>
      </c>
      <c r="B1283" s="48" t="s">
        <v>6943</v>
      </c>
      <c r="C1283" s="48" t="s">
        <v>219</v>
      </c>
      <c r="D1283" s="47" t="s">
        <v>6862</v>
      </c>
      <c r="E1283" s="48" t="s">
        <v>64</v>
      </c>
      <c r="F1283" s="47" t="s">
        <v>8299</v>
      </c>
    </row>
    <row r="1284" spans="1:6" s="48" customFormat="1" ht="12.75" hidden="1" x14ac:dyDescent="0.2">
      <c r="A1284" s="47" t="s">
        <v>4428</v>
      </c>
      <c r="B1284" s="48" t="s">
        <v>8300</v>
      </c>
      <c r="C1284" s="48" t="s">
        <v>72</v>
      </c>
      <c r="D1284" s="47" t="s">
        <v>7036</v>
      </c>
      <c r="E1284" s="48" t="s">
        <v>7168</v>
      </c>
      <c r="F1284" s="47" t="s">
        <v>8299</v>
      </c>
    </row>
    <row r="1285" spans="1:6" s="48" customFormat="1" ht="12.75" hidden="1" x14ac:dyDescent="0.2">
      <c r="A1285" s="47" t="s">
        <v>4432</v>
      </c>
      <c r="B1285" s="48" t="s">
        <v>2634</v>
      </c>
      <c r="C1285" s="48" t="s">
        <v>2635</v>
      </c>
      <c r="D1285" s="47" t="s">
        <v>6711</v>
      </c>
      <c r="E1285" s="48" t="s">
        <v>6880</v>
      </c>
      <c r="F1285" s="47" t="s">
        <v>8299</v>
      </c>
    </row>
    <row r="1286" spans="1:6" s="48" customFormat="1" ht="12.75" hidden="1" x14ac:dyDescent="0.2">
      <c r="A1286" s="47" t="s">
        <v>4435</v>
      </c>
      <c r="B1286" s="48" t="s">
        <v>8301</v>
      </c>
      <c r="C1286" s="48" t="s">
        <v>387</v>
      </c>
      <c r="D1286" s="47" t="s">
        <v>6862</v>
      </c>
      <c r="E1286" s="48" t="s">
        <v>7021</v>
      </c>
      <c r="F1286" s="47" t="s">
        <v>8302</v>
      </c>
    </row>
    <row r="1287" spans="1:6" s="48" customFormat="1" ht="12.75" hidden="1" x14ac:dyDescent="0.2">
      <c r="A1287" s="47" t="s">
        <v>4439</v>
      </c>
      <c r="B1287" s="48" t="s">
        <v>412</v>
      </c>
      <c r="C1287" s="48" t="s">
        <v>229</v>
      </c>
      <c r="D1287" s="47" t="s">
        <v>6862</v>
      </c>
      <c r="E1287" s="48" t="s">
        <v>8303</v>
      </c>
      <c r="F1287" s="47" t="s">
        <v>8302</v>
      </c>
    </row>
    <row r="1288" spans="1:6" s="48" customFormat="1" ht="12.75" hidden="1" x14ac:dyDescent="0.2">
      <c r="A1288" s="47" t="s">
        <v>4442</v>
      </c>
      <c r="B1288" s="48" t="s">
        <v>2354</v>
      </c>
      <c r="C1288" s="48" t="s">
        <v>2198</v>
      </c>
      <c r="D1288" s="47" t="s">
        <v>6984</v>
      </c>
      <c r="E1288" s="48" t="s">
        <v>6880</v>
      </c>
      <c r="F1288" s="47" t="s">
        <v>8302</v>
      </c>
    </row>
    <row r="1289" spans="1:6" s="48" customFormat="1" ht="12.75" hidden="1" x14ac:dyDescent="0.2">
      <c r="A1289" s="47" t="s">
        <v>4444</v>
      </c>
      <c r="B1289" s="48" t="s">
        <v>8304</v>
      </c>
      <c r="C1289" s="48" t="s">
        <v>387</v>
      </c>
      <c r="D1289" s="47" t="s">
        <v>6862</v>
      </c>
      <c r="E1289" s="48" t="s">
        <v>7012</v>
      </c>
      <c r="F1289" s="47" t="s">
        <v>8305</v>
      </c>
    </row>
    <row r="1290" spans="1:6" s="48" customFormat="1" ht="12.75" hidden="1" x14ac:dyDescent="0.2">
      <c r="A1290" s="47" t="s">
        <v>4446</v>
      </c>
      <c r="B1290" s="48" t="s">
        <v>3501</v>
      </c>
      <c r="C1290" s="48" t="s">
        <v>1235</v>
      </c>
      <c r="D1290" s="47" t="s">
        <v>6984</v>
      </c>
      <c r="E1290" s="48" t="s">
        <v>369</v>
      </c>
      <c r="F1290" s="47" t="s">
        <v>8305</v>
      </c>
    </row>
    <row r="1291" spans="1:6" s="48" customFormat="1" ht="12.75" hidden="1" x14ac:dyDescent="0.2">
      <c r="A1291" s="47" t="s">
        <v>4451</v>
      </c>
      <c r="B1291" s="48" t="s">
        <v>8306</v>
      </c>
      <c r="C1291" s="48" t="s">
        <v>1186</v>
      </c>
      <c r="D1291" s="47" t="s">
        <v>6764</v>
      </c>
      <c r="E1291" s="48" t="s">
        <v>7238</v>
      </c>
      <c r="F1291" s="47" t="s">
        <v>8305</v>
      </c>
    </row>
    <row r="1292" spans="1:6" s="48" customFormat="1" ht="12.75" hidden="1" x14ac:dyDescent="0.2">
      <c r="A1292" s="47" t="s">
        <v>4455</v>
      </c>
      <c r="B1292" s="48" t="s">
        <v>2625</v>
      </c>
      <c r="C1292" s="48" t="s">
        <v>51</v>
      </c>
      <c r="D1292" s="47" t="s">
        <v>6751</v>
      </c>
      <c r="E1292" s="48" t="s">
        <v>7325</v>
      </c>
      <c r="F1292" s="47" t="s">
        <v>8305</v>
      </c>
    </row>
    <row r="1293" spans="1:6" s="48" customFormat="1" ht="12.75" hidden="1" x14ac:dyDescent="0.2">
      <c r="A1293" s="47" t="s">
        <v>4459</v>
      </c>
      <c r="B1293" s="48" t="s">
        <v>2885</v>
      </c>
      <c r="C1293" s="48" t="s">
        <v>219</v>
      </c>
      <c r="D1293" s="47" t="s">
        <v>6751</v>
      </c>
      <c r="E1293" s="48" t="s">
        <v>7652</v>
      </c>
      <c r="F1293" s="47" t="s">
        <v>8305</v>
      </c>
    </row>
    <row r="1294" spans="1:6" s="48" customFormat="1" ht="12.75" hidden="1" x14ac:dyDescent="0.2">
      <c r="A1294" s="47" t="s">
        <v>4462</v>
      </c>
      <c r="B1294" s="48" t="s">
        <v>8307</v>
      </c>
      <c r="C1294" s="48" t="s">
        <v>78</v>
      </c>
      <c r="D1294" s="47" t="s">
        <v>6862</v>
      </c>
      <c r="E1294" s="48" t="s">
        <v>7310</v>
      </c>
      <c r="F1294" s="47" t="s">
        <v>8305</v>
      </c>
    </row>
    <row r="1295" spans="1:6" s="48" customFormat="1" ht="12.75" hidden="1" x14ac:dyDescent="0.2">
      <c r="A1295" s="47" t="s">
        <v>4465</v>
      </c>
      <c r="B1295" s="48" t="s">
        <v>8308</v>
      </c>
      <c r="C1295" s="48" t="s">
        <v>123</v>
      </c>
      <c r="D1295" s="47" t="s">
        <v>6862</v>
      </c>
      <c r="E1295" s="48" t="s">
        <v>6823</v>
      </c>
      <c r="F1295" s="47" t="s">
        <v>8309</v>
      </c>
    </row>
    <row r="1296" spans="1:6" s="48" customFormat="1" ht="12.75" hidden="1" x14ac:dyDescent="0.2">
      <c r="A1296" s="47" t="s">
        <v>4468</v>
      </c>
      <c r="B1296" s="48" t="s">
        <v>2881</v>
      </c>
      <c r="C1296" s="48" t="s">
        <v>248</v>
      </c>
      <c r="D1296" s="47" t="s">
        <v>6862</v>
      </c>
      <c r="E1296" s="48" t="s">
        <v>7276</v>
      </c>
      <c r="F1296" s="47" t="s">
        <v>8309</v>
      </c>
    </row>
    <row r="1297" spans="1:6" s="48" customFormat="1" ht="12.75" hidden="1" x14ac:dyDescent="0.2">
      <c r="A1297" s="47" t="s">
        <v>4472</v>
      </c>
      <c r="B1297" s="48" t="s">
        <v>8310</v>
      </c>
      <c r="C1297" s="48" t="s">
        <v>5985</v>
      </c>
      <c r="D1297" s="47" t="s">
        <v>7036</v>
      </c>
      <c r="E1297" s="48" t="s">
        <v>1404</v>
      </c>
      <c r="F1297" s="47" t="s">
        <v>8309</v>
      </c>
    </row>
    <row r="1298" spans="1:6" s="48" customFormat="1" ht="12.75" hidden="1" x14ac:dyDescent="0.2">
      <c r="A1298" s="47" t="s">
        <v>4475</v>
      </c>
      <c r="B1298" s="48" t="s">
        <v>8311</v>
      </c>
      <c r="C1298" s="48" t="s">
        <v>243</v>
      </c>
      <c r="D1298" s="47" t="s">
        <v>6764</v>
      </c>
      <c r="E1298" s="48" t="s">
        <v>7970</v>
      </c>
      <c r="F1298" s="47" t="s">
        <v>8312</v>
      </c>
    </row>
    <row r="1299" spans="1:6" s="48" customFormat="1" ht="12.75" hidden="1" x14ac:dyDescent="0.2">
      <c r="A1299" s="47" t="s">
        <v>4477</v>
      </c>
      <c r="B1299" s="48" t="s">
        <v>8313</v>
      </c>
      <c r="C1299" s="48" t="s">
        <v>51</v>
      </c>
      <c r="D1299" s="47" t="s">
        <v>6984</v>
      </c>
      <c r="E1299" s="48" t="s">
        <v>64</v>
      </c>
      <c r="F1299" s="47" t="s">
        <v>8312</v>
      </c>
    </row>
    <row r="1300" spans="1:6" s="48" customFormat="1" ht="12.75" hidden="1" x14ac:dyDescent="0.2">
      <c r="A1300" s="47" t="s">
        <v>4481</v>
      </c>
      <c r="B1300" s="48" t="s">
        <v>4742</v>
      </c>
      <c r="C1300" s="48" t="s">
        <v>387</v>
      </c>
      <c r="D1300" s="47" t="s">
        <v>6751</v>
      </c>
      <c r="E1300" s="48" t="s">
        <v>6823</v>
      </c>
      <c r="F1300" s="47" t="s">
        <v>8312</v>
      </c>
    </row>
    <row r="1301" spans="1:6" s="48" customFormat="1" ht="12.75" hidden="1" x14ac:dyDescent="0.2">
      <c r="A1301" s="47" t="s">
        <v>4485</v>
      </c>
      <c r="B1301" s="48" t="s">
        <v>8314</v>
      </c>
      <c r="C1301" s="48" t="s">
        <v>2813</v>
      </c>
      <c r="D1301" s="47" t="s">
        <v>7085</v>
      </c>
      <c r="E1301" s="48" t="s">
        <v>268</v>
      </c>
      <c r="F1301" s="47" t="s">
        <v>8312</v>
      </c>
    </row>
    <row r="1302" spans="1:6" s="48" customFormat="1" ht="12.75" hidden="1" x14ac:dyDescent="0.2">
      <c r="A1302" s="47" t="s">
        <v>4489</v>
      </c>
      <c r="B1302" s="48" t="s">
        <v>6262</v>
      </c>
      <c r="C1302" s="48" t="s">
        <v>204</v>
      </c>
      <c r="D1302" s="47" t="s">
        <v>6711</v>
      </c>
      <c r="E1302" s="48" t="s">
        <v>8315</v>
      </c>
      <c r="F1302" s="47" t="s">
        <v>8312</v>
      </c>
    </row>
    <row r="1303" spans="1:6" s="48" customFormat="1" ht="12.75" hidden="1" x14ac:dyDescent="0.2">
      <c r="A1303" s="47" t="s">
        <v>4492</v>
      </c>
      <c r="B1303" s="48" t="s">
        <v>8316</v>
      </c>
      <c r="C1303" s="48" t="s">
        <v>8317</v>
      </c>
      <c r="D1303" s="47" t="s">
        <v>6984</v>
      </c>
      <c r="E1303" s="48" t="s">
        <v>279</v>
      </c>
      <c r="F1303" s="47" t="s">
        <v>8312</v>
      </c>
    </row>
    <row r="1304" spans="1:6" s="48" customFormat="1" ht="12.75" hidden="1" x14ac:dyDescent="0.2">
      <c r="A1304" s="47" t="s">
        <v>4496</v>
      </c>
      <c r="B1304" s="48" t="s">
        <v>804</v>
      </c>
      <c r="C1304" s="48" t="s">
        <v>8318</v>
      </c>
      <c r="D1304" s="47" t="s">
        <v>6751</v>
      </c>
      <c r="E1304" s="48" t="s">
        <v>6925</v>
      </c>
      <c r="F1304" s="47" t="s">
        <v>8319</v>
      </c>
    </row>
    <row r="1305" spans="1:6" s="48" customFormat="1" ht="12.75" hidden="1" x14ac:dyDescent="0.2">
      <c r="A1305" s="47" t="s">
        <v>4499</v>
      </c>
      <c r="B1305" s="48" t="s">
        <v>3783</v>
      </c>
      <c r="C1305" s="48" t="s">
        <v>1296</v>
      </c>
      <c r="D1305" s="47" t="s">
        <v>6789</v>
      </c>
      <c r="E1305" s="48" t="s">
        <v>6880</v>
      </c>
      <c r="F1305" s="47" t="s">
        <v>8319</v>
      </c>
    </row>
    <row r="1306" spans="1:6" s="48" customFormat="1" ht="12.75" hidden="1" x14ac:dyDescent="0.2">
      <c r="A1306" s="47" t="s">
        <v>4501</v>
      </c>
      <c r="B1306" s="48" t="s">
        <v>2758</v>
      </c>
      <c r="C1306" s="48" t="s">
        <v>196</v>
      </c>
      <c r="D1306" s="47" t="s">
        <v>6862</v>
      </c>
      <c r="E1306" s="48" t="s">
        <v>7091</v>
      </c>
      <c r="F1306" s="47" t="s">
        <v>8319</v>
      </c>
    </row>
    <row r="1307" spans="1:6" s="48" customFormat="1" ht="12.75" hidden="1" x14ac:dyDescent="0.2">
      <c r="A1307" s="47" t="s">
        <v>4503</v>
      </c>
      <c r="B1307" s="48" t="s">
        <v>224</v>
      </c>
      <c r="C1307" s="48" t="s">
        <v>1235</v>
      </c>
      <c r="D1307" s="47" t="s">
        <v>6862</v>
      </c>
      <c r="E1307" s="48" t="s">
        <v>8235</v>
      </c>
      <c r="F1307" s="47" t="s">
        <v>8319</v>
      </c>
    </row>
    <row r="1308" spans="1:6" s="48" customFormat="1" ht="12.75" hidden="1" x14ac:dyDescent="0.2">
      <c r="A1308" s="47" t="s">
        <v>4507</v>
      </c>
      <c r="B1308" s="48" t="s">
        <v>8320</v>
      </c>
      <c r="C1308" s="48" t="s">
        <v>382</v>
      </c>
      <c r="D1308" s="47" t="s">
        <v>6718</v>
      </c>
      <c r="E1308" s="48" t="s">
        <v>7053</v>
      </c>
      <c r="F1308" s="47" t="s">
        <v>8319</v>
      </c>
    </row>
    <row r="1309" spans="1:6" s="48" customFormat="1" ht="12.75" hidden="1" x14ac:dyDescent="0.2">
      <c r="A1309" s="47" t="s">
        <v>4512</v>
      </c>
      <c r="B1309" s="48" t="s">
        <v>8321</v>
      </c>
      <c r="C1309" s="48" t="s">
        <v>7115</v>
      </c>
      <c r="D1309" s="47" t="s">
        <v>7085</v>
      </c>
      <c r="E1309" s="48" t="s">
        <v>7004</v>
      </c>
      <c r="F1309" s="47" t="s">
        <v>8319</v>
      </c>
    </row>
    <row r="1310" spans="1:6" s="48" customFormat="1" ht="12.75" hidden="1" x14ac:dyDescent="0.2">
      <c r="A1310" s="47" t="s">
        <v>4515</v>
      </c>
      <c r="B1310" s="48" t="s">
        <v>8322</v>
      </c>
      <c r="C1310" s="48" t="s">
        <v>78</v>
      </c>
      <c r="D1310" s="47" t="s">
        <v>6862</v>
      </c>
      <c r="E1310" s="48" t="s">
        <v>6823</v>
      </c>
      <c r="F1310" s="47" t="s">
        <v>8319</v>
      </c>
    </row>
    <row r="1311" spans="1:6" s="48" customFormat="1" ht="12.75" hidden="1" x14ac:dyDescent="0.2">
      <c r="A1311" s="47" t="s">
        <v>4518</v>
      </c>
      <c r="B1311" s="48" t="s">
        <v>2648</v>
      </c>
      <c r="C1311" s="48" t="s">
        <v>94</v>
      </c>
      <c r="D1311" s="47" t="s">
        <v>7036</v>
      </c>
      <c r="E1311" s="48" t="s">
        <v>1227</v>
      </c>
      <c r="F1311" s="47" t="s">
        <v>8323</v>
      </c>
    </row>
    <row r="1312" spans="1:6" s="48" customFormat="1" ht="12.75" hidden="1" x14ac:dyDescent="0.2">
      <c r="A1312" s="47" t="s">
        <v>4521</v>
      </c>
      <c r="B1312" s="48" t="s">
        <v>8324</v>
      </c>
      <c r="C1312" s="48" t="s">
        <v>5944</v>
      </c>
      <c r="D1312" s="47" t="s">
        <v>6984</v>
      </c>
      <c r="E1312" s="48" t="s">
        <v>1404</v>
      </c>
      <c r="F1312" s="47" t="s">
        <v>8323</v>
      </c>
    </row>
    <row r="1313" spans="1:6" s="48" customFormat="1" ht="12.75" hidden="1" x14ac:dyDescent="0.2">
      <c r="A1313" s="47" t="s">
        <v>4524</v>
      </c>
      <c r="B1313" s="48" t="s">
        <v>2043</v>
      </c>
      <c r="C1313" s="48" t="s">
        <v>272</v>
      </c>
      <c r="D1313" s="47" t="s">
        <v>6862</v>
      </c>
      <c r="E1313" s="48" t="s">
        <v>7235</v>
      </c>
      <c r="F1313" s="47" t="s">
        <v>8323</v>
      </c>
    </row>
    <row r="1314" spans="1:6" s="48" customFormat="1" ht="12.75" hidden="1" x14ac:dyDescent="0.2">
      <c r="A1314" s="47" t="s">
        <v>4528</v>
      </c>
      <c r="B1314" s="48" t="s">
        <v>8325</v>
      </c>
      <c r="C1314" s="48" t="s">
        <v>229</v>
      </c>
      <c r="D1314" s="47" t="s">
        <v>6751</v>
      </c>
      <c r="E1314" s="48" t="s">
        <v>6823</v>
      </c>
      <c r="F1314" s="47" t="s">
        <v>8323</v>
      </c>
    </row>
    <row r="1315" spans="1:6" s="48" customFormat="1" ht="12.75" hidden="1" x14ac:dyDescent="0.2">
      <c r="A1315" s="47" t="s">
        <v>4532</v>
      </c>
      <c r="B1315" s="48" t="s">
        <v>1002</v>
      </c>
      <c r="C1315" s="48" t="s">
        <v>252</v>
      </c>
      <c r="D1315" s="47" t="s">
        <v>6751</v>
      </c>
      <c r="E1315" s="48" t="s">
        <v>486</v>
      </c>
      <c r="F1315" s="47" t="s">
        <v>8323</v>
      </c>
    </row>
    <row r="1316" spans="1:6" s="48" customFormat="1" ht="12.75" hidden="1" x14ac:dyDescent="0.2">
      <c r="A1316" s="47" t="s">
        <v>4536</v>
      </c>
      <c r="B1316" s="48" t="s">
        <v>8326</v>
      </c>
      <c r="C1316" s="48" t="s">
        <v>1186</v>
      </c>
      <c r="D1316" s="47" t="s">
        <v>6862</v>
      </c>
      <c r="E1316" s="48" t="s">
        <v>6823</v>
      </c>
      <c r="F1316" s="47" t="s">
        <v>8327</v>
      </c>
    </row>
    <row r="1317" spans="1:6" s="48" customFormat="1" ht="12.75" hidden="1" x14ac:dyDescent="0.2">
      <c r="A1317" s="47" t="s">
        <v>4538</v>
      </c>
      <c r="B1317" s="48" t="s">
        <v>8328</v>
      </c>
      <c r="C1317" s="48" t="s">
        <v>219</v>
      </c>
      <c r="D1317" s="47" t="s">
        <v>6764</v>
      </c>
      <c r="E1317" s="48" t="s">
        <v>6792</v>
      </c>
      <c r="F1317" s="47" t="s">
        <v>8327</v>
      </c>
    </row>
    <row r="1318" spans="1:6" s="48" customFormat="1" ht="12.75" hidden="1" x14ac:dyDescent="0.2">
      <c r="A1318" s="47" t="s">
        <v>4541</v>
      </c>
      <c r="B1318" s="48" t="s">
        <v>2953</v>
      </c>
      <c r="C1318" s="48" t="s">
        <v>8279</v>
      </c>
      <c r="D1318" s="47" t="s">
        <v>6862</v>
      </c>
      <c r="E1318" s="48" t="s">
        <v>6916</v>
      </c>
      <c r="F1318" s="47" t="s">
        <v>8327</v>
      </c>
    </row>
    <row r="1319" spans="1:6" s="48" customFormat="1" ht="12.75" hidden="1" x14ac:dyDescent="0.2">
      <c r="A1319" s="47" t="s">
        <v>4543</v>
      </c>
      <c r="B1319" s="48" t="s">
        <v>8329</v>
      </c>
      <c r="C1319" s="48" t="s">
        <v>83</v>
      </c>
      <c r="D1319" s="47" t="s">
        <v>6751</v>
      </c>
      <c r="E1319" s="48" t="s">
        <v>64</v>
      </c>
      <c r="F1319" s="47" t="s">
        <v>8330</v>
      </c>
    </row>
    <row r="1320" spans="1:6" s="48" customFormat="1" ht="12.75" hidden="1" x14ac:dyDescent="0.2">
      <c r="A1320" s="47" t="s">
        <v>4546</v>
      </c>
      <c r="B1320" s="48" t="s">
        <v>1384</v>
      </c>
      <c r="C1320" s="48" t="s">
        <v>272</v>
      </c>
      <c r="D1320" s="47" t="s">
        <v>6751</v>
      </c>
      <c r="E1320" s="48" t="s">
        <v>6823</v>
      </c>
      <c r="F1320" s="47" t="s">
        <v>8330</v>
      </c>
    </row>
    <row r="1321" spans="1:6" s="48" customFormat="1" ht="12.75" hidden="1" x14ac:dyDescent="0.2">
      <c r="A1321" s="47" t="s">
        <v>4549</v>
      </c>
      <c r="B1321" s="48" t="s">
        <v>4445</v>
      </c>
      <c r="C1321" s="48" t="s">
        <v>412</v>
      </c>
      <c r="D1321" s="47" t="s">
        <v>6862</v>
      </c>
      <c r="E1321" s="48" t="s">
        <v>73</v>
      </c>
      <c r="F1321" s="47" t="s">
        <v>8330</v>
      </c>
    </row>
    <row r="1322" spans="1:6" s="48" customFormat="1" ht="12.75" hidden="1" x14ac:dyDescent="0.2">
      <c r="A1322" s="47" t="s">
        <v>4553</v>
      </c>
      <c r="B1322" s="48" t="s">
        <v>8331</v>
      </c>
      <c r="C1322" s="48" t="s">
        <v>2262</v>
      </c>
      <c r="D1322" s="47" t="s">
        <v>7258</v>
      </c>
      <c r="E1322" s="48" t="s">
        <v>6726</v>
      </c>
      <c r="F1322" s="47" t="s">
        <v>8330</v>
      </c>
    </row>
    <row r="1323" spans="1:6" s="48" customFormat="1" ht="12.75" hidden="1" x14ac:dyDescent="0.2">
      <c r="A1323" s="47" t="s">
        <v>4556</v>
      </c>
      <c r="B1323" s="48" t="s">
        <v>3010</v>
      </c>
      <c r="C1323" s="48" t="s">
        <v>303</v>
      </c>
      <c r="D1323" s="47" t="s">
        <v>6984</v>
      </c>
      <c r="E1323" s="48" t="s">
        <v>84</v>
      </c>
      <c r="F1323" s="47" t="s">
        <v>8332</v>
      </c>
    </row>
    <row r="1324" spans="1:6" s="48" customFormat="1" ht="12.75" hidden="1" x14ac:dyDescent="0.2">
      <c r="A1324" s="47" t="s">
        <v>4559</v>
      </c>
      <c r="B1324" s="48" t="s">
        <v>8333</v>
      </c>
      <c r="C1324" s="48" t="s">
        <v>442</v>
      </c>
      <c r="D1324" s="47" t="s">
        <v>6862</v>
      </c>
      <c r="E1324" s="48" t="s">
        <v>6901</v>
      </c>
      <c r="F1324" s="47" t="s">
        <v>8332</v>
      </c>
    </row>
    <row r="1325" spans="1:6" s="48" customFormat="1" ht="12.75" hidden="1" x14ac:dyDescent="0.2">
      <c r="A1325" s="47" t="s">
        <v>4563</v>
      </c>
      <c r="B1325" s="48" t="s">
        <v>2933</v>
      </c>
      <c r="C1325" s="48" t="s">
        <v>426</v>
      </c>
      <c r="D1325" s="47" t="s">
        <v>6751</v>
      </c>
      <c r="E1325" s="48" t="s">
        <v>84</v>
      </c>
      <c r="F1325" s="47" t="s">
        <v>8332</v>
      </c>
    </row>
    <row r="1326" spans="1:6" s="48" customFormat="1" ht="12.75" hidden="1" x14ac:dyDescent="0.2">
      <c r="A1326" s="47" t="s">
        <v>4565</v>
      </c>
      <c r="B1326" s="48" t="s">
        <v>8334</v>
      </c>
      <c r="C1326" s="48" t="s">
        <v>72</v>
      </c>
      <c r="D1326" s="47" t="s">
        <v>6984</v>
      </c>
      <c r="E1326" s="48" t="s">
        <v>8335</v>
      </c>
      <c r="F1326" s="47" t="s">
        <v>8332</v>
      </c>
    </row>
    <row r="1327" spans="1:6" s="48" customFormat="1" ht="12.75" hidden="1" x14ac:dyDescent="0.2">
      <c r="A1327" s="47" t="s">
        <v>4567</v>
      </c>
      <c r="B1327" s="48" t="s">
        <v>2326</v>
      </c>
      <c r="C1327" s="48" t="s">
        <v>642</v>
      </c>
      <c r="D1327" s="47" t="s">
        <v>7036</v>
      </c>
      <c r="E1327" s="48" t="s">
        <v>8335</v>
      </c>
      <c r="F1327" s="47" t="s">
        <v>8332</v>
      </c>
    </row>
    <row r="1328" spans="1:6" s="48" customFormat="1" ht="12.75" hidden="1" x14ac:dyDescent="0.2">
      <c r="A1328" s="47" t="s">
        <v>4569</v>
      </c>
      <c r="B1328" s="48" t="s">
        <v>8336</v>
      </c>
      <c r="C1328" s="48" t="s">
        <v>426</v>
      </c>
      <c r="D1328" s="47" t="s">
        <v>6984</v>
      </c>
      <c r="E1328" s="48" t="s">
        <v>8284</v>
      </c>
      <c r="F1328" s="47" t="s">
        <v>8337</v>
      </c>
    </row>
    <row r="1329" spans="1:6" s="48" customFormat="1" ht="12.75" hidden="1" x14ac:dyDescent="0.2">
      <c r="A1329" s="47" t="s">
        <v>4573</v>
      </c>
      <c r="B1329" s="48" t="s">
        <v>8338</v>
      </c>
      <c r="C1329" s="48" t="s">
        <v>1274</v>
      </c>
      <c r="D1329" s="47" t="s">
        <v>8339</v>
      </c>
      <c r="E1329" s="48" t="s">
        <v>6880</v>
      </c>
      <c r="F1329" s="47" t="s">
        <v>8337</v>
      </c>
    </row>
    <row r="1330" spans="1:6" s="48" customFormat="1" ht="12.75" hidden="1" x14ac:dyDescent="0.2">
      <c r="A1330" s="47" t="s">
        <v>4577</v>
      </c>
      <c r="B1330" s="48" t="s">
        <v>8340</v>
      </c>
      <c r="C1330" s="48" t="s">
        <v>272</v>
      </c>
      <c r="D1330" s="47" t="s">
        <v>6751</v>
      </c>
      <c r="E1330" s="48" t="s">
        <v>64</v>
      </c>
      <c r="F1330" s="47" t="s">
        <v>8341</v>
      </c>
    </row>
    <row r="1331" spans="1:6" s="48" customFormat="1" ht="12.75" hidden="1" x14ac:dyDescent="0.2">
      <c r="A1331" s="47" t="s">
        <v>4580</v>
      </c>
      <c r="B1331" s="48" t="s">
        <v>8342</v>
      </c>
      <c r="C1331" s="48" t="s">
        <v>123</v>
      </c>
      <c r="D1331" s="47" t="s">
        <v>6764</v>
      </c>
      <c r="E1331" s="48" t="s">
        <v>7356</v>
      </c>
      <c r="F1331" s="47" t="s">
        <v>8343</v>
      </c>
    </row>
    <row r="1332" spans="1:6" s="48" customFormat="1" ht="12.75" hidden="1" x14ac:dyDescent="0.2">
      <c r="A1332" s="47" t="s">
        <v>4582</v>
      </c>
      <c r="B1332" s="48" t="s">
        <v>8344</v>
      </c>
      <c r="C1332" s="48" t="s">
        <v>294</v>
      </c>
      <c r="D1332" s="47" t="s">
        <v>6984</v>
      </c>
      <c r="E1332" s="48" t="s">
        <v>6752</v>
      </c>
      <c r="F1332" s="47" t="s">
        <v>8343</v>
      </c>
    </row>
    <row r="1333" spans="1:6" s="48" customFormat="1" ht="12.75" hidden="1" x14ac:dyDescent="0.2">
      <c r="A1333" s="47" t="s">
        <v>4585</v>
      </c>
      <c r="B1333" s="48" t="s">
        <v>4193</v>
      </c>
      <c r="C1333" s="48" t="s">
        <v>272</v>
      </c>
      <c r="D1333" s="47" t="s">
        <v>6751</v>
      </c>
      <c r="E1333" s="48" t="s">
        <v>1714</v>
      </c>
      <c r="F1333" s="47" t="s">
        <v>8343</v>
      </c>
    </row>
    <row r="1334" spans="1:6" s="48" customFormat="1" ht="12.75" hidden="1" x14ac:dyDescent="0.2">
      <c r="A1334" s="47" t="s">
        <v>4588</v>
      </c>
      <c r="B1334" s="48" t="s">
        <v>8345</v>
      </c>
      <c r="C1334" s="48" t="s">
        <v>2036</v>
      </c>
      <c r="D1334" s="47" t="s">
        <v>7085</v>
      </c>
      <c r="E1334" s="48" t="s">
        <v>6977</v>
      </c>
      <c r="F1334" s="47" t="s">
        <v>8343</v>
      </c>
    </row>
    <row r="1335" spans="1:6" s="48" customFormat="1" ht="12.75" hidden="1" x14ac:dyDescent="0.2">
      <c r="A1335" s="47" t="s">
        <v>4591</v>
      </c>
      <c r="B1335" s="48" t="s">
        <v>8346</v>
      </c>
      <c r="C1335" s="48" t="s">
        <v>176</v>
      </c>
      <c r="D1335" s="47" t="s">
        <v>6783</v>
      </c>
      <c r="E1335" s="48" t="s">
        <v>6823</v>
      </c>
      <c r="F1335" s="47" t="s">
        <v>8343</v>
      </c>
    </row>
    <row r="1336" spans="1:6" s="48" customFormat="1" ht="12.75" hidden="1" x14ac:dyDescent="0.2">
      <c r="A1336" s="47" t="s">
        <v>4595</v>
      </c>
      <c r="B1336" s="48" t="s">
        <v>2816</v>
      </c>
      <c r="C1336" s="48" t="s">
        <v>272</v>
      </c>
      <c r="D1336" s="47" t="s">
        <v>6984</v>
      </c>
      <c r="E1336" s="48" t="s">
        <v>7021</v>
      </c>
      <c r="F1336" s="47" t="s">
        <v>8347</v>
      </c>
    </row>
    <row r="1337" spans="1:6" s="48" customFormat="1" ht="12.75" hidden="1" x14ac:dyDescent="0.2">
      <c r="A1337" s="47" t="s">
        <v>4599</v>
      </c>
      <c r="B1337" s="48" t="s">
        <v>8348</v>
      </c>
      <c r="C1337" s="48" t="s">
        <v>252</v>
      </c>
      <c r="D1337" s="47" t="s">
        <v>6751</v>
      </c>
      <c r="E1337" s="48" t="s">
        <v>7561</v>
      </c>
      <c r="F1337" s="47" t="s">
        <v>8347</v>
      </c>
    </row>
    <row r="1338" spans="1:6" s="48" customFormat="1" ht="12.75" hidden="1" x14ac:dyDescent="0.2">
      <c r="A1338" s="47" t="s">
        <v>4601</v>
      </c>
      <c r="B1338" s="48" t="s">
        <v>2577</v>
      </c>
      <c r="C1338" s="48" t="s">
        <v>272</v>
      </c>
      <c r="D1338" s="47" t="s">
        <v>6711</v>
      </c>
      <c r="E1338" s="48" t="s">
        <v>8069</v>
      </c>
      <c r="F1338" s="47" t="s">
        <v>8347</v>
      </c>
    </row>
    <row r="1339" spans="1:6" s="48" customFormat="1" ht="12.75" hidden="1" x14ac:dyDescent="0.2">
      <c r="A1339" s="47" t="s">
        <v>4604</v>
      </c>
      <c r="B1339" s="48" t="s">
        <v>1810</v>
      </c>
      <c r="C1339" s="48" t="s">
        <v>3178</v>
      </c>
      <c r="D1339" s="47" t="s">
        <v>6862</v>
      </c>
      <c r="E1339" s="48" t="s">
        <v>84</v>
      </c>
      <c r="F1339" s="47" t="s">
        <v>8347</v>
      </c>
    </row>
    <row r="1340" spans="1:6" s="48" customFormat="1" ht="12.75" hidden="1" x14ac:dyDescent="0.2">
      <c r="A1340" s="47" t="s">
        <v>4609</v>
      </c>
      <c r="B1340" s="48" t="s">
        <v>7678</v>
      </c>
      <c r="C1340" s="48" t="s">
        <v>8349</v>
      </c>
      <c r="D1340" s="47" t="s">
        <v>6984</v>
      </c>
      <c r="E1340" s="48" t="s">
        <v>6829</v>
      </c>
      <c r="F1340" s="47" t="s">
        <v>8350</v>
      </c>
    </row>
    <row r="1341" spans="1:6" s="48" customFormat="1" ht="12.75" hidden="1" x14ac:dyDescent="0.2">
      <c r="A1341" s="47" t="s">
        <v>4611</v>
      </c>
      <c r="B1341" s="48" t="s">
        <v>8351</v>
      </c>
      <c r="C1341" s="48" t="s">
        <v>229</v>
      </c>
      <c r="D1341" s="47" t="s">
        <v>6764</v>
      </c>
      <c r="E1341" s="48" t="s">
        <v>2628</v>
      </c>
      <c r="F1341" s="47" t="s">
        <v>8350</v>
      </c>
    </row>
    <row r="1342" spans="1:6" s="48" customFormat="1" ht="12.75" hidden="1" x14ac:dyDescent="0.2">
      <c r="A1342" s="47" t="s">
        <v>4613</v>
      </c>
      <c r="B1342" s="48" t="s">
        <v>3144</v>
      </c>
      <c r="C1342" s="48" t="s">
        <v>719</v>
      </c>
      <c r="D1342" s="47" t="s">
        <v>7036</v>
      </c>
      <c r="E1342" s="48" t="s">
        <v>279</v>
      </c>
      <c r="F1342" s="47" t="s">
        <v>8350</v>
      </c>
    </row>
    <row r="1343" spans="1:6" s="48" customFormat="1" ht="12.75" hidden="1" x14ac:dyDescent="0.2">
      <c r="A1343" s="47" t="s">
        <v>4616</v>
      </c>
      <c r="B1343" s="48" t="s">
        <v>455</v>
      </c>
      <c r="C1343" s="48" t="s">
        <v>719</v>
      </c>
      <c r="D1343" s="47" t="s">
        <v>6862</v>
      </c>
      <c r="E1343" s="48" t="s">
        <v>84</v>
      </c>
      <c r="F1343" s="47" t="s">
        <v>8350</v>
      </c>
    </row>
    <row r="1344" spans="1:6" s="48" customFormat="1" ht="12.75" hidden="1" x14ac:dyDescent="0.2">
      <c r="A1344" s="47" t="s">
        <v>4620</v>
      </c>
      <c r="B1344" s="48" t="s">
        <v>8352</v>
      </c>
      <c r="C1344" s="48" t="s">
        <v>1599</v>
      </c>
      <c r="D1344" s="47" t="s">
        <v>6862</v>
      </c>
      <c r="E1344" s="48" t="s">
        <v>6935</v>
      </c>
      <c r="F1344" s="47" t="s">
        <v>8353</v>
      </c>
    </row>
    <row r="1345" spans="1:6" s="48" customFormat="1" ht="12.75" hidden="1" x14ac:dyDescent="0.2">
      <c r="A1345" s="47" t="s">
        <v>4623</v>
      </c>
      <c r="B1345" s="48" t="s">
        <v>8354</v>
      </c>
      <c r="C1345" s="48" t="s">
        <v>129</v>
      </c>
      <c r="D1345" s="47" t="s">
        <v>6751</v>
      </c>
      <c r="E1345" s="48" t="s">
        <v>6907</v>
      </c>
      <c r="F1345" s="47" t="s">
        <v>8353</v>
      </c>
    </row>
    <row r="1346" spans="1:6" s="48" customFormat="1" ht="12.75" hidden="1" x14ac:dyDescent="0.2">
      <c r="A1346" s="47" t="s">
        <v>4626</v>
      </c>
      <c r="B1346" s="48" t="s">
        <v>8355</v>
      </c>
      <c r="C1346" s="48" t="s">
        <v>252</v>
      </c>
      <c r="D1346" s="47" t="s">
        <v>6751</v>
      </c>
      <c r="E1346" s="48" t="s">
        <v>6845</v>
      </c>
      <c r="F1346" s="47" t="s">
        <v>8356</v>
      </c>
    </row>
    <row r="1347" spans="1:6" s="48" customFormat="1" ht="12.75" hidden="1" x14ac:dyDescent="0.2">
      <c r="A1347" s="47" t="s">
        <v>4629</v>
      </c>
      <c r="B1347" s="48" t="s">
        <v>8357</v>
      </c>
      <c r="C1347" s="48" t="s">
        <v>5623</v>
      </c>
      <c r="D1347" s="47" t="s">
        <v>6718</v>
      </c>
      <c r="E1347" s="48" t="s">
        <v>7333</v>
      </c>
      <c r="F1347" s="47" t="s">
        <v>8356</v>
      </c>
    </row>
    <row r="1348" spans="1:6" s="48" customFormat="1" ht="12.75" hidden="1" x14ac:dyDescent="0.2">
      <c r="A1348" s="47" t="s">
        <v>4631</v>
      </c>
      <c r="B1348" s="48" t="s">
        <v>8358</v>
      </c>
      <c r="C1348" s="48" t="s">
        <v>642</v>
      </c>
      <c r="D1348" s="47" t="s">
        <v>6862</v>
      </c>
      <c r="E1348" s="48" t="s">
        <v>6760</v>
      </c>
      <c r="F1348" s="47" t="s">
        <v>8356</v>
      </c>
    </row>
    <row r="1349" spans="1:6" s="48" customFormat="1" ht="12.75" hidden="1" x14ac:dyDescent="0.2">
      <c r="A1349" s="47" t="s">
        <v>4634</v>
      </c>
      <c r="B1349" s="48" t="s">
        <v>6073</v>
      </c>
      <c r="C1349" s="48" t="s">
        <v>8359</v>
      </c>
      <c r="D1349" s="47" t="s">
        <v>6711</v>
      </c>
      <c r="E1349" s="48" t="s">
        <v>7517</v>
      </c>
      <c r="F1349" s="47" t="s">
        <v>8360</v>
      </c>
    </row>
    <row r="1350" spans="1:6" s="48" customFormat="1" ht="12.75" hidden="1" x14ac:dyDescent="0.2">
      <c r="A1350" s="47" t="s">
        <v>4636</v>
      </c>
      <c r="B1350" s="48" t="s">
        <v>8361</v>
      </c>
      <c r="C1350" s="48" t="s">
        <v>78</v>
      </c>
      <c r="D1350" s="47" t="s">
        <v>6984</v>
      </c>
      <c r="E1350" s="48" t="s">
        <v>3301</v>
      </c>
      <c r="F1350" s="47" t="s">
        <v>8362</v>
      </c>
    </row>
    <row r="1351" spans="1:6" s="48" customFormat="1" ht="12.75" hidden="1" x14ac:dyDescent="0.2">
      <c r="A1351" s="47" t="s">
        <v>4639</v>
      </c>
      <c r="B1351" s="48" t="s">
        <v>263</v>
      </c>
      <c r="C1351" s="48" t="s">
        <v>129</v>
      </c>
      <c r="D1351" s="47" t="s">
        <v>6751</v>
      </c>
      <c r="E1351" s="48" t="s">
        <v>7758</v>
      </c>
      <c r="F1351" s="47" t="s">
        <v>8362</v>
      </c>
    </row>
    <row r="1352" spans="1:6" s="48" customFormat="1" ht="12.75" hidden="1" x14ac:dyDescent="0.2">
      <c r="A1352" s="47" t="s">
        <v>4642</v>
      </c>
      <c r="B1352" s="48" t="s">
        <v>7862</v>
      </c>
      <c r="C1352" s="48" t="s">
        <v>51</v>
      </c>
      <c r="D1352" s="47" t="s">
        <v>6711</v>
      </c>
      <c r="E1352" s="48" t="s">
        <v>64</v>
      </c>
      <c r="F1352" s="47" t="s">
        <v>8362</v>
      </c>
    </row>
    <row r="1353" spans="1:6" s="48" customFormat="1" ht="12.75" hidden="1" x14ac:dyDescent="0.2">
      <c r="A1353" s="47" t="s">
        <v>4644</v>
      </c>
      <c r="B1353" s="48" t="s">
        <v>8363</v>
      </c>
      <c r="C1353" s="48" t="s">
        <v>78</v>
      </c>
      <c r="D1353" s="47" t="s">
        <v>6764</v>
      </c>
      <c r="E1353" s="48" t="s">
        <v>7373</v>
      </c>
      <c r="F1353" s="47" t="s">
        <v>8364</v>
      </c>
    </row>
    <row r="1354" spans="1:6" s="48" customFormat="1" ht="12.75" hidden="1" x14ac:dyDescent="0.2">
      <c r="A1354" s="47" t="s">
        <v>4647</v>
      </c>
      <c r="B1354" s="48" t="s">
        <v>2549</v>
      </c>
      <c r="C1354" s="48" t="s">
        <v>78</v>
      </c>
      <c r="D1354" s="47" t="s">
        <v>6862</v>
      </c>
      <c r="E1354" s="48" t="s">
        <v>6857</v>
      </c>
      <c r="F1354" s="47" t="s">
        <v>8364</v>
      </c>
    </row>
    <row r="1355" spans="1:6" s="48" customFormat="1" ht="12.75" hidden="1" x14ac:dyDescent="0.2">
      <c r="A1355" s="47" t="s">
        <v>4651</v>
      </c>
      <c r="B1355" s="48" t="s">
        <v>8365</v>
      </c>
      <c r="C1355" s="48" t="s">
        <v>387</v>
      </c>
      <c r="D1355" s="47" t="s">
        <v>6862</v>
      </c>
      <c r="E1355" s="48" t="s">
        <v>6845</v>
      </c>
      <c r="F1355" s="47" t="s">
        <v>8364</v>
      </c>
    </row>
    <row r="1356" spans="1:6" s="48" customFormat="1" ht="12.75" hidden="1" x14ac:dyDescent="0.2">
      <c r="A1356" s="47" t="s">
        <v>4653</v>
      </c>
      <c r="B1356" s="48" t="s">
        <v>1889</v>
      </c>
      <c r="C1356" s="48" t="s">
        <v>248</v>
      </c>
      <c r="D1356" s="47" t="s">
        <v>6862</v>
      </c>
      <c r="E1356" s="48" t="s">
        <v>6898</v>
      </c>
      <c r="F1356" s="47" t="s">
        <v>8364</v>
      </c>
    </row>
    <row r="1357" spans="1:6" s="48" customFormat="1" ht="12.75" hidden="1" x14ac:dyDescent="0.2">
      <c r="A1357" s="47" t="s">
        <v>4655</v>
      </c>
      <c r="B1357" s="48" t="s">
        <v>8366</v>
      </c>
      <c r="C1357" s="48" t="s">
        <v>802</v>
      </c>
      <c r="D1357" s="47" t="s">
        <v>6764</v>
      </c>
      <c r="E1357" s="48" t="s">
        <v>486</v>
      </c>
      <c r="F1357" s="47" t="s">
        <v>8364</v>
      </c>
    </row>
    <row r="1358" spans="1:6" s="48" customFormat="1" ht="12.75" hidden="1" x14ac:dyDescent="0.2">
      <c r="A1358" s="47" t="s">
        <v>4657</v>
      </c>
      <c r="B1358" s="48" t="s">
        <v>4731</v>
      </c>
      <c r="C1358" s="48" t="s">
        <v>719</v>
      </c>
      <c r="D1358" s="47" t="s">
        <v>6751</v>
      </c>
      <c r="E1358" s="48" t="s">
        <v>7208</v>
      </c>
      <c r="F1358" s="47" t="s">
        <v>8364</v>
      </c>
    </row>
    <row r="1359" spans="1:6" s="48" customFormat="1" ht="12.75" hidden="1" x14ac:dyDescent="0.2">
      <c r="A1359" s="47" t="s">
        <v>4659</v>
      </c>
      <c r="B1359" s="48" t="s">
        <v>1678</v>
      </c>
      <c r="C1359" s="48" t="s">
        <v>2866</v>
      </c>
      <c r="D1359" s="47" t="s">
        <v>7036</v>
      </c>
      <c r="E1359" s="48" t="s">
        <v>6771</v>
      </c>
      <c r="F1359" s="47" t="s">
        <v>8367</v>
      </c>
    </row>
    <row r="1360" spans="1:6" s="48" customFormat="1" ht="12.75" hidden="1" x14ac:dyDescent="0.2">
      <c r="A1360" s="47" t="s">
        <v>4663</v>
      </c>
      <c r="B1360" s="48" t="s">
        <v>893</v>
      </c>
      <c r="C1360" s="48" t="s">
        <v>315</v>
      </c>
      <c r="D1360" s="47" t="s">
        <v>6751</v>
      </c>
      <c r="E1360" s="48" t="s">
        <v>6823</v>
      </c>
      <c r="F1360" s="47" t="s">
        <v>8367</v>
      </c>
    </row>
    <row r="1361" spans="1:6" s="48" customFormat="1" ht="12.75" hidden="1" x14ac:dyDescent="0.2">
      <c r="A1361" s="47" t="s">
        <v>4666</v>
      </c>
      <c r="B1361" s="48" t="s">
        <v>8368</v>
      </c>
      <c r="C1361" s="48" t="s">
        <v>739</v>
      </c>
      <c r="D1361" s="47" t="s">
        <v>6984</v>
      </c>
      <c r="E1361" s="48" t="s">
        <v>279</v>
      </c>
      <c r="F1361" s="47" t="s">
        <v>8367</v>
      </c>
    </row>
    <row r="1362" spans="1:6" s="48" customFormat="1" ht="12.75" hidden="1" x14ac:dyDescent="0.2">
      <c r="A1362" s="47" t="s">
        <v>4669</v>
      </c>
      <c r="B1362" s="48" t="s">
        <v>2577</v>
      </c>
      <c r="C1362" s="48" t="s">
        <v>196</v>
      </c>
      <c r="D1362" s="47" t="s">
        <v>6751</v>
      </c>
      <c r="E1362" s="48" t="s">
        <v>7652</v>
      </c>
      <c r="F1362" s="47" t="s">
        <v>8369</v>
      </c>
    </row>
    <row r="1363" spans="1:6" s="48" customFormat="1" ht="12.75" hidden="1" x14ac:dyDescent="0.2">
      <c r="A1363" s="47" t="s">
        <v>4674</v>
      </c>
      <c r="B1363" s="48" t="s">
        <v>8370</v>
      </c>
      <c r="C1363" s="48" t="s">
        <v>739</v>
      </c>
      <c r="D1363" s="47" t="s">
        <v>8339</v>
      </c>
      <c r="E1363" s="48" t="s">
        <v>84</v>
      </c>
      <c r="F1363" s="47" t="s">
        <v>8369</v>
      </c>
    </row>
    <row r="1364" spans="1:6" s="48" customFormat="1" ht="12.75" hidden="1" x14ac:dyDescent="0.2">
      <c r="A1364" s="47" t="s">
        <v>4676</v>
      </c>
      <c r="B1364" s="48" t="s">
        <v>8371</v>
      </c>
      <c r="C1364" s="48" t="s">
        <v>719</v>
      </c>
      <c r="D1364" s="47" t="s">
        <v>6751</v>
      </c>
      <c r="E1364" s="48" t="s">
        <v>6855</v>
      </c>
      <c r="F1364" s="47" t="s">
        <v>8369</v>
      </c>
    </row>
    <row r="1365" spans="1:6" s="48" customFormat="1" ht="12.75" hidden="1" x14ac:dyDescent="0.2">
      <c r="A1365" s="47" t="s">
        <v>4679</v>
      </c>
      <c r="B1365" s="48" t="s">
        <v>2251</v>
      </c>
      <c r="C1365" s="48" t="s">
        <v>288</v>
      </c>
      <c r="D1365" s="47" t="s">
        <v>6984</v>
      </c>
      <c r="E1365" s="48" t="s">
        <v>6823</v>
      </c>
      <c r="F1365" s="47" t="s">
        <v>8369</v>
      </c>
    </row>
    <row r="1366" spans="1:6" s="48" customFormat="1" ht="12.75" hidden="1" x14ac:dyDescent="0.2">
      <c r="A1366" s="47" t="s">
        <v>4682</v>
      </c>
      <c r="B1366" s="48" t="s">
        <v>8372</v>
      </c>
      <c r="C1366" s="48" t="s">
        <v>252</v>
      </c>
      <c r="D1366" s="47" t="s">
        <v>6751</v>
      </c>
      <c r="E1366" s="48" t="s">
        <v>6790</v>
      </c>
      <c r="F1366" s="47" t="s">
        <v>8373</v>
      </c>
    </row>
    <row r="1367" spans="1:6" s="48" customFormat="1" ht="12.75" hidden="1" x14ac:dyDescent="0.2">
      <c r="A1367" s="47" t="s">
        <v>4685</v>
      </c>
      <c r="B1367" s="48" t="s">
        <v>4153</v>
      </c>
      <c r="C1367" s="48" t="s">
        <v>99</v>
      </c>
      <c r="D1367" s="47" t="s">
        <v>6984</v>
      </c>
      <c r="E1367" s="48" t="s">
        <v>6823</v>
      </c>
      <c r="F1367" s="47" t="s">
        <v>8373</v>
      </c>
    </row>
    <row r="1368" spans="1:6" s="48" customFormat="1" ht="12.75" hidden="1" x14ac:dyDescent="0.2">
      <c r="A1368" s="47" t="s">
        <v>4690</v>
      </c>
      <c r="B1368" s="48" t="s">
        <v>3382</v>
      </c>
      <c r="C1368" s="48" t="s">
        <v>248</v>
      </c>
      <c r="D1368" s="47" t="s">
        <v>6751</v>
      </c>
      <c r="E1368" s="48" t="s">
        <v>486</v>
      </c>
      <c r="F1368" s="47" t="s">
        <v>8374</v>
      </c>
    </row>
    <row r="1369" spans="1:6" s="48" customFormat="1" ht="12.75" hidden="1" x14ac:dyDescent="0.2">
      <c r="A1369" s="47" t="s">
        <v>4693</v>
      </c>
      <c r="B1369" s="48" t="s">
        <v>3366</v>
      </c>
      <c r="C1369" s="48" t="s">
        <v>204</v>
      </c>
      <c r="D1369" s="47" t="s">
        <v>6984</v>
      </c>
      <c r="E1369" s="48" t="s">
        <v>345</v>
      </c>
      <c r="F1369" s="47" t="s">
        <v>8374</v>
      </c>
    </row>
    <row r="1370" spans="1:6" s="48" customFormat="1" ht="12.75" hidden="1" x14ac:dyDescent="0.2">
      <c r="A1370" s="47" t="s">
        <v>4697</v>
      </c>
      <c r="B1370" s="48" t="s">
        <v>8375</v>
      </c>
      <c r="C1370" s="48" t="s">
        <v>155</v>
      </c>
      <c r="D1370" s="47" t="s">
        <v>6764</v>
      </c>
      <c r="E1370" s="48" t="s">
        <v>6771</v>
      </c>
      <c r="F1370" s="47" t="s">
        <v>8374</v>
      </c>
    </row>
    <row r="1371" spans="1:6" s="48" customFormat="1" ht="12.75" hidden="1" x14ac:dyDescent="0.2">
      <c r="A1371" s="47" t="s">
        <v>4701</v>
      </c>
      <c r="B1371" s="48" t="s">
        <v>8376</v>
      </c>
      <c r="C1371" s="48" t="s">
        <v>252</v>
      </c>
      <c r="D1371" s="47" t="s">
        <v>6862</v>
      </c>
      <c r="E1371" s="48" t="s">
        <v>1705</v>
      </c>
      <c r="F1371" s="47" t="s">
        <v>8377</v>
      </c>
    </row>
    <row r="1372" spans="1:6" s="48" customFormat="1" ht="12.75" hidden="1" x14ac:dyDescent="0.2">
      <c r="A1372" s="47" t="s">
        <v>4705</v>
      </c>
      <c r="B1372" s="48" t="s">
        <v>4146</v>
      </c>
      <c r="C1372" s="48" t="s">
        <v>4147</v>
      </c>
      <c r="D1372" s="47" t="s">
        <v>6764</v>
      </c>
      <c r="E1372" s="48" t="s">
        <v>413</v>
      </c>
      <c r="F1372" s="47" t="s">
        <v>8378</v>
      </c>
    </row>
    <row r="1373" spans="1:6" s="48" customFormat="1" ht="12.75" hidden="1" x14ac:dyDescent="0.2">
      <c r="A1373" s="47" t="s">
        <v>4708</v>
      </c>
      <c r="B1373" s="48" t="s">
        <v>2637</v>
      </c>
      <c r="C1373" s="48" t="s">
        <v>3185</v>
      </c>
      <c r="D1373" s="47" t="s">
        <v>6848</v>
      </c>
      <c r="E1373" s="48" t="s">
        <v>6823</v>
      </c>
      <c r="F1373" s="47" t="s">
        <v>8379</v>
      </c>
    </row>
    <row r="1374" spans="1:6" s="48" customFormat="1" ht="12.75" hidden="1" x14ac:dyDescent="0.2">
      <c r="A1374" s="47" t="s">
        <v>4713</v>
      </c>
      <c r="B1374" s="48" t="s">
        <v>8380</v>
      </c>
      <c r="C1374" s="48" t="s">
        <v>78</v>
      </c>
      <c r="D1374" s="47" t="s">
        <v>6862</v>
      </c>
      <c r="E1374" s="48" t="s">
        <v>6823</v>
      </c>
      <c r="F1374" s="47" t="s">
        <v>8379</v>
      </c>
    </row>
    <row r="1375" spans="1:6" s="48" customFormat="1" ht="12.75" hidden="1" x14ac:dyDescent="0.2">
      <c r="A1375" s="47" t="s">
        <v>4718</v>
      </c>
      <c r="B1375" s="48" t="s">
        <v>3728</v>
      </c>
      <c r="C1375" s="48" t="s">
        <v>3729</v>
      </c>
      <c r="D1375" s="47" t="s">
        <v>7085</v>
      </c>
      <c r="E1375" s="48" t="s">
        <v>6760</v>
      </c>
      <c r="F1375" s="47" t="s">
        <v>8379</v>
      </c>
    </row>
    <row r="1376" spans="1:6" s="48" customFormat="1" ht="12.75" hidden="1" x14ac:dyDescent="0.2">
      <c r="A1376" s="47" t="s">
        <v>4721</v>
      </c>
      <c r="B1376" s="48" t="s">
        <v>4931</v>
      </c>
      <c r="C1376" s="48" t="s">
        <v>2752</v>
      </c>
      <c r="D1376" s="47" t="s">
        <v>6848</v>
      </c>
      <c r="E1376" s="48" t="s">
        <v>6841</v>
      </c>
      <c r="F1376" s="47" t="s">
        <v>8381</v>
      </c>
    </row>
    <row r="1377" spans="1:6" s="48" customFormat="1" ht="12.75" hidden="1" x14ac:dyDescent="0.2">
      <c r="A1377" s="47" t="s">
        <v>4726</v>
      </c>
      <c r="B1377" s="48" t="s">
        <v>8382</v>
      </c>
      <c r="C1377" s="48" t="s">
        <v>450</v>
      </c>
      <c r="D1377" s="47" t="s">
        <v>6862</v>
      </c>
      <c r="E1377" s="48" t="s">
        <v>996</v>
      </c>
      <c r="F1377" s="47" t="s">
        <v>8381</v>
      </c>
    </row>
    <row r="1378" spans="1:6" s="48" customFormat="1" ht="12.75" hidden="1" x14ac:dyDescent="0.2">
      <c r="A1378" s="47" t="s">
        <v>4730</v>
      </c>
      <c r="B1378" s="48" t="s">
        <v>8383</v>
      </c>
      <c r="C1378" s="48" t="s">
        <v>72</v>
      </c>
      <c r="D1378" s="47" t="s">
        <v>6711</v>
      </c>
      <c r="E1378" s="48" t="s">
        <v>486</v>
      </c>
      <c r="F1378" s="47" t="s">
        <v>8381</v>
      </c>
    </row>
    <row r="1379" spans="1:6" s="48" customFormat="1" ht="12.75" hidden="1" x14ac:dyDescent="0.2">
      <c r="A1379" s="47" t="s">
        <v>4734</v>
      </c>
      <c r="B1379" s="48" t="s">
        <v>2881</v>
      </c>
      <c r="C1379" s="48" t="s">
        <v>94</v>
      </c>
      <c r="D1379" s="47" t="s">
        <v>6718</v>
      </c>
      <c r="E1379" s="48" t="s">
        <v>369</v>
      </c>
      <c r="F1379" s="47" t="s">
        <v>8381</v>
      </c>
    </row>
    <row r="1380" spans="1:6" s="48" customFormat="1" ht="12.75" hidden="1" x14ac:dyDescent="0.2">
      <c r="A1380" s="47" t="s">
        <v>4738</v>
      </c>
      <c r="B1380" s="48" t="s">
        <v>396</v>
      </c>
      <c r="C1380" s="48" t="s">
        <v>2997</v>
      </c>
      <c r="D1380" s="47" t="s">
        <v>7085</v>
      </c>
      <c r="E1380" s="48" t="s">
        <v>6804</v>
      </c>
      <c r="F1380" s="47" t="s">
        <v>8384</v>
      </c>
    </row>
    <row r="1381" spans="1:6" s="48" customFormat="1" ht="12.75" hidden="1" x14ac:dyDescent="0.2">
      <c r="A1381" s="47" t="s">
        <v>4741</v>
      </c>
      <c r="B1381" s="48" t="s">
        <v>8385</v>
      </c>
      <c r="C1381" s="48" t="s">
        <v>8386</v>
      </c>
      <c r="D1381" s="47" t="s">
        <v>7728</v>
      </c>
      <c r="E1381" s="48" t="s">
        <v>84</v>
      </c>
      <c r="F1381" s="47" t="s">
        <v>8384</v>
      </c>
    </row>
    <row r="1382" spans="1:6" s="48" customFormat="1" ht="12.75" hidden="1" x14ac:dyDescent="0.2">
      <c r="A1382" s="47" t="s">
        <v>4744</v>
      </c>
      <c r="B1382" s="48" t="s">
        <v>3616</v>
      </c>
      <c r="C1382" s="48" t="s">
        <v>219</v>
      </c>
      <c r="D1382" s="47" t="s">
        <v>6751</v>
      </c>
      <c r="E1382" s="48" t="s">
        <v>6804</v>
      </c>
      <c r="F1382" s="47" t="s">
        <v>8384</v>
      </c>
    </row>
    <row r="1383" spans="1:6" s="48" customFormat="1" ht="12.75" hidden="1" x14ac:dyDescent="0.2">
      <c r="A1383" s="47" t="s">
        <v>4747</v>
      </c>
      <c r="B1383" s="48" t="s">
        <v>8387</v>
      </c>
      <c r="C1383" s="48" t="s">
        <v>719</v>
      </c>
      <c r="D1383" s="47" t="s">
        <v>6711</v>
      </c>
      <c r="E1383" s="48" t="s">
        <v>4509</v>
      </c>
      <c r="F1383" s="47" t="s">
        <v>8388</v>
      </c>
    </row>
    <row r="1384" spans="1:6" s="48" customFormat="1" ht="12.75" hidden="1" x14ac:dyDescent="0.2">
      <c r="A1384" s="47" t="s">
        <v>4748</v>
      </c>
      <c r="B1384" s="48" t="s">
        <v>8389</v>
      </c>
      <c r="C1384" s="48" t="s">
        <v>1517</v>
      </c>
      <c r="D1384" s="47" t="s">
        <v>6711</v>
      </c>
      <c r="E1384" s="48" t="s">
        <v>6816</v>
      </c>
      <c r="F1384" s="47" t="s">
        <v>8388</v>
      </c>
    </row>
    <row r="1385" spans="1:6" s="48" customFormat="1" ht="12.75" hidden="1" x14ac:dyDescent="0.2">
      <c r="A1385" s="47" t="s">
        <v>4751</v>
      </c>
      <c r="B1385" s="48" t="s">
        <v>8390</v>
      </c>
      <c r="C1385" s="48" t="s">
        <v>426</v>
      </c>
      <c r="D1385" s="47" t="s">
        <v>6862</v>
      </c>
      <c r="E1385" s="48" t="s">
        <v>6823</v>
      </c>
      <c r="F1385" s="47" t="s">
        <v>8391</v>
      </c>
    </row>
    <row r="1386" spans="1:6" s="48" customFormat="1" ht="12.75" hidden="1" x14ac:dyDescent="0.2">
      <c r="A1386" s="47" t="s">
        <v>4754</v>
      </c>
      <c r="B1386" s="48" t="s">
        <v>8392</v>
      </c>
      <c r="C1386" s="48" t="s">
        <v>1186</v>
      </c>
      <c r="D1386" s="47" t="s">
        <v>6764</v>
      </c>
      <c r="E1386" s="48" t="s">
        <v>486</v>
      </c>
      <c r="F1386" s="47" t="s">
        <v>8391</v>
      </c>
    </row>
    <row r="1387" spans="1:6" s="48" customFormat="1" ht="12.75" hidden="1" x14ac:dyDescent="0.2">
      <c r="A1387" s="47" t="s">
        <v>4757</v>
      </c>
      <c r="B1387" s="48" t="s">
        <v>3084</v>
      </c>
      <c r="C1387" s="48" t="s">
        <v>387</v>
      </c>
      <c r="D1387" s="47" t="s">
        <v>6711</v>
      </c>
      <c r="E1387" s="48" t="s">
        <v>6823</v>
      </c>
      <c r="F1387" s="47" t="s">
        <v>8393</v>
      </c>
    </row>
    <row r="1388" spans="1:6" s="48" customFormat="1" ht="12.75" hidden="1" x14ac:dyDescent="0.2">
      <c r="A1388" s="47" t="s">
        <v>4759</v>
      </c>
      <c r="B1388" s="48" t="s">
        <v>4433</v>
      </c>
      <c r="C1388" s="48" t="s">
        <v>610</v>
      </c>
      <c r="D1388" s="47" t="s">
        <v>6764</v>
      </c>
      <c r="E1388" s="48" t="s">
        <v>7342</v>
      </c>
      <c r="F1388" s="47" t="s">
        <v>8393</v>
      </c>
    </row>
    <row r="1389" spans="1:6" s="48" customFormat="1" ht="12.75" hidden="1" x14ac:dyDescent="0.2">
      <c r="A1389" s="47" t="s">
        <v>4761</v>
      </c>
      <c r="B1389" s="48" t="s">
        <v>8394</v>
      </c>
      <c r="C1389" s="48" t="s">
        <v>2413</v>
      </c>
      <c r="D1389" s="47" t="s">
        <v>6862</v>
      </c>
      <c r="E1389" s="48" t="s">
        <v>486</v>
      </c>
      <c r="F1389" s="47" t="s">
        <v>8393</v>
      </c>
    </row>
    <row r="1390" spans="1:6" s="48" customFormat="1" ht="12.75" hidden="1" x14ac:dyDescent="0.2">
      <c r="A1390" s="47" t="s">
        <v>4764</v>
      </c>
      <c r="B1390" s="48" t="s">
        <v>8395</v>
      </c>
      <c r="C1390" s="48" t="s">
        <v>78</v>
      </c>
      <c r="D1390" s="47" t="s">
        <v>6764</v>
      </c>
      <c r="E1390" s="48" t="s">
        <v>345</v>
      </c>
      <c r="F1390" s="47" t="s">
        <v>8393</v>
      </c>
    </row>
    <row r="1391" spans="1:6" s="48" customFormat="1" ht="12.75" hidden="1" x14ac:dyDescent="0.2">
      <c r="A1391" s="47" t="s">
        <v>4766</v>
      </c>
      <c r="B1391" s="48" t="s">
        <v>8396</v>
      </c>
      <c r="C1391" s="48" t="s">
        <v>1068</v>
      </c>
      <c r="D1391" s="47" t="s">
        <v>6862</v>
      </c>
      <c r="E1391" s="48" t="s">
        <v>7172</v>
      </c>
      <c r="F1391" s="47" t="s">
        <v>8393</v>
      </c>
    </row>
    <row r="1392" spans="1:6" s="48" customFormat="1" ht="12.75" hidden="1" x14ac:dyDescent="0.2">
      <c r="A1392" s="47" t="s">
        <v>4768</v>
      </c>
      <c r="B1392" s="48" t="s">
        <v>1100</v>
      </c>
      <c r="C1392" s="48" t="s">
        <v>2849</v>
      </c>
      <c r="D1392" s="47" t="s">
        <v>6751</v>
      </c>
      <c r="E1392" s="48" t="s">
        <v>7356</v>
      </c>
      <c r="F1392" s="47" t="s">
        <v>8397</v>
      </c>
    </row>
    <row r="1393" spans="1:6" s="48" customFormat="1" ht="12.75" hidden="1" x14ac:dyDescent="0.2">
      <c r="A1393" s="47" t="s">
        <v>4772</v>
      </c>
      <c r="B1393" s="48" t="s">
        <v>8398</v>
      </c>
      <c r="C1393" s="48" t="s">
        <v>3336</v>
      </c>
      <c r="D1393" s="47" t="s">
        <v>6984</v>
      </c>
      <c r="E1393" s="48" t="s">
        <v>6845</v>
      </c>
      <c r="F1393" s="47" t="s">
        <v>8397</v>
      </c>
    </row>
    <row r="1394" spans="1:6" s="48" customFormat="1" ht="12.75" hidden="1" x14ac:dyDescent="0.2">
      <c r="A1394" s="47" t="s">
        <v>4775</v>
      </c>
      <c r="B1394" s="48" t="s">
        <v>8399</v>
      </c>
      <c r="C1394" s="48" t="s">
        <v>192</v>
      </c>
      <c r="D1394" s="47" t="s">
        <v>6751</v>
      </c>
      <c r="E1394" s="48" t="s">
        <v>7068</v>
      </c>
      <c r="F1394" s="47" t="s">
        <v>8397</v>
      </c>
    </row>
    <row r="1395" spans="1:6" s="48" customFormat="1" ht="12.75" hidden="1" x14ac:dyDescent="0.2">
      <c r="A1395" s="47" t="s">
        <v>4778</v>
      </c>
      <c r="B1395" s="48" t="s">
        <v>1095</v>
      </c>
      <c r="C1395" s="48" t="s">
        <v>78</v>
      </c>
      <c r="D1395" s="47" t="s">
        <v>6984</v>
      </c>
      <c r="E1395" s="48" t="s">
        <v>64</v>
      </c>
      <c r="F1395" s="47" t="s">
        <v>8397</v>
      </c>
    </row>
    <row r="1396" spans="1:6" s="48" customFormat="1" ht="12.75" hidden="1" x14ac:dyDescent="0.2">
      <c r="A1396" s="47" t="s">
        <v>4781</v>
      </c>
      <c r="B1396" s="48" t="s">
        <v>8400</v>
      </c>
      <c r="C1396" s="48" t="s">
        <v>272</v>
      </c>
      <c r="D1396" s="47" t="s">
        <v>6984</v>
      </c>
      <c r="E1396" s="48" t="s">
        <v>7068</v>
      </c>
      <c r="F1396" s="47" t="s">
        <v>8397</v>
      </c>
    </row>
    <row r="1397" spans="1:6" s="48" customFormat="1" ht="12.75" hidden="1" x14ac:dyDescent="0.2">
      <c r="A1397" s="47" t="s">
        <v>4786</v>
      </c>
      <c r="B1397" s="48" t="s">
        <v>8401</v>
      </c>
      <c r="C1397" s="48" t="s">
        <v>2198</v>
      </c>
      <c r="D1397" s="47" t="s">
        <v>6862</v>
      </c>
      <c r="E1397" s="48" t="s">
        <v>486</v>
      </c>
      <c r="F1397" s="47" t="s">
        <v>8397</v>
      </c>
    </row>
    <row r="1398" spans="1:6" s="48" customFormat="1" ht="12.75" hidden="1" x14ac:dyDescent="0.2">
      <c r="A1398" s="47" t="s">
        <v>4791</v>
      </c>
      <c r="B1398" s="48" t="s">
        <v>4001</v>
      </c>
      <c r="C1398" s="48" t="s">
        <v>3706</v>
      </c>
      <c r="D1398" s="47" t="s">
        <v>6751</v>
      </c>
      <c r="E1398" s="48" t="s">
        <v>84</v>
      </c>
      <c r="F1398" s="47" t="s">
        <v>8397</v>
      </c>
    </row>
    <row r="1399" spans="1:6" s="48" customFormat="1" ht="12.75" hidden="1" x14ac:dyDescent="0.2">
      <c r="A1399" s="47" t="s">
        <v>4793</v>
      </c>
      <c r="B1399" s="48" t="s">
        <v>8402</v>
      </c>
      <c r="C1399" s="48" t="s">
        <v>1235</v>
      </c>
      <c r="D1399" s="47" t="s">
        <v>6984</v>
      </c>
      <c r="E1399" s="48" t="s">
        <v>7172</v>
      </c>
      <c r="F1399" s="47" t="s">
        <v>8403</v>
      </c>
    </row>
    <row r="1400" spans="1:6" s="48" customFormat="1" ht="12.75" hidden="1" x14ac:dyDescent="0.2">
      <c r="A1400" s="47" t="s">
        <v>4796</v>
      </c>
      <c r="B1400" s="48" t="s">
        <v>1481</v>
      </c>
      <c r="C1400" s="48" t="s">
        <v>1186</v>
      </c>
      <c r="D1400" s="47" t="s">
        <v>6862</v>
      </c>
      <c r="E1400" s="48" t="s">
        <v>6880</v>
      </c>
      <c r="F1400" s="47" t="s">
        <v>8404</v>
      </c>
    </row>
    <row r="1401" spans="1:6" s="48" customFormat="1" ht="12.75" hidden="1" x14ac:dyDescent="0.2">
      <c r="A1401" s="47" t="s">
        <v>4801</v>
      </c>
      <c r="B1401" s="48" t="s">
        <v>8405</v>
      </c>
      <c r="C1401" s="48" t="s">
        <v>229</v>
      </c>
      <c r="D1401" s="47" t="s">
        <v>6764</v>
      </c>
      <c r="E1401" s="48" t="s">
        <v>6790</v>
      </c>
      <c r="F1401" s="47" t="s">
        <v>8404</v>
      </c>
    </row>
    <row r="1402" spans="1:6" s="48" customFormat="1" ht="12.75" hidden="1" x14ac:dyDescent="0.2">
      <c r="A1402" s="47" t="s">
        <v>4804</v>
      </c>
      <c r="B1402" s="48" t="s">
        <v>3830</v>
      </c>
      <c r="C1402" s="48" t="s">
        <v>3745</v>
      </c>
      <c r="D1402" s="47" t="s">
        <v>6984</v>
      </c>
      <c r="E1402" s="48" t="s">
        <v>6823</v>
      </c>
      <c r="F1402" s="47" t="s">
        <v>8404</v>
      </c>
    </row>
    <row r="1403" spans="1:6" s="48" customFormat="1" ht="12.75" hidden="1" x14ac:dyDescent="0.2">
      <c r="A1403" s="47" t="s">
        <v>4806</v>
      </c>
      <c r="B1403" s="48" t="s">
        <v>6946</v>
      </c>
      <c r="C1403" s="48" t="s">
        <v>204</v>
      </c>
      <c r="D1403" s="47" t="s">
        <v>6984</v>
      </c>
      <c r="E1403" s="48" t="s">
        <v>7172</v>
      </c>
      <c r="F1403" s="47" t="s">
        <v>8404</v>
      </c>
    </row>
    <row r="1404" spans="1:6" s="48" customFormat="1" ht="12.75" hidden="1" x14ac:dyDescent="0.2">
      <c r="A1404" s="47" t="s">
        <v>4808</v>
      </c>
      <c r="B1404" s="48" t="s">
        <v>8406</v>
      </c>
      <c r="C1404" s="48" t="s">
        <v>192</v>
      </c>
      <c r="D1404" s="47" t="s">
        <v>6751</v>
      </c>
      <c r="E1404" s="48" t="s">
        <v>84</v>
      </c>
      <c r="F1404" s="47" t="s">
        <v>8404</v>
      </c>
    </row>
    <row r="1405" spans="1:6" s="48" customFormat="1" ht="12.75" hidden="1" x14ac:dyDescent="0.2">
      <c r="A1405" s="47" t="s">
        <v>4812</v>
      </c>
      <c r="B1405" s="48" t="s">
        <v>8407</v>
      </c>
      <c r="C1405" s="48" t="s">
        <v>272</v>
      </c>
      <c r="D1405" s="47" t="s">
        <v>6764</v>
      </c>
      <c r="E1405" s="48" t="s">
        <v>6880</v>
      </c>
      <c r="F1405" s="47" t="s">
        <v>8408</v>
      </c>
    </row>
    <row r="1406" spans="1:6" s="48" customFormat="1" ht="12.75" hidden="1" x14ac:dyDescent="0.2">
      <c r="A1406" s="47" t="s">
        <v>4815</v>
      </c>
      <c r="B1406" s="48" t="s">
        <v>2433</v>
      </c>
      <c r="C1406" s="48" t="s">
        <v>204</v>
      </c>
      <c r="D1406" s="47" t="s">
        <v>6984</v>
      </c>
      <c r="E1406" s="48" t="s">
        <v>996</v>
      </c>
      <c r="F1406" s="47" t="s">
        <v>8408</v>
      </c>
    </row>
    <row r="1407" spans="1:6" s="48" customFormat="1" ht="12.75" hidden="1" x14ac:dyDescent="0.2">
      <c r="A1407" s="47" t="s">
        <v>4820</v>
      </c>
      <c r="B1407" s="48" t="s">
        <v>8409</v>
      </c>
      <c r="C1407" s="48" t="s">
        <v>272</v>
      </c>
      <c r="D1407" s="47" t="s">
        <v>6764</v>
      </c>
      <c r="E1407" s="48" t="s">
        <v>6823</v>
      </c>
      <c r="F1407" s="47" t="s">
        <v>8408</v>
      </c>
    </row>
    <row r="1408" spans="1:6" s="48" customFormat="1" ht="12.75" hidden="1" x14ac:dyDescent="0.2">
      <c r="A1408" s="47" t="s">
        <v>4823</v>
      </c>
      <c r="B1408" s="48" t="s">
        <v>8410</v>
      </c>
      <c r="C1408" s="48" t="s">
        <v>344</v>
      </c>
      <c r="D1408" s="47" t="s">
        <v>6862</v>
      </c>
      <c r="E1408" s="48" t="s">
        <v>7091</v>
      </c>
      <c r="F1408" s="47" t="s">
        <v>8408</v>
      </c>
    </row>
    <row r="1409" spans="1:6" s="48" customFormat="1" ht="12.75" hidden="1" x14ac:dyDescent="0.2">
      <c r="A1409" s="47" t="s">
        <v>4827</v>
      </c>
      <c r="B1409" s="48" t="s">
        <v>8411</v>
      </c>
      <c r="C1409" s="48" t="s">
        <v>894</v>
      </c>
      <c r="D1409" s="47" t="s">
        <v>6797</v>
      </c>
      <c r="E1409" s="48" t="s">
        <v>6914</v>
      </c>
      <c r="F1409" s="47" t="s">
        <v>8408</v>
      </c>
    </row>
    <row r="1410" spans="1:6" s="48" customFormat="1" ht="12.75" hidden="1" x14ac:dyDescent="0.2">
      <c r="A1410" s="47" t="s">
        <v>4831</v>
      </c>
      <c r="B1410" s="48" t="s">
        <v>7357</v>
      </c>
      <c r="C1410" s="48" t="s">
        <v>192</v>
      </c>
      <c r="D1410" s="47" t="s">
        <v>6862</v>
      </c>
      <c r="E1410" s="48" t="s">
        <v>8412</v>
      </c>
      <c r="F1410" s="47" t="s">
        <v>8413</v>
      </c>
    </row>
    <row r="1411" spans="1:6" s="48" customFormat="1" ht="12.75" hidden="1" x14ac:dyDescent="0.2">
      <c r="A1411" s="47" t="s">
        <v>4833</v>
      </c>
      <c r="B1411" s="48" t="s">
        <v>8414</v>
      </c>
      <c r="C1411" s="48" t="s">
        <v>426</v>
      </c>
      <c r="D1411" s="47" t="s">
        <v>6751</v>
      </c>
      <c r="E1411" s="48" t="s">
        <v>486</v>
      </c>
      <c r="F1411" s="47" t="s">
        <v>8415</v>
      </c>
    </row>
    <row r="1412" spans="1:6" s="48" customFormat="1" ht="12.75" hidden="1" x14ac:dyDescent="0.2">
      <c r="A1412" s="47" t="s">
        <v>4836</v>
      </c>
      <c r="B1412" s="48" t="s">
        <v>2769</v>
      </c>
      <c r="C1412" s="48" t="s">
        <v>229</v>
      </c>
      <c r="D1412" s="47" t="s">
        <v>6862</v>
      </c>
      <c r="E1412" s="48" t="s">
        <v>64</v>
      </c>
      <c r="F1412" s="47" t="s">
        <v>8415</v>
      </c>
    </row>
    <row r="1413" spans="1:6" s="48" customFormat="1" ht="12.75" hidden="1" x14ac:dyDescent="0.2">
      <c r="A1413" s="47" t="s">
        <v>4840</v>
      </c>
      <c r="B1413" s="48" t="s">
        <v>8416</v>
      </c>
      <c r="C1413" s="48" t="s">
        <v>94</v>
      </c>
      <c r="D1413" s="47" t="s">
        <v>6751</v>
      </c>
      <c r="E1413" s="48" t="s">
        <v>6823</v>
      </c>
      <c r="F1413" s="47" t="s">
        <v>8417</v>
      </c>
    </row>
    <row r="1414" spans="1:6" s="48" customFormat="1" ht="12.75" hidden="1" x14ac:dyDescent="0.2">
      <c r="A1414" s="47" t="s">
        <v>4843</v>
      </c>
      <c r="B1414" s="48" t="s">
        <v>5981</v>
      </c>
      <c r="C1414" s="48" t="s">
        <v>374</v>
      </c>
      <c r="D1414" s="47" t="s">
        <v>6718</v>
      </c>
      <c r="E1414" s="48" t="s">
        <v>4981</v>
      </c>
      <c r="F1414" s="47" t="s">
        <v>8417</v>
      </c>
    </row>
    <row r="1415" spans="1:6" s="48" customFormat="1" ht="12.75" hidden="1" x14ac:dyDescent="0.2">
      <c r="A1415" s="47" t="s">
        <v>4848</v>
      </c>
      <c r="B1415" s="48" t="s">
        <v>8418</v>
      </c>
      <c r="C1415" s="48" t="s">
        <v>387</v>
      </c>
      <c r="D1415" s="47" t="s">
        <v>6984</v>
      </c>
      <c r="E1415" s="48" t="s">
        <v>1714</v>
      </c>
      <c r="F1415" s="47" t="s">
        <v>8419</v>
      </c>
    </row>
    <row r="1416" spans="1:6" s="48" customFormat="1" ht="12.75" hidden="1" x14ac:dyDescent="0.2">
      <c r="A1416" s="47" t="s">
        <v>4852</v>
      </c>
      <c r="B1416" s="48" t="s">
        <v>8420</v>
      </c>
      <c r="C1416" s="48" t="s">
        <v>7626</v>
      </c>
      <c r="D1416" s="47" t="s">
        <v>6764</v>
      </c>
      <c r="E1416" s="48" t="s">
        <v>369</v>
      </c>
      <c r="F1416" s="47" t="s">
        <v>8419</v>
      </c>
    </row>
    <row r="1417" spans="1:6" s="48" customFormat="1" ht="12.75" hidden="1" x14ac:dyDescent="0.2">
      <c r="A1417" s="47" t="s">
        <v>4855</v>
      </c>
      <c r="B1417" s="48" t="s">
        <v>8421</v>
      </c>
      <c r="C1417" s="48" t="s">
        <v>719</v>
      </c>
      <c r="D1417" s="47" t="s">
        <v>6984</v>
      </c>
      <c r="E1417" s="48" t="s">
        <v>8422</v>
      </c>
      <c r="F1417" s="47" t="s">
        <v>8419</v>
      </c>
    </row>
    <row r="1418" spans="1:6" s="48" customFormat="1" ht="12.75" hidden="1" x14ac:dyDescent="0.2">
      <c r="A1418" s="47" t="s">
        <v>4859</v>
      </c>
      <c r="B1418" s="48" t="s">
        <v>5262</v>
      </c>
      <c r="C1418" s="48" t="s">
        <v>8423</v>
      </c>
      <c r="D1418" s="47" t="s">
        <v>6862</v>
      </c>
      <c r="E1418" s="48" t="s">
        <v>6823</v>
      </c>
      <c r="F1418" s="47" t="s">
        <v>8419</v>
      </c>
    </row>
    <row r="1419" spans="1:6" s="48" customFormat="1" ht="12.75" hidden="1" x14ac:dyDescent="0.2">
      <c r="A1419" s="47" t="s">
        <v>4862</v>
      </c>
      <c r="B1419" s="48" t="s">
        <v>2974</v>
      </c>
      <c r="C1419" s="48" t="s">
        <v>8424</v>
      </c>
      <c r="D1419" s="47" t="s">
        <v>6797</v>
      </c>
      <c r="E1419" s="48" t="s">
        <v>6880</v>
      </c>
      <c r="F1419" s="47" t="s">
        <v>8419</v>
      </c>
    </row>
    <row r="1420" spans="1:6" s="48" customFormat="1" ht="12.75" hidden="1" x14ac:dyDescent="0.2">
      <c r="A1420" s="47" t="s">
        <v>4865</v>
      </c>
      <c r="B1420" s="48" t="s">
        <v>187</v>
      </c>
      <c r="C1420" s="48" t="s">
        <v>252</v>
      </c>
      <c r="D1420" s="47" t="s">
        <v>6984</v>
      </c>
      <c r="E1420" s="48" t="s">
        <v>64</v>
      </c>
      <c r="F1420" s="47" t="s">
        <v>8425</v>
      </c>
    </row>
    <row r="1421" spans="1:6" s="48" customFormat="1" ht="12.75" hidden="1" x14ac:dyDescent="0.2">
      <c r="A1421" s="47" t="s">
        <v>4868</v>
      </c>
      <c r="B1421" s="48" t="s">
        <v>8426</v>
      </c>
      <c r="C1421" s="48" t="s">
        <v>362</v>
      </c>
      <c r="D1421" s="47" t="s">
        <v>6711</v>
      </c>
      <c r="E1421" s="48" t="s">
        <v>6804</v>
      </c>
      <c r="F1421" s="47" t="s">
        <v>8425</v>
      </c>
    </row>
    <row r="1422" spans="1:6" s="48" customFormat="1" ht="12.75" hidden="1" x14ac:dyDescent="0.2">
      <c r="A1422" s="47" t="s">
        <v>4872</v>
      </c>
      <c r="B1422" s="48" t="s">
        <v>7818</v>
      </c>
      <c r="C1422" s="48" t="s">
        <v>2274</v>
      </c>
      <c r="D1422" s="47" t="s">
        <v>6848</v>
      </c>
      <c r="E1422" s="48" t="s">
        <v>7675</v>
      </c>
      <c r="F1422" s="47" t="s">
        <v>8425</v>
      </c>
    </row>
    <row r="1423" spans="1:6" s="48" customFormat="1" ht="12.75" hidden="1" x14ac:dyDescent="0.2">
      <c r="A1423" s="47" t="s">
        <v>4875</v>
      </c>
      <c r="B1423" s="48" t="s">
        <v>8427</v>
      </c>
      <c r="C1423" s="48" t="s">
        <v>288</v>
      </c>
      <c r="D1423" s="47" t="s">
        <v>6862</v>
      </c>
      <c r="E1423" s="48" t="s">
        <v>2327</v>
      </c>
      <c r="F1423" s="47" t="s">
        <v>8428</v>
      </c>
    </row>
    <row r="1424" spans="1:6" s="48" customFormat="1" ht="12.75" hidden="1" x14ac:dyDescent="0.2">
      <c r="A1424" s="47" t="s">
        <v>4879</v>
      </c>
      <c r="B1424" s="48" t="s">
        <v>8429</v>
      </c>
      <c r="C1424" s="48" t="s">
        <v>51</v>
      </c>
      <c r="D1424" s="47" t="s">
        <v>6764</v>
      </c>
      <c r="E1424" s="48" t="s">
        <v>8430</v>
      </c>
      <c r="F1424" s="47" t="s">
        <v>8428</v>
      </c>
    </row>
    <row r="1425" spans="1:6" s="48" customFormat="1" ht="12.75" hidden="1" x14ac:dyDescent="0.2">
      <c r="A1425" s="47" t="s">
        <v>4883</v>
      </c>
      <c r="B1425" s="48" t="s">
        <v>8431</v>
      </c>
      <c r="C1425" s="48" t="s">
        <v>188</v>
      </c>
      <c r="D1425" s="47" t="s">
        <v>6862</v>
      </c>
      <c r="E1425" s="48" t="s">
        <v>7652</v>
      </c>
      <c r="F1425" s="47" t="s">
        <v>8428</v>
      </c>
    </row>
    <row r="1426" spans="1:6" s="48" customFormat="1" ht="12.75" hidden="1" x14ac:dyDescent="0.2">
      <c r="A1426" s="47" t="s">
        <v>4887</v>
      </c>
      <c r="B1426" s="48" t="s">
        <v>4069</v>
      </c>
      <c r="C1426" s="48" t="s">
        <v>78</v>
      </c>
      <c r="D1426" s="47" t="s">
        <v>6862</v>
      </c>
      <c r="E1426" s="48" t="s">
        <v>7736</v>
      </c>
      <c r="F1426" s="47" t="s">
        <v>8432</v>
      </c>
    </row>
    <row r="1427" spans="1:6" s="48" customFormat="1" ht="12.75" hidden="1" x14ac:dyDescent="0.2">
      <c r="A1427" s="47" t="s">
        <v>4892</v>
      </c>
      <c r="B1427" s="48" t="s">
        <v>8433</v>
      </c>
      <c r="C1427" s="48" t="s">
        <v>1591</v>
      </c>
      <c r="D1427" s="47" t="s">
        <v>6751</v>
      </c>
      <c r="E1427" s="48" t="s">
        <v>6823</v>
      </c>
      <c r="F1427" s="47" t="s">
        <v>8432</v>
      </c>
    </row>
    <row r="1428" spans="1:6" s="48" customFormat="1" ht="12.75" hidden="1" x14ac:dyDescent="0.2">
      <c r="A1428" s="47" t="s">
        <v>4894</v>
      </c>
      <c r="B1428" s="48" t="s">
        <v>8434</v>
      </c>
      <c r="C1428" s="48" t="s">
        <v>3035</v>
      </c>
      <c r="D1428" s="47" t="s">
        <v>6764</v>
      </c>
      <c r="E1428" s="48" t="s">
        <v>7420</v>
      </c>
      <c r="F1428" s="47" t="s">
        <v>8435</v>
      </c>
    </row>
    <row r="1429" spans="1:6" s="48" customFormat="1" ht="12.75" hidden="1" x14ac:dyDescent="0.2">
      <c r="A1429" s="47" t="s">
        <v>4898</v>
      </c>
      <c r="B1429" s="48" t="s">
        <v>3174</v>
      </c>
      <c r="C1429" s="48" t="s">
        <v>78</v>
      </c>
      <c r="D1429" s="47" t="s">
        <v>6862</v>
      </c>
      <c r="E1429" s="48" t="s">
        <v>6823</v>
      </c>
      <c r="F1429" s="47" t="s">
        <v>8435</v>
      </c>
    </row>
    <row r="1430" spans="1:6" s="48" customFormat="1" ht="12.75" hidden="1" x14ac:dyDescent="0.2">
      <c r="A1430" s="47" t="s">
        <v>4900</v>
      </c>
      <c r="B1430" s="48" t="s">
        <v>166</v>
      </c>
      <c r="C1430" s="48" t="s">
        <v>8436</v>
      </c>
      <c r="D1430" s="47" t="s">
        <v>7036</v>
      </c>
      <c r="E1430" s="48" t="s">
        <v>8437</v>
      </c>
      <c r="F1430" s="47" t="s">
        <v>8435</v>
      </c>
    </row>
    <row r="1431" spans="1:6" s="48" customFormat="1" ht="12.75" hidden="1" x14ac:dyDescent="0.2">
      <c r="A1431" s="47" t="s">
        <v>4903</v>
      </c>
      <c r="B1431" s="48" t="s">
        <v>8438</v>
      </c>
      <c r="C1431" s="48" t="s">
        <v>219</v>
      </c>
      <c r="D1431" s="47" t="s">
        <v>6862</v>
      </c>
      <c r="E1431" s="48" t="s">
        <v>6823</v>
      </c>
      <c r="F1431" s="47" t="s">
        <v>8435</v>
      </c>
    </row>
    <row r="1432" spans="1:6" s="48" customFormat="1" ht="12.75" hidden="1" x14ac:dyDescent="0.2">
      <c r="A1432" s="47" t="s">
        <v>4908</v>
      </c>
      <c r="B1432" s="48" t="s">
        <v>8439</v>
      </c>
      <c r="C1432" s="48" t="s">
        <v>1274</v>
      </c>
      <c r="D1432" s="47" t="s">
        <v>6862</v>
      </c>
      <c r="E1432" s="48" t="s">
        <v>183</v>
      </c>
      <c r="F1432" s="47" t="s">
        <v>8440</v>
      </c>
    </row>
    <row r="1433" spans="1:6" s="48" customFormat="1" ht="12.75" hidden="1" x14ac:dyDescent="0.2">
      <c r="A1433" s="47" t="s">
        <v>4912</v>
      </c>
      <c r="B1433" s="48" t="s">
        <v>8441</v>
      </c>
      <c r="C1433" s="48" t="s">
        <v>1784</v>
      </c>
      <c r="D1433" s="47" t="s">
        <v>6848</v>
      </c>
      <c r="E1433" s="48" t="s">
        <v>7230</v>
      </c>
      <c r="F1433" s="47" t="s">
        <v>8440</v>
      </c>
    </row>
    <row r="1434" spans="1:6" s="48" customFormat="1" ht="12.75" hidden="1" x14ac:dyDescent="0.2">
      <c r="A1434" s="47" t="s">
        <v>4914</v>
      </c>
      <c r="B1434" s="48" t="s">
        <v>8442</v>
      </c>
      <c r="C1434" s="48" t="s">
        <v>1389</v>
      </c>
      <c r="D1434" s="47" t="s">
        <v>6751</v>
      </c>
      <c r="E1434" s="48" t="s">
        <v>1714</v>
      </c>
      <c r="F1434" s="47" t="s">
        <v>8440</v>
      </c>
    </row>
    <row r="1435" spans="1:6" s="48" customFormat="1" ht="12.75" hidden="1" x14ac:dyDescent="0.2">
      <c r="A1435" s="47" t="s">
        <v>4917</v>
      </c>
      <c r="B1435" s="48" t="s">
        <v>8443</v>
      </c>
      <c r="C1435" s="48" t="s">
        <v>192</v>
      </c>
      <c r="D1435" s="47" t="s">
        <v>6764</v>
      </c>
      <c r="E1435" s="48" t="s">
        <v>7230</v>
      </c>
      <c r="F1435" s="47" t="s">
        <v>8440</v>
      </c>
    </row>
    <row r="1436" spans="1:6" s="48" customFormat="1" ht="12.75" hidden="1" x14ac:dyDescent="0.2">
      <c r="A1436" s="47" t="s">
        <v>4920</v>
      </c>
      <c r="B1436" s="48" t="s">
        <v>8444</v>
      </c>
      <c r="C1436" s="48" t="s">
        <v>83</v>
      </c>
      <c r="D1436" s="47" t="s">
        <v>6984</v>
      </c>
      <c r="E1436" s="48" t="s">
        <v>7806</v>
      </c>
      <c r="F1436" s="47" t="s">
        <v>8440</v>
      </c>
    </row>
    <row r="1437" spans="1:6" s="48" customFormat="1" ht="12.75" hidden="1" x14ac:dyDescent="0.2">
      <c r="A1437" s="47" t="s">
        <v>4923</v>
      </c>
      <c r="B1437" s="48" t="s">
        <v>3738</v>
      </c>
      <c r="C1437" s="48" t="s">
        <v>192</v>
      </c>
      <c r="D1437" s="47" t="s">
        <v>6984</v>
      </c>
      <c r="E1437" s="48" t="s">
        <v>7168</v>
      </c>
      <c r="F1437" s="47" t="s">
        <v>8440</v>
      </c>
    </row>
    <row r="1438" spans="1:6" s="48" customFormat="1" ht="12.75" hidden="1" x14ac:dyDescent="0.2">
      <c r="A1438" s="47" t="s">
        <v>4927</v>
      </c>
      <c r="B1438" s="48" t="s">
        <v>8445</v>
      </c>
      <c r="C1438" s="48" t="s">
        <v>362</v>
      </c>
      <c r="D1438" s="47" t="s">
        <v>6984</v>
      </c>
      <c r="E1438" s="48" t="s">
        <v>7021</v>
      </c>
      <c r="F1438" s="47" t="s">
        <v>8440</v>
      </c>
    </row>
    <row r="1439" spans="1:6" s="48" customFormat="1" ht="12.75" hidden="1" x14ac:dyDescent="0.2">
      <c r="A1439" s="47" t="s">
        <v>4930</v>
      </c>
      <c r="B1439" s="48" t="s">
        <v>8446</v>
      </c>
      <c r="C1439" s="48" t="s">
        <v>1389</v>
      </c>
      <c r="D1439" s="47" t="s">
        <v>6764</v>
      </c>
      <c r="E1439" s="48" t="s">
        <v>6935</v>
      </c>
      <c r="F1439" s="47" t="s">
        <v>8440</v>
      </c>
    </row>
    <row r="1440" spans="1:6" s="48" customFormat="1" ht="12.75" hidden="1" x14ac:dyDescent="0.2">
      <c r="A1440" s="47" t="s">
        <v>4934</v>
      </c>
      <c r="B1440" s="48" t="s">
        <v>8447</v>
      </c>
      <c r="C1440" s="48" t="s">
        <v>8448</v>
      </c>
      <c r="D1440" s="47" t="s">
        <v>6984</v>
      </c>
      <c r="E1440" s="48" t="s">
        <v>7806</v>
      </c>
      <c r="F1440" s="47" t="s">
        <v>8449</v>
      </c>
    </row>
    <row r="1441" spans="1:6" s="48" customFormat="1" ht="12.75" hidden="1" x14ac:dyDescent="0.2">
      <c r="A1441" s="47" t="s">
        <v>4937</v>
      </c>
      <c r="B1441" s="48" t="s">
        <v>8450</v>
      </c>
      <c r="C1441" s="48" t="s">
        <v>288</v>
      </c>
      <c r="D1441" s="47" t="s">
        <v>6862</v>
      </c>
      <c r="E1441" s="48" t="s">
        <v>6841</v>
      </c>
      <c r="F1441" s="47" t="s">
        <v>8449</v>
      </c>
    </row>
    <row r="1442" spans="1:6" s="48" customFormat="1" ht="12.75" hidden="1" x14ac:dyDescent="0.2">
      <c r="A1442" s="47" t="s">
        <v>4941</v>
      </c>
      <c r="B1442" s="48" t="s">
        <v>7623</v>
      </c>
      <c r="C1442" s="48" t="s">
        <v>344</v>
      </c>
      <c r="D1442" s="47" t="s">
        <v>6751</v>
      </c>
      <c r="E1442" s="48" t="s">
        <v>6823</v>
      </c>
      <c r="F1442" s="47" t="s">
        <v>8449</v>
      </c>
    </row>
    <row r="1443" spans="1:6" s="48" customFormat="1" ht="12.75" hidden="1" x14ac:dyDescent="0.2">
      <c r="A1443" s="47" t="s">
        <v>4943</v>
      </c>
      <c r="B1443" s="48" t="s">
        <v>8451</v>
      </c>
      <c r="C1443" s="48" t="s">
        <v>387</v>
      </c>
      <c r="D1443" s="47" t="s">
        <v>6984</v>
      </c>
      <c r="E1443" s="48" t="s">
        <v>7230</v>
      </c>
      <c r="F1443" s="47" t="s">
        <v>8449</v>
      </c>
    </row>
    <row r="1444" spans="1:6" s="48" customFormat="1" ht="12.75" hidden="1" x14ac:dyDescent="0.2">
      <c r="A1444" s="47" t="s">
        <v>4946</v>
      </c>
      <c r="B1444" s="48" t="s">
        <v>6560</v>
      </c>
      <c r="C1444" s="48" t="s">
        <v>2341</v>
      </c>
      <c r="D1444" s="47" t="s">
        <v>6783</v>
      </c>
      <c r="E1444" s="48" t="s">
        <v>7808</v>
      </c>
      <c r="F1444" s="47" t="s">
        <v>8452</v>
      </c>
    </row>
    <row r="1445" spans="1:6" s="48" customFormat="1" ht="12.75" hidden="1" x14ac:dyDescent="0.2">
      <c r="A1445" s="47" t="s">
        <v>4949</v>
      </c>
      <c r="B1445" s="48" t="s">
        <v>8453</v>
      </c>
      <c r="C1445" s="48" t="s">
        <v>2866</v>
      </c>
      <c r="D1445" s="47" t="s">
        <v>6764</v>
      </c>
      <c r="E1445" s="48" t="s">
        <v>6841</v>
      </c>
      <c r="F1445" s="47" t="s">
        <v>8452</v>
      </c>
    </row>
    <row r="1446" spans="1:6" s="48" customFormat="1" ht="12.75" hidden="1" x14ac:dyDescent="0.2">
      <c r="A1446" s="47" t="s">
        <v>4952</v>
      </c>
      <c r="B1446" s="48" t="s">
        <v>3836</v>
      </c>
      <c r="C1446" s="48" t="s">
        <v>94</v>
      </c>
      <c r="D1446" s="47" t="s">
        <v>6751</v>
      </c>
      <c r="E1446" s="48" t="s">
        <v>1069</v>
      </c>
      <c r="F1446" s="47" t="s">
        <v>8452</v>
      </c>
    </row>
    <row r="1447" spans="1:6" s="48" customFormat="1" ht="12.75" hidden="1" x14ac:dyDescent="0.2">
      <c r="A1447" s="47" t="s">
        <v>4954</v>
      </c>
      <c r="B1447" s="48" t="s">
        <v>8454</v>
      </c>
      <c r="C1447" s="48" t="s">
        <v>252</v>
      </c>
      <c r="D1447" s="47" t="s">
        <v>6751</v>
      </c>
      <c r="E1447" s="48" t="s">
        <v>6974</v>
      </c>
      <c r="F1447" s="47" t="s">
        <v>8452</v>
      </c>
    </row>
    <row r="1448" spans="1:6" s="48" customFormat="1" ht="12.75" hidden="1" x14ac:dyDescent="0.2">
      <c r="A1448" s="47" t="s">
        <v>4959</v>
      </c>
      <c r="B1448" s="48" t="s">
        <v>8047</v>
      </c>
      <c r="C1448" s="48" t="s">
        <v>272</v>
      </c>
      <c r="D1448" s="47" t="s">
        <v>6764</v>
      </c>
      <c r="E1448" s="48" t="s">
        <v>6974</v>
      </c>
      <c r="F1448" s="47" t="s">
        <v>8452</v>
      </c>
    </row>
    <row r="1449" spans="1:6" s="48" customFormat="1" ht="12.75" hidden="1" x14ac:dyDescent="0.2">
      <c r="A1449" s="47" t="s">
        <v>4961</v>
      </c>
      <c r="B1449" s="48" t="s">
        <v>1911</v>
      </c>
      <c r="C1449" s="48" t="s">
        <v>362</v>
      </c>
      <c r="D1449" s="47" t="s">
        <v>6751</v>
      </c>
      <c r="E1449" s="48" t="s">
        <v>8455</v>
      </c>
      <c r="F1449" s="47" t="s">
        <v>8456</v>
      </c>
    </row>
    <row r="1450" spans="1:6" s="48" customFormat="1" ht="12.75" hidden="1" x14ac:dyDescent="0.2">
      <c r="A1450" s="47" t="s">
        <v>4965</v>
      </c>
      <c r="B1450" s="48" t="s">
        <v>530</v>
      </c>
      <c r="C1450" s="48" t="s">
        <v>248</v>
      </c>
      <c r="D1450" s="47" t="s">
        <v>6862</v>
      </c>
      <c r="E1450" s="48" t="s">
        <v>1821</v>
      </c>
      <c r="F1450" s="47" t="s">
        <v>8456</v>
      </c>
    </row>
    <row r="1451" spans="1:6" s="48" customFormat="1" ht="12.75" hidden="1" x14ac:dyDescent="0.2">
      <c r="A1451" s="47" t="s">
        <v>4969</v>
      </c>
      <c r="B1451" s="48" t="s">
        <v>8457</v>
      </c>
      <c r="C1451" s="48" t="s">
        <v>72</v>
      </c>
      <c r="D1451" s="47" t="s">
        <v>7036</v>
      </c>
      <c r="E1451" s="48" t="s">
        <v>6933</v>
      </c>
      <c r="F1451" s="47" t="s">
        <v>8456</v>
      </c>
    </row>
    <row r="1452" spans="1:6" s="48" customFormat="1" ht="12.75" hidden="1" x14ac:dyDescent="0.2">
      <c r="A1452" s="47" t="s">
        <v>4972</v>
      </c>
      <c r="B1452" s="48" t="s">
        <v>8458</v>
      </c>
      <c r="C1452" s="48" t="s">
        <v>3247</v>
      </c>
      <c r="D1452" s="47" t="s">
        <v>6751</v>
      </c>
      <c r="E1452" s="48" t="s">
        <v>8205</v>
      </c>
      <c r="F1452" s="47" t="s">
        <v>8456</v>
      </c>
    </row>
    <row r="1453" spans="1:6" s="48" customFormat="1" ht="12.75" hidden="1" x14ac:dyDescent="0.2">
      <c r="A1453" s="47" t="s">
        <v>4976</v>
      </c>
      <c r="B1453" s="48" t="s">
        <v>8459</v>
      </c>
      <c r="C1453" s="48" t="s">
        <v>8281</v>
      </c>
      <c r="D1453" s="47" t="s">
        <v>8339</v>
      </c>
      <c r="E1453" s="48" t="s">
        <v>369</v>
      </c>
      <c r="F1453" s="47" t="s">
        <v>8460</v>
      </c>
    </row>
    <row r="1454" spans="1:6" s="48" customFormat="1" ht="12.75" hidden="1" x14ac:dyDescent="0.2">
      <c r="A1454" s="47" t="s">
        <v>4979</v>
      </c>
      <c r="B1454" s="48" t="s">
        <v>1039</v>
      </c>
      <c r="C1454" s="48" t="s">
        <v>272</v>
      </c>
      <c r="D1454" s="47" t="s">
        <v>6751</v>
      </c>
      <c r="E1454" s="48" t="s">
        <v>6771</v>
      </c>
      <c r="F1454" s="47" t="s">
        <v>8460</v>
      </c>
    </row>
    <row r="1455" spans="1:6" s="48" customFormat="1" ht="12.75" hidden="1" x14ac:dyDescent="0.2">
      <c r="A1455" s="47" t="s">
        <v>4983</v>
      </c>
      <c r="B1455" s="48" t="s">
        <v>8461</v>
      </c>
      <c r="C1455" s="48" t="s">
        <v>8462</v>
      </c>
      <c r="D1455" s="47" t="s">
        <v>7036</v>
      </c>
      <c r="E1455" s="48" t="s">
        <v>84</v>
      </c>
      <c r="F1455" s="47" t="s">
        <v>8460</v>
      </c>
    </row>
    <row r="1456" spans="1:6" s="48" customFormat="1" ht="12.75" hidden="1" x14ac:dyDescent="0.2">
      <c r="A1456" s="47" t="s">
        <v>4987</v>
      </c>
      <c r="B1456" s="48" t="s">
        <v>8463</v>
      </c>
      <c r="C1456" s="48" t="s">
        <v>2198</v>
      </c>
      <c r="D1456" s="47" t="s">
        <v>7036</v>
      </c>
      <c r="E1456" s="48" t="s">
        <v>3301</v>
      </c>
      <c r="F1456" s="47" t="s">
        <v>8460</v>
      </c>
    </row>
    <row r="1457" spans="1:6" s="48" customFormat="1" ht="12.75" hidden="1" x14ac:dyDescent="0.2">
      <c r="A1457" s="47" t="s">
        <v>4989</v>
      </c>
      <c r="B1457" s="48" t="s">
        <v>8464</v>
      </c>
      <c r="C1457" s="48" t="s">
        <v>971</v>
      </c>
      <c r="D1457" s="47" t="s">
        <v>6783</v>
      </c>
      <c r="E1457" s="48" t="s">
        <v>7273</v>
      </c>
      <c r="F1457" s="47" t="s">
        <v>8460</v>
      </c>
    </row>
    <row r="1458" spans="1:6" s="48" customFormat="1" ht="12.75" hidden="1" x14ac:dyDescent="0.2">
      <c r="A1458" s="47" t="s">
        <v>4993</v>
      </c>
      <c r="B1458" s="48" t="s">
        <v>8465</v>
      </c>
      <c r="C1458" s="48" t="s">
        <v>1186</v>
      </c>
      <c r="D1458" s="47" t="s">
        <v>6862</v>
      </c>
      <c r="E1458" s="48" t="s">
        <v>7021</v>
      </c>
      <c r="F1458" s="47" t="s">
        <v>8460</v>
      </c>
    </row>
    <row r="1459" spans="1:6" s="48" customFormat="1" ht="12.75" hidden="1" x14ac:dyDescent="0.2">
      <c r="A1459" s="47" t="s">
        <v>4997</v>
      </c>
      <c r="B1459" s="48" t="s">
        <v>8466</v>
      </c>
      <c r="C1459" s="48" t="s">
        <v>822</v>
      </c>
      <c r="D1459" s="47" t="s">
        <v>6764</v>
      </c>
      <c r="E1459" s="48" t="s">
        <v>486</v>
      </c>
      <c r="F1459" s="47" t="s">
        <v>8467</v>
      </c>
    </row>
    <row r="1460" spans="1:6" s="48" customFormat="1" ht="12.75" hidden="1" x14ac:dyDescent="0.2">
      <c r="A1460" s="47" t="s">
        <v>4999</v>
      </c>
      <c r="B1460" s="48" t="s">
        <v>8468</v>
      </c>
      <c r="C1460" s="48" t="s">
        <v>1261</v>
      </c>
      <c r="D1460" s="47" t="s">
        <v>6862</v>
      </c>
      <c r="E1460" s="48" t="s">
        <v>7420</v>
      </c>
      <c r="F1460" s="47" t="s">
        <v>8467</v>
      </c>
    </row>
    <row r="1461" spans="1:6" s="48" customFormat="1" ht="12.75" hidden="1" x14ac:dyDescent="0.2">
      <c r="A1461" s="47" t="s">
        <v>5002</v>
      </c>
      <c r="B1461" s="48" t="s">
        <v>8469</v>
      </c>
      <c r="C1461" s="48" t="s">
        <v>3247</v>
      </c>
      <c r="D1461" s="47" t="s">
        <v>6711</v>
      </c>
      <c r="E1461" s="48" t="s">
        <v>345</v>
      </c>
      <c r="F1461" s="47" t="s">
        <v>8467</v>
      </c>
    </row>
    <row r="1462" spans="1:6" s="48" customFormat="1" ht="12.75" hidden="1" x14ac:dyDescent="0.2">
      <c r="A1462" s="47" t="s">
        <v>5005</v>
      </c>
      <c r="B1462" s="48" t="s">
        <v>8470</v>
      </c>
      <c r="C1462" s="48" t="s">
        <v>57</v>
      </c>
      <c r="D1462" s="47" t="s">
        <v>6751</v>
      </c>
      <c r="E1462" s="48" t="s">
        <v>6158</v>
      </c>
      <c r="F1462" s="47" t="s">
        <v>8467</v>
      </c>
    </row>
    <row r="1463" spans="1:6" s="48" customFormat="1" ht="12.75" hidden="1" x14ac:dyDescent="0.2">
      <c r="A1463" s="47" t="s">
        <v>5008</v>
      </c>
      <c r="B1463" s="48" t="s">
        <v>166</v>
      </c>
      <c r="C1463" s="48" t="s">
        <v>1235</v>
      </c>
      <c r="D1463" s="47" t="s">
        <v>6862</v>
      </c>
      <c r="E1463" s="48" t="s">
        <v>6752</v>
      </c>
      <c r="F1463" s="47" t="s">
        <v>8467</v>
      </c>
    </row>
    <row r="1464" spans="1:6" s="48" customFormat="1" ht="12.75" hidden="1" x14ac:dyDescent="0.2">
      <c r="A1464" s="47" t="s">
        <v>5011</v>
      </c>
      <c r="B1464" s="48" t="s">
        <v>7609</v>
      </c>
      <c r="C1464" s="48" t="s">
        <v>8471</v>
      </c>
      <c r="D1464" s="47" t="s">
        <v>6848</v>
      </c>
      <c r="E1464" s="48" t="s">
        <v>464</v>
      </c>
      <c r="F1464" s="47" t="s">
        <v>8467</v>
      </c>
    </row>
    <row r="1465" spans="1:6" s="48" customFormat="1" ht="12.75" hidden="1" x14ac:dyDescent="0.2">
      <c r="A1465" s="47" t="s">
        <v>5014</v>
      </c>
      <c r="B1465" s="48" t="s">
        <v>8472</v>
      </c>
      <c r="C1465" s="48" t="s">
        <v>8473</v>
      </c>
      <c r="D1465" s="47" t="s">
        <v>7231</v>
      </c>
      <c r="E1465" s="48" t="s">
        <v>6901</v>
      </c>
      <c r="F1465" s="47" t="s">
        <v>8474</v>
      </c>
    </row>
    <row r="1466" spans="1:6" s="48" customFormat="1" ht="12.75" hidden="1" x14ac:dyDescent="0.2">
      <c r="A1466" s="47" t="s">
        <v>5017</v>
      </c>
      <c r="B1466" s="48" t="s">
        <v>5337</v>
      </c>
      <c r="C1466" s="48" t="s">
        <v>196</v>
      </c>
      <c r="D1466" s="47" t="s">
        <v>6862</v>
      </c>
      <c r="E1466" s="48" t="s">
        <v>8475</v>
      </c>
      <c r="F1466" s="47" t="s">
        <v>8476</v>
      </c>
    </row>
    <row r="1467" spans="1:6" s="48" customFormat="1" ht="12.75" hidden="1" x14ac:dyDescent="0.2">
      <c r="A1467" s="47" t="s">
        <v>5019</v>
      </c>
      <c r="B1467" s="48" t="s">
        <v>2217</v>
      </c>
      <c r="C1467" s="48" t="s">
        <v>252</v>
      </c>
      <c r="D1467" s="47" t="s">
        <v>6862</v>
      </c>
      <c r="E1467" s="48" t="s">
        <v>1648</v>
      </c>
      <c r="F1467" s="47" t="s">
        <v>8476</v>
      </c>
    </row>
    <row r="1468" spans="1:6" s="48" customFormat="1" ht="12.75" hidden="1" x14ac:dyDescent="0.2">
      <c r="A1468" s="47" t="s">
        <v>5023</v>
      </c>
      <c r="B1468" s="48" t="s">
        <v>1081</v>
      </c>
      <c r="C1468" s="48" t="s">
        <v>3944</v>
      </c>
      <c r="D1468" s="47" t="s">
        <v>7036</v>
      </c>
      <c r="E1468" s="48" t="s">
        <v>7168</v>
      </c>
      <c r="F1468" s="47" t="s">
        <v>8476</v>
      </c>
    </row>
    <row r="1469" spans="1:6" s="48" customFormat="1" ht="12.75" hidden="1" x14ac:dyDescent="0.2">
      <c r="A1469" s="47" t="s">
        <v>5025</v>
      </c>
      <c r="B1469" s="48" t="s">
        <v>8477</v>
      </c>
      <c r="C1469" s="48" t="s">
        <v>219</v>
      </c>
      <c r="D1469" s="47" t="s">
        <v>6764</v>
      </c>
      <c r="E1469" s="48" t="s">
        <v>73</v>
      </c>
      <c r="F1469" s="47" t="s">
        <v>8476</v>
      </c>
    </row>
    <row r="1470" spans="1:6" s="48" customFormat="1" ht="12.75" hidden="1" x14ac:dyDescent="0.2">
      <c r="A1470" s="47" t="s">
        <v>5028</v>
      </c>
      <c r="B1470" s="48" t="s">
        <v>3774</v>
      </c>
      <c r="C1470" s="48" t="s">
        <v>387</v>
      </c>
      <c r="D1470" s="47" t="s">
        <v>6984</v>
      </c>
      <c r="E1470" s="48" t="s">
        <v>6880</v>
      </c>
      <c r="F1470" s="47" t="s">
        <v>8476</v>
      </c>
    </row>
    <row r="1471" spans="1:6" s="48" customFormat="1" ht="12.75" hidden="1" x14ac:dyDescent="0.2">
      <c r="A1471" s="47" t="s">
        <v>5033</v>
      </c>
      <c r="B1471" s="48" t="s">
        <v>8478</v>
      </c>
      <c r="C1471" s="48" t="s">
        <v>344</v>
      </c>
      <c r="D1471" s="47" t="s">
        <v>6862</v>
      </c>
      <c r="E1471" s="48" t="s">
        <v>345</v>
      </c>
      <c r="F1471" s="47" t="s">
        <v>8476</v>
      </c>
    </row>
    <row r="1472" spans="1:6" s="48" customFormat="1" ht="12.75" hidden="1" x14ac:dyDescent="0.2">
      <c r="A1472" s="47" t="s">
        <v>5036</v>
      </c>
      <c r="B1472" s="48" t="s">
        <v>8479</v>
      </c>
      <c r="C1472" s="48" t="s">
        <v>182</v>
      </c>
      <c r="D1472" s="47" t="s">
        <v>6984</v>
      </c>
      <c r="E1472" s="48" t="s">
        <v>7158</v>
      </c>
      <c r="F1472" s="47" t="s">
        <v>8476</v>
      </c>
    </row>
    <row r="1473" spans="1:6" s="48" customFormat="1" ht="12.75" hidden="1" x14ac:dyDescent="0.2">
      <c r="A1473" s="47" t="s">
        <v>5040</v>
      </c>
      <c r="B1473" s="48" t="s">
        <v>1748</v>
      </c>
      <c r="C1473" s="48" t="s">
        <v>192</v>
      </c>
      <c r="D1473" s="47" t="s">
        <v>6764</v>
      </c>
      <c r="E1473" s="48" t="s">
        <v>6752</v>
      </c>
      <c r="F1473" s="47" t="s">
        <v>8476</v>
      </c>
    </row>
    <row r="1474" spans="1:6" s="48" customFormat="1" ht="12.75" hidden="1" x14ac:dyDescent="0.2">
      <c r="A1474" s="47" t="s">
        <v>5043</v>
      </c>
      <c r="B1474" s="48" t="s">
        <v>811</v>
      </c>
      <c r="C1474" s="48" t="s">
        <v>252</v>
      </c>
      <c r="D1474" s="47" t="s">
        <v>6862</v>
      </c>
      <c r="E1474" s="48" t="s">
        <v>4981</v>
      </c>
      <c r="F1474" s="47" t="s">
        <v>8476</v>
      </c>
    </row>
    <row r="1475" spans="1:6" s="48" customFormat="1" ht="12.75" hidden="1" x14ac:dyDescent="0.2">
      <c r="A1475" s="47" t="s">
        <v>5046</v>
      </c>
      <c r="B1475" s="48" t="s">
        <v>8480</v>
      </c>
      <c r="C1475" s="48" t="s">
        <v>8481</v>
      </c>
      <c r="D1475" s="47" t="s">
        <v>6764</v>
      </c>
      <c r="E1475" s="48" t="s">
        <v>7591</v>
      </c>
      <c r="F1475" s="47" t="s">
        <v>8476</v>
      </c>
    </row>
    <row r="1476" spans="1:6" s="48" customFormat="1" ht="12.75" hidden="1" x14ac:dyDescent="0.2">
      <c r="A1476" s="47" t="s">
        <v>5049</v>
      </c>
      <c r="B1476" s="48" t="s">
        <v>8482</v>
      </c>
      <c r="C1476" s="48" t="s">
        <v>192</v>
      </c>
      <c r="D1476" s="47" t="s">
        <v>6984</v>
      </c>
      <c r="E1476" s="48" t="s">
        <v>6739</v>
      </c>
      <c r="F1476" s="47" t="s">
        <v>8476</v>
      </c>
    </row>
    <row r="1477" spans="1:6" s="48" customFormat="1" ht="12.75" hidden="1" x14ac:dyDescent="0.2">
      <c r="A1477" s="47" t="s">
        <v>5053</v>
      </c>
      <c r="B1477" s="48" t="s">
        <v>3702</v>
      </c>
      <c r="C1477" s="48" t="s">
        <v>72</v>
      </c>
      <c r="D1477" s="47" t="s">
        <v>6751</v>
      </c>
      <c r="E1477" s="48" t="s">
        <v>486</v>
      </c>
      <c r="F1477" s="47" t="s">
        <v>8483</v>
      </c>
    </row>
    <row r="1478" spans="1:6" s="48" customFormat="1" ht="12.75" hidden="1" x14ac:dyDescent="0.2">
      <c r="A1478" s="47" t="s">
        <v>5057</v>
      </c>
      <c r="B1478" s="48" t="s">
        <v>8484</v>
      </c>
      <c r="C1478" s="48" t="s">
        <v>129</v>
      </c>
      <c r="D1478" s="47" t="s">
        <v>6751</v>
      </c>
      <c r="E1478" s="48" t="s">
        <v>486</v>
      </c>
      <c r="F1478" s="47" t="s">
        <v>8483</v>
      </c>
    </row>
    <row r="1479" spans="1:6" s="48" customFormat="1" ht="12.75" hidden="1" x14ac:dyDescent="0.2">
      <c r="A1479" s="47" t="s">
        <v>5061</v>
      </c>
      <c r="B1479" s="48" t="s">
        <v>3417</v>
      </c>
      <c r="C1479" s="48" t="s">
        <v>204</v>
      </c>
      <c r="D1479" s="47" t="s">
        <v>6984</v>
      </c>
      <c r="E1479" s="48" t="s">
        <v>6880</v>
      </c>
      <c r="F1479" s="47" t="s">
        <v>8483</v>
      </c>
    </row>
    <row r="1480" spans="1:6" s="48" customFormat="1" ht="12.75" hidden="1" x14ac:dyDescent="0.2">
      <c r="A1480" s="47" t="s">
        <v>5063</v>
      </c>
      <c r="B1480" s="48" t="s">
        <v>4645</v>
      </c>
      <c r="C1480" s="48" t="s">
        <v>78</v>
      </c>
      <c r="D1480" s="47" t="s">
        <v>6751</v>
      </c>
      <c r="E1480" s="48" t="s">
        <v>486</v>
      </c>
      <c r="F1480" s="47" t="s">
        <v>8483</v>
      </c>
    </row>
    <row r="1481" spans="1:6" s="48" customFormat="1" ht="12.75" hidden="1" x14ac:dyDescent="0.2">
      <c r="A1481" s="47" t="s">
        <v>5068</v>
      </c>
      <c r="B1481" s="48" t="s">
        <v>8485</v>
      </c>
      <c r="C1481" s="48" t="s">
        <v>57</v>
      </c>
      <c r="D1481" s="47" t="s">
        <v>6751</v>
      </c>
      <c r="E1481" s="48" t="s">
        <v>7806</v>
      </c>
      <c r="F1481" s="47" t="s">
        <v>8486</v>
      </c>
    </row>
    <row r="1482" spans="1:6" s="48" customFormat="1" ht="12.75" hidden="1" x14ac:dyDescent="0.2">
      <c r="A1482" s="47" t="s">
        <v>5071</v>
      </c>
      <c r="B1482" s="48" t="s">
        <v>2942</v>
      </c>
      <c r="C1482" s="48" t="s">
        <v>2427</v>
      </c>
      <c r="D1482" s="47" t="s">
        <v>6862</v>
      </c>
      <c r="E1482" s="48" t="s">
        <v>3301</v>
      </c>
      <c r="F1482" s="47" t="s">
        <v>8486</v>
      </c>
    </row>
    <row r="1483" spans="1:6" s="48" customFormat="1" ht="12.75" hidden="1" x14ac:dyDescent="0.2">
      <c r="A1483" s="47" t="s">
        <v>5075</v>
      </c>
      <c r="B1483" s="48" t="s">
        <v>8487</v>
      </c>
      <c r="C1483" s="48" t="s">
        <v>78</v>
      </c>
      <c r="D1483" s="47" t="s">
        <v>6751</v>
      </c>
      <c r="E1483" s="48" t="s">
        <v>7004</v>
      </c>
      <c r="F1483" s="47" t="s">
        <v>8486</v>
      </c>
    </row>
    <row r="1484" spans="1:6" s="48" customFormat="1" ht="12.75" hidden="1" x14ac:dyDescent="0.2">
      <c r="A1484" s="47" t="s">
        <v>5078</v>
      </c>
      <c r="B1484" s="48" t="s">
        <v>8488</v>
      </c>
      <c r="C1484" s="48" t="s">
        <v>123</v>
      </c>
      <c r="D1484" s="47" t="s">
        <v>6751</v>
      </c>
      <c r="E1484" s="48" t="s">
        <v>6823</v>
      </c>
      <c r="F1484" s="47" t="s">
        <v>8486</v>
      </c>
    </row>
    <row r="1485" spans="1:6" s="48" customFormat="1" ht="12.75" hidden="1" x14ac:dyDescent="0.2">
      <c r="A1485" s="47" t="s">
        <v>5082</v>
      </c>
      <c r="B1485" s="48" t="s">
        <v>8489</v>
      </c>
      <c r="C1485" s="48" t="s">
        <v>188</v>
      </c>
      <c r="D1485" s="47" t="s">
        <v>6711</v>
      </c>
      <c r="E1485" s="48" t="s">
        <v>6790</v>
      </c>
      <c r="F1485" s="47" t="s">
        <v>8486</v>
      </c>
    </row>
    <row r="1486" spans="1:6" s="48" customFormat="1" ht="12.75" hidden="1" x14ac:dyDescent="0.2">
      <c r="A1486" s="47" t="s">
        <v>5086</v>
      </c>
      <c r="B1486" s="48" t="s">
        <v>8490</v>
      </c>
      <c r="C1486" s="48" t="s">
        <v>57</v>
      </c>
      <c r="D1486" s="47" t="s">
        <v>6862</v>
      </c>
      <c r="E1486" s="48" t="s">
        <v>7234</v>
      </c>
      <c r="F1486" s="47" t="s">
        <v>8486</v>
      </c>
    </row>
    <row r="1487" spans="1:6" s="48" customFormat="1" ht="12.75" hidden="1" x14ac:dyDescent="0.2">
      <c r="A1487" s="47" t="s">
        <v>5089</v>
      </c>
      <c r="B1487" s="48" t="s">
        <v>8491</v>
      </c>
      <c r="C1487" s="48" t="s">
        <v>387</v>
      </c>
      <c r="D1487" s="47" t="s">
        <v>6862</v>
      </c>
      <c r="E1487" s="48" t="s">
        <v>6966</v>
      </c>
      <c r="F1487" s="47" t="s">
        <v>8486</v>
      </c>
    </row>
    <row r="1488" spans="1:6" s="48" customFormat="1" ht="12.75" hidden="1" x14ac:dyDescent="0.2">
      <c r="A1488" s="47" t="s">
        <v>5093</v>
      </c>
      <c r="B1488" s="48" t="s">
        <v>3566</v>
      </c>
      <c r="C1488" s="48" t="s">
        <v>481</v>
      </c>
      <c r="D1488" s="47" t="s">
        <v>6751</v>
      </c>
      <c r="E1488" s="48" t="s">
        <v>84</v>
      </c>
      <c r="F1488" s="47" t="s">
        <v>8492</v>
      </c>
    </row>
    <row r="1489" spans="1:6" s="48" customFormat="1" ht="12.75" hidden="1" x14ac:dyDescent="0.2">
      <c r="A1489" s="47" t="s">
        <v>5098</v>
      </c>
      <c r="B1489" s="48" t="s">
        <v>3553</v>
      </c>
      <c r="C1489" s="48" t="s">
        <v>277</v>
      </c>
      <c r="D1489" s="47" t="s">
        <v>7231</v>
      </c>
      <c r="E1489" s="48" t="s">
        <v>2628</v>
      </c>
      <c r="F1489" s="47" t="s">
        <v>8492</v>
      </c>
    </row>
    <row r="1490" spans="1:6" s="48" customFormat="1" ht="12.75" hidden="1" x14ac:dyDescent="0.2">
      <c r="A1490" s="47" t="s">
        <v>5101</v>
      </c>
      <c r="B1490" s="48" t="s">
        <v>4547</v>
      </c>
      <c r="C1490" s="48" t="s">
        <v>94</v>
      </c>
      <c r="D1490" s="47" t="s">
        <v>6718</v>
      </c>
      <c r="E1490" s="48" t="s">
        <v>6790</v>
      </c>
      <c r="F1490" s="47" t="s">
        <v>8492</v>
      </c>
    </row>
    <row r="1491" spans="1:6" s="48" customFormat="1" ht="12.75" hidden="1" x14ac:dyDescent="0.2">
      <c r="A1491" s="47" t="s">
        <v>5104</v>
      </c>
      <c r="B1491" s="48" t="s">
        <v>3522</v>
      </c>
      <c r="C1491" s="48" t="s">
        <v>78</v>
      </c>
      <c r="D1491" s="47" t="s">
        <v>6862</v>
      </c>
      <c r="E1491" s="48" t="s">
        <v>64</v>
      </c>
      <c r="F1491" s="47" t="s">
        <v>8492</v>
      </c>
    </row>
    <row r="1492" spans="1:6" s="48" customFormat="1" ht="12.75" hidden="1" x14ac:dyDescent="0.2">
      <c r="A1492" s="47" t="s">
        <v>5107</v>
      </c>
      <c r="B1492" s="48" t="s">
        <v>8493</v>
      </c>
      <c r="C1492" s="48" t="s">
        <v>971</v>
      </c>
      <c r="D1492" s="47" t="s">
        <v>7231</v>
      </c>
      <c r="E1492" s="48" t="s">
        <v>6870</v>
      </c>
      <c r="F1492" s="47" t="s">
        <v>8494</v>
      </c>
    </row>
    <row r="1493" spans="1:6" s="48" customFormat="1" ht="12.75" hidden="1" x14ac:dyDescent="0.2">
      <c r="A1493" s="47" t="s">
        <v>5112</v>
      </c>
      <c r="B1493" s="48" t="s">
        <v>8495</v>
      </c>
      <c r="C1493" s="48" t="s">
        <v>8496</v>
      </c>
      <c r="D1493" s="47" t="s">
        <v>6751</v>
      </c>
      <c r="E1493" s="48" t="s">
        <v>2628</v>
      </c>
      <c r="F1493" s="47" t="s">
        <v>8494</v>
      </c>
    </row>
    <row r="1494" spans="1:6" s="48" customFormat="1" ht="12.75" hidden="1" x14ac:dyDescent="0.2">
      <c r="A1494" s="47" t="s">
        <v>5114</v>
      </c>
      <c r="B1494" s="48" t="s">
        <v>8497</v>
      </c>
      <c r="C1494" s="48" t="s">
        <v>155</v>
      </c>
      <c r="D1494" s="47" t="s">
        <v>6751</v>
      </c>
      <c r="E1494" s="48" t="s">
        <v>8498</v>
      </c>
      <c r="F1494" s="47" t="s">
        <v>8494</v>
      </c>
    </row>
    <row r="1495" spans="1:6" s="48" customFormat="1" ht="12.75" hidden="1" x14ac:dyDescent="0.2">
      <c r="A1495" s="47" t="s">
        <v>5118</v>
      </c>
      <c r="B1495" s="48" t="s">
        <v>7478</v>
      </c>
      <c r="C1495" s="48" t="s">
        <v>5131</v>
      </c>
      <c r="D1495" s="47" t="s">
        <v>7036</v>
      </c>
      <c r="E1495" s="48" t="s">
        <v>1404</v>
      </c>
      <c r="F1495" s="47" t="s">
        <v>8499</v>
      </c>
    </row>
    <row r="1496" spans="1:6" s="48" customFormat="1" ht="12.75" hidden="1" x14ac:dyDescent="0.2">
      <c r="A1496" s="47" t="s">
        <v>5121</v>
      </c>
      <c r="B1496" s="48" t="s">
        <v>8500</v>
      </c>
      <c r="C1496" s="48" t="s">
        <v>8501</v>
      </c>
      <c r="D1496" s="47" t="s">
        <v>7036</v>
      </c>
      <c r="E1496" s="48" t="s">
        <v>7066</v>
      </c>
      <c r="F1496" s="47" t="s">
        <v>8499</v>
      </c>
    </row>
    <row r="1497" spans="1:6" s="48" customFormat="1" ht="12.75" hidden="1" x14ac:dyDescent="0.2">
      <c r="A1497" s="47" t="s">
        <v>5125</v>
      </c>
      <c r="B1497" s="48" t="s">
        <v>8502</v>
      </c>
      <c r="C1497" s="48" t="s">
        <v>434</v>
      </c>
      <c r="D1497" s="47" t="s">
        <v>6711</v>
      </c>
      <c r="E1497" s="48" t="s">
        <v>7238</v>
      </c>
      <c r="F1497" s="47" t="s">
        <v>8499</v>
      </c>
    </row>
    <row r="1498" spans="1:6" s="48" customFormat="1" ht="12.75" hidden="1" x14ac:dyDescent="0.2">
      <c r="A1498" s="47" t="s">
        <v>5127</v>
      </c>
      <c r="B1498" s="48" t="s">
        <v>8503</v>
      </c>
      <c r="C1498" s="48" t="s">
        <v>1261</v>
      </c>
      <c r="D1498" s="47" t="s">
        <v>6862</v>
      </c>
      <c r="E1498" s="48" t="s">
        <v>6966</v>
      </c>
      <c r="F1498" s="47" t="s">
        <v>8499</v>
      </c>
    </row>
    <row r="1499" spans="1:6" s="48" customFormat="1" ht="12.75" hidden="1" x14ac:dyDescent="0.2">
      <c r="A1499" s="47" t="s">
        <v>5130</v>
      </c>
      <c r="B1499" s="48" t="s">
        <v>5375</v>
      </c>
      <c r="C1499" s="48" t="s">
        <v>877</v>
      </c>
      <c r="D1499" s="47" t="s">
        <v>7036</v>
      </c>
      <c r="E1499" s="48" t="s">
        <v>369</v>
      </c>
      <c r="F1499" s="47" t="s">
        <v>8504</v>
      </c>
    </row>
    <row r="1500" spans="1:6" s="48" customFormat="1" ht="12.75" hidden="1" x14ac:dyDescent="0.2">
      <c r="A1500" s="47" t="s">
        <v>5134</v>
      </c>
      <c r="B1500" s="48" t="s">
        <v>8505</v>
      </c>
      <c r="C1500" s="48" t="s">
        <v>987</v>
      </c>
      <c r="D1500" s="47" t="s">
        <v>6751</v>
      </c>
      <c r="E1500" s="48" t="s">
        <v>6880</v>
      </c>
      <c r="F1500" s="47" t="s">
        <v>8504</v>
      </c>
    </row>
    <row r="1501" spans="1:6" s="48" customFormat="1" ht="12.75" hidden="1" x14ac:dyDescent="0.2">
      <c r="A1501" s="47" t="s">
        <v>5137</v>
      </c>
      <c r="B1501" s="48" t="s">
        <v>8506</v>
      </c>
      <c r="C1501" s="48" t="s">
        <v>916</v>
      </c>
      <c r="D1501" s="47" t="s">
        <v>6751</v>
      </c>
      <c r="E1501" s="48" t="s">
        <v>7214</v>
      </c>
      <c r="F1501" s="47" t="s">
        <v>8504</v>
      </c>
    </row>
    <row r="1502" spans="1:6" s="48" customFormat="1" ht="12.75" hidden="1" x14ac:dyDescent="0.2">
      <c r="A1502" s="47" t="s">
        <v>5141</v>
      </c>
      <c r="B1502" s="48" t="s">
        <v>8507</v>
      </c>
      <c r="C1502" s="48" t="s">
        <v>8508</v>
      </c>
      <c r="D1502" s="47" t="s">
        <v>6862</v>
      </c>
      <c r="E1502" s="48" t="s">
        <v>6823</v>
      </c>
      <c r="F1502" s="47" t="s">
        <v>8504</v>
      </c>
    </row>
    <row r="1503" spans="1:6" s="48" customFormat="1" ht="12.75" hidden="1" x14ac:dyDescent="0.2">
      <c r="A1503" s="47" t="s">
        <v>5143</v>
      </c>
      <c r="B1503" s="48" t="s">
        <v>1039</v>
      </c>
      <c r="C1503" s="48" t="s">
        <v>8509</v>
      </c>
      <c r="D1503" s="47" t="s">
        <v>7728</v>
      </c>
      <c r="E1503" s="48" t="s">
        <v>6974</v>
      </c>
      <c r="F1503" s="47" t="s">
        <v>8504</v>
      </c>
    </row>
    <row r="1504" spans="1:6" s="48" customFormat="1" ht="12.75" hidden="1" x14ac:dyDescent="0.2">
      <c r="A1504" s="47" t="s">
        <v>5146</v>
      </c>
      <c r="B1504" s="48" t="s">
        <v>8510</v>
      </c>
      <c r="C1504" s="48" t="s">
        <v>639</v>
      </c>
      <c r="D1504" s="47" t="s">
        <v>6718</v>
      </c>
      <c r="E1504" s="48" t="s">
        <v>4509</v>
      </c>
      <c r="F1504" s="47" t="s">
        <v>8511</v>
      </c>
    </row>
    <row r="1505" spans="1:6" s="48" customFormat="1" ht="12.75" hidden="1" x14ac:dyDescent="0.2">
      <c r="A1505" s="47" t="s">
        <v>5149</v>
      </c>
      <c r="B1505" s="48" t="s">
        <v>2031</v>
      </c>
      <c r="C1505" s="48" t="s">
        <v>808</v>
      </c>
      <c r="D1505" s="47" t="s">
        <v>6764</v>
      </c>
      <c r="E1505" s="48" t="s">
        <v>6845</v>
      </c>
      <c r="F1505" s="47" t="s">
        <v>8511</v>
      </c>
    </row>
    <row r="1506" spans="1:6" s="48" customFormat="1" ht="12.75" hidden="1" x14ac:dyDescent="0.2">
      <c r="A1506" s="47" t="s">
        <v>5153</v>
      </c>
      <c r="B1506" s="48" t="s">
        <v>8512</v>
      </c>
      <c r="C1506" s="48" t="s">
        <v>2866</v>
      </c>
      <c r="D1506" s="47" t="s">
        <v>6751</v>
      </c>
      <c r="E1506" s="48" t="s">
        <v>6977</v>
      </c>
      <c r="F1506" s="47" t="s">
        <v>8511</v>
      </c>
    </row>
    <row r="1507" spans="1:6" s="48" customFormat="1" ht="12.75" hidden="1" x14ac:dyDescent="0.2">
      <c r="A1507" s="47" t="s">
        <v>5156</v>
      </c>
      <c r="B1507" s="48" t="s">
        <v>8513</v>
      </c>
      <c r="C1507" s="48" t="s">
        <v>219</v>
      </c>
      <c r="D1507" s="47" t="s">
        <v>6862</v>
      </c>
      <c r="E1507" s="48" t="s">
        <v>8514</v>
      </c>
      <c r="F1507" s="47" t="s">
        <v>8511</v>
      </c>
    </row>
    <row r="1508" spans="1:6" s="48" customFormat="1" ht="12.75" hidden="1" x14ac:dyDescent="0.2">
      <c r="A1508" s="47" t="s">
        <v>5160</v>
      </c>
      <c r="B1508" s="48" t="s">
        <v>4160</v>
      </c>
      <c r="C1508" s="48" t="s">
        <v>387</v>
      </c>
      <c r="D1508" s="47" t="s">
        <v>6751</v>
      </c>
      <c r="E1508" s="48" t="s">
        <v>2373</v>
      </c>
      <c r="F1508" s="47" t="s">
        <v>8515</v>
      </c>
    </row>
    <row r="1509" spans="1:6" s="48" customFormat="1" ht="12.75" hidden="1" x14ac:dyDescent="0.2">
      <c r="A1509" s="47" t="s">
        <v>5163</v>
      </c>
      <c r="B1509" s="48" t="s">
        <v>8516</v>
      </c>
      <c r="C1509" s="48" t="s">
        <v>252</v>
      </c>
      <c r="D1509" s="47" t="s">
        <v>6764</v>
      </c>
      <c r="E1509" s="48" t="s">
        <v>1821</v>
      </c>
      <c r="F1509" s="47" t="s">
        <v>8515</v>
      </c>
    </row>
    <row r="1510" spans="1:6" s="48" customFormat="1" ht="12.75" hidden="1" x14ac:dyDescent="0.2">
      <c r="A1510" s="47" t="s">
        <v>5167</v>
      </c>
      <c r="B1510" s="48" t="s">
        <v>8517</v>
      </c>
      <c r="C1510" s="48" t="s">
        <v>1235</v>
      </c>
      <c r="D1510" s="47" t="s">
        <v>6764</v>
      </c>
      <c r="E1510" s="48" t="s">
        <v>6977</v>
      </c>
      <c r="F1510" s="47" t="s">
        <v>8515</v>
      </c>
    </row>
    <row r="1511" spans="1:6" s="48" customFormat="1" ht="12.75" hidden="1" x14ac:dyDescent="0.2">
      <c r="A1511" s="47" t="s">
        <v>5171</v>
      </c>
      <c r="B1511" s="48" t="s">
        <v>8518</v>
      </c>
      <c r="C1511" s="48" t="s">
        <v>719</v>
      </c>
      <c r="D1511" s="47" t="s">
        <v>6751</v>
      </c>
      <c r="E1511" s="48" t="s">
        <v>1714</v>
      </c>
      <c r="F1511" s="47" t="s">
        <v>8519</v>
      </c>
    </row>
    <row r="1512" spans="1:6" s="48" customFormat="1" ht="12.75" hidden="1" x14ac:dyDescent="0.2">
      <c r="A1512" s="47" t="s">
        <v>5173</v>
      </c>
      <c r="B1512" s="48" t="s">
        <v>396</v>
      </c>
      <c r="C1512" s="48" t="s">
        <v>3035</v>
      </c>
      <c r="D1512" s="47" t="s">
        <v>7036</v>
      </c>
      <c r="E1512" s="48" t="s">
        <v>64</v>
      </c>
      <c r="F1512" s="47" t="s">
        <v>8519</v>
      </c>
    </row>
    <row r="1513" spans="1:6" s="48" customFormat="1" ht="12.75" hidden="1" x14ac:dyDescent="0.2">
      <c r="A1513" s="47" t="s">
        <v>5176</v>
      </c>
      <c r="B1513" s="48" t="s">
        <v>8520</v>
      </c>
      <c r="C1513" s="48" t="s">
        <v>2198</v>
      </c>
      <c r="D1513" s="47" t="s">
        <v>7728</v>
      </c>
      <c r="E1513" s="48" t="s">
        <v>7806</v>
      </c>
      <c r="F1513" s="47" t="s">
        <v>8519</v>
      </c>
    </row>
    <row r="1514" spans="1:6" s="48" customFormat="1" ht="12.75" hidden="1" x14ac:dyDescent="0.2">
      <c r="A1514" s="47" t="s">
        <v>5178</v>
      </c>
      <c r="B1514" s="48" t="s">
        <v>8521</v>
      </c>
      <c r="C1514" s="48" t="s">
        <v>2819</v>
      </c>
      <c r="D1514" s="47" t="s">
        <v>7231</v>
      </c>
      <c r="E1514" s="48" t="s">
        <v>7616</v>
      </c>
      <c r="F1514" s="47" t="s">
        <v>8519</v>
      </c>
    </row>
    <row r="1515" spans="1:6" s="48" customFormat="1" ht="12.75" hidden="1" x14ac:dyDescent="0.2">
      <c r="A1515" s="47" t="s">
        <v>5180</v>
      </c>
      <c r="B1515" s="48" t="s">
        <v>8522</v>
      </c>
      <c r="C1515" s="48" t="s">
        <v>78</v>
      </c>
      <c r="D1515" s="47" t="s">
        <v>6711</v>
      </c>
      <c r="E1515" s="48" t="s">
        <v>6739</v>
      </c>
      <c r="F1515" s="47" t="s">
        <v>8519</v>
      </c>
    </row>
    <row r="1516" spans="1:6" s="48" customFormat="1" ht="12.75" hidden="1" x14ac:dyDescent="0.2">
      <c r="A1516" s="47" t="s">
        <v>5183</v>
      </c>
      <c r="B1516" s="48" t="s">
        <v>2190</v>
      </c>
      <c r="C1516" s="48" t="s">
        <v>916</v>
      </c>
      <c r="D1516" s="47" t="s">
        <v>7036</v>
      </c>
      <c r="E1516" s="48" t="s">
        <v>239</v>
      </c>
      <c r="F1516" s="47" t="s">
        <v>8519</v>
      </c>
    </row>
    <row r="1517" spans="1:6" s="48" customFormat="1" ht="12.75" hidden="1" x14ac:dyDescent="0.2">
      <c r="A1517" s="47" t="s">
        <v>5186</v>
      </c>
      <c r="B1517" s="48" t="s">
        <v>8523</v>
      </c>
      <c r="C1517" s="48" t="s">
        <v>2198</v>
      </c>
      <c r="D1517" s="47" t="s">
        <v>6862</v>
      </c>
      <c r="E1517" s="48" t="s">
        <v>2327</v>
      </c>
      <c r="F1517" s="47" t="s">
        <v>8524</v>
      </c>
    </row>
    <row r="1518" spans="1:6" s="48" customFormat="1" ht="12.75" hidden="1" x14ac:dyDescent="0.2">
      <c r="A1518" s="47" t="s">
        <v>5187</v>
      </c>
      <c r="B1518" s="48" t="s">
        <v>4072</v>
      </c>
      <c r="C1518" s="48" t="s">
        <v>387</v>
      </c>
      <c r="D1518" s="47" t="s">
        <v>6862</v>
      </c>
      <c r="E1518" s="48" t="s">
        <v>7517</v>
      </c>
      <c r="F1518" s="47" t="s">
        <v>8524</v>
      </c>
    </row>
    <row r="1519" spans="1:6" s="48" customFormat="1" ht="12.75" hidden="1" x14ac:dyDescent="0.2">
      <c r="A1519" s="47" t="s">
        <v>5191</v>
      </c>
      <c r="B1519" s="48" t="s">
        <v>3529</v>
      </c>
      <c r="C1519" s="48" t="s">
        <v>3530</v>
      </c>
      <c r="D1519" s="47" t="s">
        <v>6848</v>
      </c>
      <c r="E1519" s="48" t="s">
        <v>6823</v>
      </c>
      <c r="F1519" s="47" t="s">
        <v>8524</v>
      </c>
    </row>
    <row r="1520" spans="1:6" s="48" customFormat="1" ht="12.75" hidden="1" x14ac:dyDescent="0.2">
      <c r="A1520" s="47" t="s">
        <v>5195</v>
      </c>
      <c r="B1520" s="48" t="s">
        <v>8525</v>
      </c>
      <c r="C1520" s="48" t="s">
        <v>584</v>
      </c>
      <c r="D1520" s="47" t="s">
        <v>8339</v>
      </c>
      <c r="E1520" s="48" t="s">
        <v>6823</v>
      </c>
      <c r="F1520" s="47" t="s">
        <v>8526</v>
      </c>
    </row>
    <row r="1521" spans="1:6" s="48" customFormat="1" ht="12.75" hidden="1" x14ac:dyDescent="0.2">
      <c r="A1521" s="47" t="s">
        <v>5198</v>
      </c>
      <c r="B1521" s="48" t="s">
        <v>8527</v>
      </c>
      <c r="C1521" s="48" t="s">
        <v>272</v>
      </c>
      <c r="D1521" s="47" t="s">
        <v>6862</v>
      </c>
      <c r="E1521" s="48" t="s">
        <v>6880</v>
      </c>
      <c r="F1521" s="47" t="s">
        <v>8526</v>
      </c>
    </row>
    <row r="1522" spans="1:6" s="48" customFormat="1" ht="12.75" hidden="1" x14ac:dyDescent="0.2">
      <c r="A1522" s="47" t="s">
        <v>5201</v>
      </c>
      <c r="B1522" s="48" t="s">
        <v>3853</v>
      </c>
      <c r="C1522" s="48" t="s">
        <v>94</v>
      </c>
      <c r="D1522" s="47" t="s">
        <v>6764</v>
      </c>
      <c r="E1522" s="48" t="s">
        <v>1821</v>
      </c>
      <c r="F1522" s="47" t="s">
        <v>8526</v>
      </c>
    </row>
    <row r="1523" spans="1:6" s="48" customFormat="1" ht="12.75" hidden="1" x14ac:dyDescent="0.2">
      <c r="A1523" s="47" t="s">
        <v>5204</v>
      </c>
      <c r="B1523" s="48" t="s">
        <v>8528</v>
      </c>
      <c r="C1523" s="48" t="s">
        <v>78</v>
      </c>
      <c r="D1523" s="47" t="s">
        <v>6764</v>
      </c>
      <c r="E1523" s="48" t="s">
        <v>6966</v>
      </c>
      <c r="F1523" s="47" t="s">
        <v>8526</v>
      </c>
    </row>
    <row r="1524" spans="1:6" s="48" customFormat="1" ht="12.75" hidden="1" x14ac:dyDescent="0.2">
      <c r="A1524" s="47" t="s">
        <v>5206</v>
      </c>
      <c r="B1524" s="48" t="s">
        <v>8529</v>
      </c>
      <c r="C1524" s="48" t="s">
        <v>123</v>
      </c>
      <c r="D1524" s="47" t="s">
        <v>6751</v>
      </c>
      <c r="E1524" s="48" t="s">
        <v>84</v>
      </c>
      <c r="F1524" s="47" t="s">
        <v>8526</v>
      </c>
    </row>
    <row r="1525" spans="1:6" s="48" customFormat="1" ht="12.75" hidden="1" x14ac:dyDescent="0.2">
      <c r="A1525" s="47" t="s">
        <v>5209</v>
      </c>
      <c r="B1525" s="48" t="s">
        <v>3610</v>
      </c>
      <c r="C1525" s="48" t="s">
        <v>78</v>
      </c>
      <c r="D1525" s="47" t="s">
        <v>6751</v>
      </c>
      <c r="E1525" s="48" t="s">
        <v>7806</v>
      </c>
      <c r="F1525" s="47" t="s">
        <v>8526</v>
      </c>
    </row>
    <row r="1526" spans="1:6" s="48" customFormat="1" ht="12.75" hidden="1" x14ac:dyDescent="0.2">
      <c r="A1526" s="47" t="s">
        <v>5212</v>
      </c>
      <c r="B1526" s="48" t="s">
        <v>8530</v>
      </c>
      <c r="C1526" s="48" t="s">
        <v>57</v>
      </c>
      <c r="D1526" s="47" t="s">
        <v>6711</v>
      </c>
      <c r="E1526" s="48" t="s">
        <v>486</v>
      </c>
      <c r="F1526" s="47" t="s">
        <v>8526</v>
      </c>
    </row>
    <row r="1527" spans="1:6" s="48" customFormat="1" ht="12.75" hidden="1" x14ac:dyDescent="0.2">
      <c r="A1527" s="47" t="s">
        <v>5216</v>
      </c>
      <c r="B1527" s="48" t="s">
        <v>8531</v>
      </c>
      <c r="C1527" s="48" t="s">
        <v>382</v>
      </c>
      <c r="D1527" s="47" t="s">
        <v>6711</v>
      </c>
      <c r="E1527" s="48" t="s">
        <v>7808</v>
      </c>
      <c r="F1527" s="47" t="s">
        <v>8526</v>
      </c>
    </row>
    <row r="1528" spans="1:6" s="48" customFormat="1" ht="12.75" hidden="1" x14ac:dyDescent="0.2">
      <c r="A1528" s="47" t="s">
        <v>5221</v>
      </c>
      <c r="B1528" s="48" t="s">
        <v>1951</v>
      </c>
      <c r="C1528" s="48" t="s">
        <v>248</v>
      </c>
      <c r="D1528" s="47" t="s">
        <v>6862</v>
      </c>
      <c r="E1528" s="48" t="s">
        <v>6977</v>
      </c>
      <c r="F1528" s="47" t="s">
        <v>8526</v>
      </c>
    </row>
    <row r="1529" spans="1:6" s="48" customFormat="1" ht="12.75" hidden="1" x14ac:dyDescent="0.2">
      <c r="A1529" s="47" t="s">
        <v>5224</v>
      </c>
      <c r="B1529" s="48" t="s">
        <v>2299</v>
      </c>
      <c r="C1529" s="48" t="s">
        <v>78</v>
      </c>
      <c r="D1529" s="47" t="s">
        <v>6764</v>
      </c>
      <c r="E1529" s="48" t="s">
        <v>6771</v>
      </c>
      <c r="F1529" s="47" t="s">
        <v>8532</v>
      </c>
    </row>
    <row r="1530" spans="1:6" s="48" customFormat="1" ht="12.75" hidden="1" x14ac:dyDescent="0.2">
      <c r="A1530" s="47" t="s">
        <v>5227</v>
      </c>
      <c r="B1530" s="48" t="s">
        <v>8533</v>
      </c>
      <c r="C1530" s="48" t="s">
        <v>719</v>
      </c>
      <c r="D1530" s="47" t="s">
        <v>6984</v>
      </c>
      <c r="E1530" s="48" t="s">
        <v>1404</v>
      </c>
      <c r="F1530" s="47" t="s">
        <v>8532</v>
      </c>
    </row>
    <row r="1531" spans="1:6" s="48" customFormat="1" ht="12.75" hidden="1" x14ac:dyDescent="0.2">
      <c r="A1531" s="47" t="s">
        <v>5231</v>
      </c>
      <c r="B1531" s="48" t="s">
        <v>2844</v>
      </c>
      <c r="C1531" s="48" t="s">
        <v>94</v>
      </c>
      <c r="D1531" s="47" t="s">
        <v>6984</v>
      </c>
      <c r="E1531" s="48" t="s">
        <v>84</v>
      </c>
      <c r="F1531" s="47" t="s">
        <v>8532</v>
      </c>
    </row>
    <row r="1532" spans="1:6" s="48" customFormat="1" ht="12.75" hidden="1" x14ac:dyDescent="0.2">
      <c r="A1532" s="47" t="s">
        <v>5232</v>
      </c>
      <c r="B1532" s="48" t="s">
        <v>6518</v>
      </c>
      <c r="C1532" s="48" t="s">
        <v>434</v>
      </c>
      <c r="D1532" s="47" t="s">
        <v>6764</v>
      </c>
      <c r="E1532" s="48" t="s">
        <v>7273</v>
      </c>
      <c r="F1532" s="47" t="s">
        <v>8534</v>
      </c>
    </row>
    <row r="1533" spans="1:6" s="48" customFormat="1" ht="12.75" hidden="1" x14ac:dyDescent="0.2">
      <c r="A1533" s="47" t="s">
        <v>5236</v>
      </c>
      <c r="B1533" s="48" t="s">
        <v>8535</v>
      </c>
      <c r="C1533" s="48" t="s">
        <v>196</v>
      </c>
      <c r="D1533" s="47" t="s">
        <v>6751</v>
      </c>
      <c r="E1533" s="48" t="s">
        <v>486</v>
      </c>
      <c r="F1533" s="47" t="s">
        <v>8534</v>
      </c>
    </row>
    <row r="1534" spans="1:6" s="48" customFormat="1" ht="12.75" hidden="1" x14ac:dyDescent="0.2">
      <c r="A1534" s="47" t="s">
        <v>5238</v>
      </c>
      <c r="B1534" s="48" t="s">
        <v>8536</v>
      </c>
      <c r="C1534" s="48" t="s">
        <v>8537</v>
      </c>
      <c r="D1534" s="47" t="s">
        <v>7085</v>
      </c>
      <c r="E1534" s="48" t="s">
        <v>6977</v>
      </c>
      <c r="F1534" s="47" t="s">
        <v>8534</v>
      </c>
    </row>
    <row r="1535" spans="1:6" s="48" customFormat="1" ht="12.75" hidden="1" x14ac:dyDescent="0.2">
      <c r="A1535" s="47" t="s">
        <v>5240</v>
      </c>
      <c r="B1535" s="48" t="s">
        <v>6744</v>
      </c>
      <c r="C1535" s="48" t="s">
        <v>78</v>
      </c>
      <c r="D1535" s="47" t="s">
        <v>6862</v>
      </c>
      <c r="E1535" s="48" t="s">
        <v>6823</v>
      </c>
      <c r="F1535" s="47" t="s">
        <v>8534</v>
      </c>
    </row>
    <row r="1536" spans="1:6" s="48" customFormat="1" ht="12.75" hidden="1" x14ac:dyDescent="0.2">
      <c r="A1536" s="47" t="s">
        <v>5243</v>
      </c>
      <c r="B1536" s="48" t="s">
        <v>8533</v>
      </c>
      <c r="C1536" s="48" t="s">
        <v>8538</v>
      </c>
      <c r="D1536" s="47" t="s">
        <v>6797</v>
      </c>
      <c r="E1536" s="48" t="s">
        <v>1404</v>
      </c>
      <c r="F1536" s="47" t="s">
        <v>8534</v>
      </c>
    </row>
    <row r="1537" spans="1:6" s="48" customFormat="1" ht="12.75" hidden="1" x14ac:dyDescent="0.2">
      <c r="A1537" s="47" t="s">
        <v>5246</v>
      </c>
      <c r="B1537" s="48" t="s">
        <v>6691</v>
      </c>
      <c r="C1537" s="48" t="s">
        <v>374</v>
      </c>
      <c r="D1537" s="47" t="s">
        <v>6764</v>
      </c>
      <c r="E1537" s="48" t="s">
        <v>7273</v>
      </c>
      <c r="F1537" s="47" t="s">
        <v>8534</v>
      </c>
    </row>
    <row r="1538" spans="1:6" s="48" customFormat="1" ht="12.75" hidden="1" x14ac:dyDescent="0.2">
      <c r="A1538" s="47" t="s">
        <v>5249</v>
      </c>
      <c r="B1538" s="48" t="s">
        <v>8539</v>
      </c>
      <c r="C1538" s="48" t="s">
        <v>1274</v>
      </c>
      <c r="D1538" s="47" t="s">
        <v>6751</v>
      </c>
      <c r="E1538" s="48" t="s">
        <v>6823</v>
      </c>
      <c r="F1538" s="47" t="s">
        <v>8540</v>
      </c>
    </row>
    <row r="1539" spans="1:6" s="48" customFormat="1" ht="12.75" hidden="1" x14ac:dyDescent="0.2">
      <c r="A1539" s="47" t="s">
        <v>5251</v>
      </c>
      <c r="B1539" s="48" t="s">
        <v>7001</v>
      </c>
      <c r="C1539" s="48" t="s">
        <v>252</v>
      </c>
      <c r="D1539" s="47" t="s">
        <v>6751</v>
      </c>
      <c r="E1539" s="48" t="s">
        <v>6823</v>
      </c>
      <c r="F1539" s="47" t="s">
        <v>8540</v>
      </c>
    </row>
    <row r="1540" spans="1:6" s="48" customFormat="1" ht="12.75" hidden="1" x14ac:dyDescent="0.2">
      <c r="A1540" s="47" t="s">
        <v>5254</v>
      </c>
      <c r="B1540" s="48" t="s">
        <v>4023</v>
      </c>
      <c r="C1540" s="48" t="s">
        <v>4024</v>
      </c>
      <c r="D1540" s="47" t="s">
        <v>6783</v>
      </c>
      <c r="E1540" s="48" t="s">
        <v>1825</v>
      </c>
      <c r="F1540" s="47" t="s">
        <v>8540</v>
      </c>
    </row>
    <row r="1541" spans="1:6" s="48" customFormat="1" ht="12.75" hidden="1" x14ac:dyDescent="0.2">
      <c r="A1541" s="47" t="s">
        <v>5255</v>
      </c>
      <c r="B1541" s="48" t="s">
        <v>8541</v>
      </c>
      <c r="C1541" s="48" t="s">
        <v>83</v>
      </c>
      <c r="D1541" s="47" t="s">
        <v>6862</v>
      </c>
      <c r="E1541" s="48" t="s">
        <v>6823</v>
      </c>
      <c r="F1541" s="47" t="s">
        <v>8540</v>
      </c>
    </row>
    <row r="1542" spans="1:6" s="48" customFormat="1" ht="12.75" hidden="1" x14ac:dyDescent="0.2">
      <c r="A1542" s="47" t="s">
        <v>5258</v>
      </c>
      <c r="B1542" s="48" t="s">
        <v>525</v>
      </c>
      <c r="C1542" s="48" t="s">
        <v>3247</v>
      </c>
      <c r="D1542" s="47" t="s">
        <v>6862</v>
      </c>
      <c r="E1542" s="48" t="s">
        <v>6823</v>
      </c>
      <c r="F1542" s="47" t="s">
        <v>8540</v>
      </c>
    </row>
    <row r="1543" spans="1:6" s="48" customFormat="1" ht="12.75" hidden="1" x14ac:dyDescent="0.2">
      <c r="A1543" s="47" t="s">
        <v>5261</v>
      </c>
      <c r="B1543" s="48" t="s">
        <v>7830</v>
      </c>
      <c r="C1543" s="48" t="s">
        <v>719</v>
      </c>
      <c r="D1543" s="47" t="s">
        <v>6862</v>
      </c>
      <c r="E1543" s="48" t="s">
        <v>369</v>
      </c>
      <c r="F1543" s="47" t="s">
        <v>8542</v>
      </c>
    </row>
    <row r="1544" spans="1:6" s="48" customFormat="1" ht="12.75" hidden="1" x14ac:dyDescent="0.2">
      <c r="A1544" s="47" t="s">
        <v>5265</v>
      </c>
      <c r="B1544" s="48" t="s">
        <v>228</v>
      </c>
      <c r="C1544" s="48" t="s">
        <v>155</v>
      </c>
      <c r="D1544" s="47" t="s">
        <v>6751</v>
      </c>
      <c r="E1544" s="48" t="s">
        <v>8205</v>
      </c>
      <c r="F1544" s="47" t="s">
        <v>8542</v>
      </c>
    </row>
    <row r="1545" spans="1:6" s="48" customFormat="1" ht="12.75" hidden="1" x14ac:dyDescent="0.2">
      <c r="A1545" s="47" t="s">
        <v>5270</v>
      </c>
      <c r="B1545" s="48" t="s">
        <v>8543</v>
      </c>
      <c r="C1545" s="48" t="s">
        <v>303</v>
      </c>
      <c r="D1545" s="47" t="s">
        <v>6862</v>
      </c>
      <c r="E1545" s="48" t="s">
        <v>7168</v>
      </c>
      <c r="F1545" s="47" t="s">
        <v>8542</v>
      </c>
    </row>
    <row r="1546" spans="1:6" s="48" customFormat="1" ht="12.75" hidden="1" x14ac:dyDescent="0.2">
      <c r="A1546" s="47" t="s">
        <v>5274</v>
      </c>
      <c r="B1546" s="48" t="s">
        <v>8279</v>
      </c>
      <c r="C1546" s="48" t="s">
        <v>374</v>
      </c>
      <c r="D1546" s="47" t="s">
        <v>6718</v>
      </c>
      <c r="E1546" s="48" t="s">
        <v>7273</v>
      </c>
      <c r="F1546" s="47" t="s">
        <v>8544</v>
      </c>
    </row>
    <row r="1547" spans="1:6" s="48" customFormat="1" ht="12.75" hidden="1" x14ac:dyDescent="0.2">
      <c r="A1547" s="47" t="s">
        <v>5278</v>
      </c>
      <c r="B1547" s="48" t="s">
        <v>3941</v>
      </c>
      <c r="C1547" s="48" t="s">
        <v>252</v>
      </c>
      <c r="D1547" s="47" t="s">
        <v>6764</v>
      </c>
      <c r="E1547" s="48" t="s">
        <v>6790</v>
      </c>
      <c r="F1547" s="47" t="s">
        <v>8544</v>
      </c>
    </row>
    <row r="1548" spans="1:6" s="48" customFormat="1" ht="12.75" hidden="1" x14ac:dyDescent="0.2">
      <c r="A1548" s="47" t="s">
        <v>5282</v>
      </c>
      <c r="B1548" s="48" t="s">
        <v>8545</v>
      </c>
      <c r="C1548" s="48" t="s">
        <v>2997</v>
      </c>
      <c r="D1548" s="47" t="s">
        <v>6783</v>
      </c>
      <c r="E1548" s="48" t="s">
        <v>6792</v>
      </c>
      <c r="F1548" s="47" t="s">
        <v>8544</v>
      </c>
    </row>
    <row r="1549" spans="1:6" s="48" customFormat="1" ht="12.75" hidden="1" x14ac:dyDescent="0.2">
      <c r="A1549" s="47" t="s">
        <v>5284</v>
      </c>
      <c r="B1549" s="48" t="s">
        <v>2891</v>
      </c>
      <c r="C1549" s="48" t="s">
        <v>2892</v>
      </c>
      <c r="D1549" s="47" t="s">
        <v>6862</v>
      </c>
      <c r="E1549" s="48" t="s">
        <v>6752</v>
      </c>
      <c r="F1549" s="47" t="s">
        <v>8546</v>
      </c>
    </row>
    <row r="1550" spans="1:6" s="48" customFormat="1" ht="12.75" hidden="1" x14ac:dyDescent="0.2">
      <c r="A1550" s="47" t="s">
        <v>5287</v>
      </c>
      <c r="B1550" s="48" t="s">
        <v>8547</v>
      </c>
      <c r="C1550" s="48" t="s">
        <v>83</v>
      </c>
      <c r="D1550" s="47" t="s">
        <v>6764</v>
      </c>
      <c r="E1550" s="48" t="s">
        <v>486</v>
      </c>
      <c r="F1550" s="47" t="s">
        <v>8546</v>
      </c>
    </row>
    <row r="1551" spans="1:6" s="48" customFormat="1" ht="12.75" hidden="1" x14ac:dyDescent="0.2">
      <c r="A1551" s="47" t="s">
        <v>5290</v>
      </c>
      <c r="B1551" s="48" t="s">
        <v>3842</v>
      </c>
      <c r="C1551" s="48" t="s">
        <v>1274</v>
      </c>
      <c r="D1551" s="47" t="s">
        <v>6711</v>
      </c>
      <c r="E1551" s="48" t="s">
        <v>6880</v>
      </c>
      <c r="F1551" s="47" t="s">
        <v>8546</v>
      </c>
    </row>
    <row r="1552" spans="1:6" s="48" customFormat="1" ht="12.75" hidden="1" x14ac:dyDescent="0.2">
      <c r="A1552" s="47" t="s">
        <v>5294</v>
      </c>
      <c r="B1552" s="48" t="s">
        <v>7945</v>
      </c>
      <c r="C1552" s="48" t="s">
        <v>1582</v>
      </c>
      <c r="D1552" s="47" t="s">
        <v>6862</v>
      </c>
      <c r="E1552" s="48" t="s">
        <v>6823</v>
      </c>
      <c r="F1552" s="47" t="s">
        <v>8546</v>
      </c>
    </row>
    <row r="1553" spans="1:6" s="48" customFormat="1" ht="12.75" hidden="1" x14ac:dyDescent="0.2">
      <c r="A1553" s="47" t="s">
        <v>5298</v>
      </c>
      <c r="B1553" s="48" t="s">
        <v>8548</v>
      </c>
      <c r="C1553" s="48" t="s">
        <v>987</v>
      </c>
      <c r="D1553" s="47" t="s">
        <v>6751</v>
      </c>
      <c r="E1553" s="48" t="s">
        <v>7519</v>
      </c>
      <c r="F1553" s="47" t="s">
        <v>8546</v>
      </c>
    </row>
    <row r="1554" spans="1:6" s="48" customFormat="1" ht="12.75" hidden="1" x14ac:dyDescent="0.2">
      <c r="A1554" s="47" t="s">
        <v>5301</v>
      </c>
      <c r="B1554" s="48" t="s">
        <v>1955</v>
      </c>
      <c r="C1554" s="48" t="s">
        <v>393</v>
      </c>
      <c r="D1554" s="47" t="s">
        <v>6751</v>
      </c>
      <c r="E1554" s="48" t="s">
        <v>6880</v>
      </c>
      <c r="F1554" s="47" t="s">
        <v>8546</v>
      </c>
    </row>
    <row r="1555" spans="1:6" s="48" customFormat="1" ht="12.75" hidden="1" x14ac:dyDescent="0.2">
      <c r="A1555" s="47" t="s">
        <v>5304</v>
      </c>
      <c r="B1555" s="48" t="s">
        <v>8549</v>
      </c>
      <c r="C1555" s="48" t="s">
        <v>248</v>
      </c>
      <c r="D1555" s="47" t="s">
        <v>6764</v>
      </c>
      <c r="E1555" s="48" t="s">
        <v>7053</v>
      </c>
      <c r="F1555" s="47" t="s">
        <v>8546</v>
      </c>
    </row>
    <row r="1556" spans="1:6" s="48" customFormat="1" ht="12.75" hidden="1" x14ac:dyDescent="0.2">
      <c r="A1556" s="47" t="s">
        <v>5308</v>
      </c>
      <c r="B1556" s="48" t="s">
        <v>8550</v>
      </c>
      <c r="C1556" s="48" t="s">
        <v>94</v>
      </c>
      <c r="D1556" s="47" t="s">
        <v>6764</v>
      </c>
      <c r="E1556" s="48" t="s">
        <v>486</v>
      </c>
      <c r="F1556" s="47" t="s">
        <v>8546</v>
      </c>
    </row>
    <row r="1557" spans="1:6" s="48" customFormat="1" ht="12.75" hidden="1" x14ac:dyDescent="0.2">
      <c r="A1557" s="47" t="s">
        <v>5312</v>
      </c>
      <c r="B1557" s="48" t="s">
        <v>2665</v>
      </c>
      <c r="C1557" s="48" t="s">
        <v>78</v>
      </c>
      <c r="D1557" s="47" t="s">
        <v>6984</v>
      </c>
      <c r="E1557" s="48" t="s">
        <v>64</v>
      </c>
      <c r="F1557" s="47" t="s">
        <v>8546</v>
      </c>
    </row>
    <row r="1558" spans="1:6" s="48" customFormat="1" ht="12.75" hidden="1" x14ac:dyDescent="0.2">
      <c r="A1558" s="47" t="s">
        <v>5315</v>
      </c>
      <c r="B1558" s="48" t="s">
        <v>7759</v>
      </c>
      <c r="C1558" s="48" t="s">
        <v>1235</v>
      </c>
      <c r="D1558" s="47" t="s">
        <v>6751</v>
      </c>
      <c r="E1558" s="48" t="s">
        <v>486</v>
      </c>
      <c r="F1558" s="47" t="s">
        <v>8551</v>
      </c>
    </row>
    <row r="1559" spans="1:6" s="48" customFormat="1" ht="12.75" hidden="1" x14ac:dyDescent="0.2">
      <c r="A1559" s="47" t="s">
        <v>5318</v>
      </c>
      <c r="B1559" s="48" t="s">
        <v>8552</v>
      </c>
      <c r="C1559" s="48" t="s">
        <v>719</v>
      </c>
      <c r="D1559" s="47" t="s">
        <v>6764</v>
      </c>
      <c r="E1559" s="48" t="s">
        <v>6880</v>
      </c>
      <c r="F1559" s="47" t="s">
        <v>8551</v>
      </c>
    </row>
    <row r="1560" spans="1:6" s="48" customFormat="1" ht="12.75" hidden="1" x14ac:dyDescent="0.2">
      <c r="A1560" s="47" t="s">
        <v>5322</v>
      </c>
      <c r="B1560" s="48" t="s">
        <v>8553</v>
      </c>
      <c r="C1560" s="48" t="s">
        <v>374</v>
      </c>
      <c r="D1560" s="47" t="s">
        <v>6718</v>
      </c>
      <c r="E1560" s="48" t="s">
        <v>8554</v>
      </c>
      <c r="F1560" s="47" t="s">
        <v>8551</v>
      </c>
    </row>
    <row r="1561" spans="1:6" s="48" customFormat="1" ht="12.75" hidden="1" x14ac:dyDescent="0.2">
      <c r="A1561" s="47" t="s">
        <v>5325</v>
      </c>
      <c r="B1561" s="48" t="s">
        <v>8555</v>
      </c>
      <c r="C1561" s="48" t="s">
        <v>83</v>
      </c>
      <c r="D1561" s="47" t="s">
        <v>6862</v>
      </c>
      <c r="E1561" s="48" t="s">
        <v>345</v>
      </c>
      <c r="F1561" s="47" t="s">
        <v>8551</v>
      </c>
    </row>
    <row r="1562" spans="1:6" s="48" customFormat="1" ht="12.75" hidden="1" x14ac:dyDescent="0.2">
      <c r="A1562" s="47" t="s">
        <v>5329</v>
      </c>
      <c r="B1562" s="48" t="s">
        <v>3861</v>
      </c>
      <c r="C1562" s="48" t="s">
        <v>660</v>
      </c>
      <c r="D1562" s="47" t="s">
        <v>7231</v>
      </c>
      <c r="E1562" s="48" t="s">
        <v>369</v>
      </c>
      <c r="F1562" s="47" t="s">
        <v>8556</v>
      </c>
    </row>
    <row r="1563" spans="1:6" s="48" customFormat="1" ht="12.75" hidden="1" x14ac:dyDescent="0.2">
      <c r="A1563" s="47" t="s">
        <v>5332</v>
      </c>
      <c r="B1563" s="48" t="s">
        <v>3134</v>
      </c>
      <c r="C1563" s="48" t="s">
        <v>72</v>
      </c>
      <c r="D1563" s="47" t="s">
        <v>6764</v>
      </c>
      <c r="E1563" s="48" t="s">
        <v>7806</v>
      </c>
      <c r="F1563" s="47" t="s">
        <v>8557</v>
      </c>
    </row>
    <row r="1564" spans="1:6" s="48" customFormat="1" ht="12.75" hidden="1" x14ac:dyDescent="0.2">
      <c r="A1564" s="47" t="s">
        <v>5336</v>
      </c>
      <c r="B1564" s="48" t="s">
        <v>3465</v>
      </c>
      <c r="C1564" s="48" t="s">
        <v>204</v>
      </c>
      <c r="D1564" s="47" t="s">
        <v>6862</v>
      </c>
      <c r="E1564" s="48" t="s">
        <v>6752</v>
      </c>
      <c r="F1564" s="47" t="s">
        <v>8557</v>
      </c>
    </row>
    <row r="1565" spans="1:6" s="48" customFormat="1" ht="12.75" hidden="1" x14ac:dyDescent="0.2">
      <c r="A1565" s="47" t="s">
        <v>5340</v>
      </c>
      <c r="B1565" s="48" t="s">
        <v>2852</v>
      </c>
      <c r="C1565" s="48" t="s">
        <v>1445</v>
      </c>
      <c r="D1565" s="47" t="s">
        <v>6862</v>
      </c>
      <c r="E1565" s="48" t="s">
        <v>8422</v>
      </c>
      <c r="F1565" s="47" t="s">
        <v>8557</v>
      </c>
    </row>
    <row r="1566" spans="1:6" s="48" customFormat="1" ht="12.75" hidden="1" x14ac:dyDescent="0.2">
      <c r="A1566" s="47" t="s">
        <v>5344</v>
      </c>
      <c r="B1566" s="48" t="s">
        <v>5026</v>
      </c>
      <c r="C1566" s="48" t="s">
        <v>1274</v>
      </c>
      <c r="D1566" s="47" t="s">
        <v>6764</v>
      </c>
      <c r="E1566" s="48" t="s">
        <v>7420</v>
      </c>
      <c r="F1566" s="47" t="s">
        <v>8557</v>
      </c>
    </row>
    <row r="1567" spans="1:6" s="48" customFormat="1" ht="12.75" hidden="1" x14ac:dyDescent="0.2">
      <c r="A1567" s="47" t="s">
        <v>5347</v>
      </c>
      <c r="B1567" s="48" t="s">
        <v>8558</v>
      </c>
      <c r="C1567" s="48" t="s">
        <v>691</v>
      </c>
      <c r="D1567" s="47" t="s">
        <v>6862</v>
      </c>
      <c r="E1567" s="48" t="s">
        <v>6771</v>
      </c>
      <c r="F1567" s="47" t="s">
        <v>8559</v>
      </c>
    </row>
    <row r="1568" spans="1:6" s="48" customFormat="1" ht="12.75" hidden="1" x14ac:dyDescent="0.2">
      <c r="A1568" s="47" t="s">
        <v>5350</v>
      </c>
      <c r="B1568" s="48" t="s">
        <v>2734</v>
      </c>
      <c r="C1568" s="48" t="s">
        <v>2735</v>
      </c>
      <c r="D1568" s="47" t="s">
        <v>7036</v>
      </c>
      <c r="E1568" s="48" t="s">
        <v>64</v>
      </c>
      <c r="F1568" s="47" t="s">
        <v>8559</v>
      </c>
    </row>
    <row r="1569" spans="1:6" s="48" customFormat="1" ht="12.75" hidden="1" x14ac:dyDescent="0.2">
      <c r="A1569" s="47" t="s">
        <v>5353</v>
      </c>
      <c r="B1569" s="48" t="s">
        <v>8560</v>
      </c>
      <c r="C1569" s="48" t="s">
        <v>252</v>
      </c>
      <c r="D1569" s="47" t="s">
        <v>6862</v>
      </c>
      <c r="E1569" s="48" t="s">
        <v>1310</v>
      </c>
      <c r="F1569" s="47" t="s">
        <v>8561</v>
      </c>
    </row>
    <row r="1570" spans="1:6" s="48" customFormat="1" ht="12.75" hidden="1" x14ac:dyDescent="0.2">
      <c r="A1570" s="47" t="s">
        <v>5358</v>
      </c>
      <c r="B1570" s="48" t="s">
        <v>3458</v>
      </c>
      <c r="C1570" s="48" t="s">
        <v>3459</v>
      </c>
      <c r="D1570" s="47" t="s">
        <v>7085</v>
      </c>
      <c r="E1570" s="48" t="s">
        <v>6771</v>
      </c>
      <c r="F1570" s="47" t="s">
        <v>8561</v>
      </c>
    </row>
    <row r="1571" spans="1:6" s="48" customFormat="1" ht="12.75" hidden="1" x14ac:dyDescent="0.2">
      <c r="A1571" s="47" t="s">
        <v>5363</v>
      </c>
      <c r="B1571" s="48" t="s">
        <v>8562</v>
      </c>
      <c r="C1571" s="48" t="s">
        <v>916</v>
      </c>
      <c r="D1571" s="47" t="s">
        <v>7036</v>
      </c>
      <c r="E1571" s="48" t="s">
        <v>6823</v>
      </c>
      <c r="F1571" s="47" t="s">
        <v>8563</v>
      </c>
    </row>
    <row r="1572" spans="1:6" s="48" customFormat="1" ht="12.75" hidden="1" x14ac:dyDescent="0.2">
      <c r="A1572" s="47" t="s">
        <v>5365</v>
      </c>
      <c r="B1572" s="48" t="s">
        <v>8564</v>
      </c>
      <c r="C1572" s="48" t="s">
        <v>8565</v>
      </c>
      <c r="D1572" s="47" t="s">
        <v>6783</v>
      </c>
      <c r="E1572" s="48" t="s">
        <v>6823</v>
      </c>
      <c r="F1572" s="47" t="s">
        <v>8563</v>
      </c>
    </row>
    <row r="1573" spans="1:6" s="48" customFormat="1" ht="12.75" hidden="1" x14ac:dyDescent="0.2">
      <c r="A1573" s="47" t="s">
        <v>5368</v>
      </c>
      <c r="B1573" s="48" t="s">
        <v>2856</v>
      </c>
      <c r="C1573" s="48" t="s">
        <v>229</v>
      </c>
      <c r="D1573" s="47" t="s">
        <v>6984</v>
      </c>
      <c r="E1573" s="48" t="s">
        <v>6771</v>
      </c>
      <c r="F1573" s="47" t="s">
        <v>8563</v>
      </c>
    </row>
    <row r="1574" spans="1:6" s="48" customFormat="1" ht="12.75" hidden="1" x14ac:dyDescent="0.2">
      <c r="A1574" s="47" t="s">
        <v>5371</v>
      </c>
      <c r="B1574" s="48" t="s">
        <v>8566</v>
      </c>
      <c r="C1574" s="48" t="s">
        <v>248</v>
      </c>
      <c r="D1574" s="47" t="s">
        <v>6751</v>
      </c>
      <c r="E1574" s="48" t="s">
        <v>6823</v>
      </c>
      <c r="F1574" s="47" t="s">
        <v>8563</v>
      </c>
    </row>
    <row r="1575" spans="1:6" s="48" customFormat="1" ht="12.75" hidden="1" x14ac:dyDescent="0.2">
      <c r="A1575" s="47" t="s">
        <v>5374</v>
      </c>
      <c r="B1575" s="48" t="s">
        <v>7255</v>
      </c>
      <c r="C1575" s="48" t="s">
        <v>288</v>
      </c>
      <c r="D1575" s="47" t="s">
        <v>6711</v>
      </c>
      <c r="E1575" s="48" t="s">
        <v>6823</v>
      </c>
      <c r="F1575" s="47" t="s">
        <v>8563</v>
      </c>
    </row>
    <row r="1576" spans="1:6" s="48" customFormat="1" ht="12.75" hidden="1" x14ac:dyDescent="0.2">
      <c r="A1576" s="47" t="s">
        <v>5379</v>
      </c>
      <c r="B1576" s="48" t="s">
        <v>8567</v>
      </c>
      <c r="C1576" s="48" t="s">
        <v>8568</v>
      </c>
      <c r="D1576" s="47" t="s">
        <v>6862</v>
      </c>
      <c r="E1576" s="48" t="s">
        <v>7021</v>
      </c>
      <c r="F1576" s="47" t="s">
        <v>8563</v>
      </c>
    </row>
    <row r="1577" spans="1:6" s="48" customFormat="1" ht="12.75" hidden="1" x14ac:dyDescent="0.2">
      <c r="A1577" s="47" t="s">
        <v>5384</v>
      </c>
      <c r="B1577" s="48" t="s">
        <v>8569</v>
      </c>
      <c r="C1577" s="48" t="s">
        <v>219</v>
      </c>
      <c r="D1577" s="47" t="s">
        <v>6862</v>
      </c>
      <c r="E1577" s="48" t="s">
        <v>6823</v>
      </c>
      <c r="F1577" s="47" t="s">
        <v>8563</v>
      </c>
    </row>
    <row r="1578" spans="1:6" s="48" customFormat="1" ht="12.75" hidden="1" x14ac:dyDescent="0.2">
      <c r="A1578" s="47" t="s">
        <v>5387</v>
      </c>
      <c r="B1578" s="48" t="s">
        <v>3786</v>
      </c>
      <c r="C1578" s="48" t="s">
        <v>78</v>
      </c>
      <c r="D1578" s="47" t="s">
        <v>6984</v>
      </c>
      <c r="E1578" s="48" t="s">
        <v>6823</v>
      </c>
      <c r="F1578" s="47" t="s">
        <v>8563</v>
      </c>
    </row>
    <row r="1579" spans="1:6" s="48" customFormat="1" ht="12.75" hidden="1" x14ac:dyDescent="0.2">
      <c r="A1579" s="47" t="s">
        <v>5388</v>
      </c>
      <c r="B1579" s="48" t="s">
        <v>2966</v>
      </c>
      <c r="C1579" s="48" t="s">
        <v>2967</v>
      </c>
      <c r="D1579" s="47" t="s">
        <v>6797</v>
      </c>
      <c r="E1579" s="48" t="s">
        <v>8570</v>
      </c>
      <c r="F1579" s="47" t="s">
        <v>8563</v>
      </c>
    </row>
    <row r="1580" spans="1:6" s="48" customFormat="1" ht="12.75" hidden="1" x14ac:dyDescent="0.2">
      <c r="A1580" s="47" t="s">
        <v>5391</v>
      </c>
      <c r="B1580" s="48" t="s">
        <v>3796</v>
      </c>
      <c r="C1580" s="48" t="s">
        <v>3797</v>
      </c>
      <c r="D1580" s="47" t="s">
        <v>6984</v>
      </c>
      <c r="E1580" s="48" t="s">
        <v>611</v>
      </c>
      <c r="F1580" s="47" t="s">
        <v>8563</v>
      </c>
    </row>
    <row r="1581" spans="1:6" s="48" customFormat="1" ht="12.75" hidden="1" x14ac:dyDescent="0.2">
      <c r="A1581" s="47" t="s">
        <v>5394</v>
      </c>
      <c r="B1581" s="48" t="s">
        <v>8571</v>
      </c>
      <c r="C1581" s="48" t="s">
        <v>248</v>
      </c>
      <c r="D1581" s="47" t="s">
        <v>6711</v>
      </c>
      <c r="E1581" s="48" t="s">
        <v>369</v>
      </c>
      <c r="F1581" s="47" t="s">
        <v>8563</v>
      </c>
    </row>
    <row r="1582" spans="1:6" s="48" customFormat="1" ht="12.75" hidden="1" x14ac:dyDescent="0.2">
      <c r="A1582" s="47" t="s">
        <v>5398</v>
      </c>
      <c r="B1582" s="48" t="s">
        <v>8572</v>
      </c>
      <c r="C1582" s="48" t="s">
        <v>1420</v>
      </c>
      <c r="D1582" s="47" t="s">
        <v>6848</v>
      </c>
      <c r="E1582" s="48" t="s">
        <v>8573</v>
      </c>
      <c r="F1582" s="47" t="s">
        <v>8574</v>
      </c>
    </row>
    <row r="1583" spans="1:6" s="48" customFormat="1" ht="12.75" hidden="1" x14ac:dyDescent="0.2">
      <c r="A1583" s="47" t="s">
        <v>5402</v>
      </c>
      <c r="B1583" s="48" t="s">
        <v>3568</v>
      </c>
      <c r="C1583" s="48" t="s">
        <v>123</v>
      </c>
      <c r="D1583" s="47" t="s">
        <v>6984</v>
      </c>
      <c r="E1583" s="48" t="s">
        <v>6880</v>
      </c>
      <c r="F1583" s="47" t="s">
        <v>8574</v>
      </c>
    </row>
    <row r="1584" spans="1:6" s="48" customFormat="1" ht="12.75" hidden="1" x14ac:dyDescent="0.2">
      <c r="A1584" s="47" t="s">
        <v>5405</v>
      </c>
      <c r="B1584" s="48" t="s">
        <v>3045</v>
      </c>
      <c r="C1584" s="48" t="s">
        <v>4079</v>
      </c>
      <c r="D1584" s="47" t="s">
        <v>6848</v>
      </c>
      <c r="E1584" s="48" t="s">
        <v>6804</v>
      </c>
      <c r="F1584" s="47" t="s">
        <v>8574</v>
      </c>
    </row>
    <row r="1585" spans="1:6" s="48" customFormat="1" ht="12.75" hidden="1" x14ac:dyDescent="0.2">
      <c r="A1585" s="47" t="s">
        <v>5407</v>
      </c>
      <c r="B1585" s="48" t="s">
        <v>5354</v>
      </c>
      <c r="C1585" s="48" t="s">
        <v>655</v>
      </c>
      <c r="D1585" s="47" t="s">
        <v>6862</v>
      </c>
      <c r="E1585" s="48" t="s">
        <v>6898</v>
      </c>
      <c r="F1585" s="47" t="s">
        <v>8574</v>
      </c>
    </row>
    <row r="1586" spans="1:6" s="48" customFormat="1" ht="12.75" hidden="1" x14ac:dyDescent="0.2">
      <c r="A1586" s="47" t="s">
        <v>5410</v>
      </c>
      <c r="B1586" s="48" t="s">
        <v>8575</v>
      </c>
      <c r="C1586" s="48" t="s">
        <v>8576</v>
      </c>
      <c r="D1586" s="47" t="s">
        <v>7036</v>
      </c>
      <c r="E1586" s="48" t="s">
        <v>6771</v>
      </c>
      <c r="F1586" s="47" t="s">
        <v>8577</v>
      </c>
    </row>
    <row r="1587" spans="1:6" s="48" customFormat="1" ht="12.75" hidden="1" x14ac:dyDescent="0.2">
      <c r="A1587" s="47" t="s">
        <v>5413</v>
      </c>
      <c r="B1587" s="48" t="s">
        <v>8578</v>
      </c>
      <c r="C1587" s="48" t="s">
        <v>8579</v>
      </c>
      <c r="D1587" s="47" t="s">
        <v>7728</v>
      </c>
      <c r="E1587" s="48" t="s">
        <v>6823</v>
      </c>
      <c r="F1587" s="47" t="s">
        <v>8577</v>
      </c>
    </row>
    <row r="1588" spans="1:6" s="48" customFormat="1" ht="12.75" hidden="1" x14ac:dyDescent="0.2">
      <c r="A1588" s="47" t="s">
        <v>5415</v>
      </c>
      <c r="B1588" s="48" t="s">
        <v>8580</v>
      </c>
      <c r="C1588" s="48" t="s">
        <v>426</v>
      </c>
      <c r="D1588" s="47" t="s">
        <v>6862</v>
      </c>
      <c r="E1588" s="48" t="s">
        <v>8514</v>
      </c>
      <c r="F1588" s="47" t="s">
        <v>8577</v>
      </c>
    </row>
    <row r="1589" spans="1:6" s="48" customFormat="1" ht="12.75" hidden="1" x14ac:dyDescent="0.2">
      <c r="A1589" s="47" t="s">
        <v>5419</v>
      </c>
      <c r="B1589" s="48" t="s">
        <v>8581</v>
      </c>
      <c r="C1589" s="48" t="s">
        <v>78</v>
      </c>
      <c r="D1589" s="47" t="s">
        <v>6764</v>
      </c>
      <c r="E1589" s="48" t="s">
        <v>8177</v>
      </c>
      <c r="F1589" s="47" t="s">
        <v>8582</v>
      </c>
    </row>
    <row r="1590" spans="1:6" s="48" customFormat="1" ht="12.75" hidden="1" x14ac:dyDescent="0.2">
      <c r="A1590" s="47" t="s">
        <v>5422</v>
      </c>
      <c r="B1590" s="48" t="s">
        <v>8583</v>
      </c>
      <c r="C1590" s="48" t="s">
        <v>332</v>
      </c>
      <c r="D1590" s="47" t="s">
        <v>7036</v>
      </c>
      <c r="E1590" s="48" t="s">
        <v>7012</v>
      </c>
      <c r="F1590" s="47" t="s">
        <v>8582</v>
      </c>
    </row>
    <row r="1591" spans="1:6" s="48" customFormat="1" ht="12.75" hidden="1" x14ac:dyDescent="0.2">
      <c r="A1591" s="47" t="s">
        <v>5424</v>
      </c>
      <c r="B1591" s="48" t="s">
        <v>8584</v>
      </c>
      <c r="C1591" s="48" t="s">
        <v>344</v>
      </c>
      <c r="D1591" s="47" t="s">
        <v>6862</v>
      </c>
      <c r="E1591" s="48" t="s">
        <v>8235</v>
      </c>
      <c r="F1591" s="47" t="s">
        <v>8582</v>
      </c>
    </row>
    <row r="1592" spans="1:6" s="48" customFormat="1" ht="12.75" hidden="1" x14ac:dyDescent="0.2">
      <c r="A1592" s="47" t="s">
        <v>5426</v>
      </c>
      <c r="B1592" s="48" t="s">
        <v>5573</v>
      </c>
      <c r="C1592" s="48" t="s">
        <v>5574</v>
      </c>
      <c r="D1592" s="47" t="s">
        <v>6984</v>
      </c>
      <c r="E1592" s="48" t="s">
        <v>6880</v>
      </c>
      <c r="F1592" s="47" t="s">
        <v>8582</v>
      </c>
    </row>
    <row r="1593" spans="1:6" s="48" customFormat="1" ht="12.75" hidden="1" x14ac:dyDescent="0.2">
      <c r="A1593" s="47" t="s">
        <v>5431</v>
      </c>
      <c r="B1593" s="48" t="s">
        <v>8585</v>
      </c>
      <c r="C1593" s="48" t="s">
        <v>2054</v>
      </c>
      <c r="D1593" s="47" t="s">
        <v>6711</v>
      </c>
      <c r="E1593" s="48" t="s">
        <v>8177</v>
      </c>
      <c r="F1593" s="47" t="s">
        <v>8582</v>
      </c>
    </row>
    <row r="1594" spans="1:6" s="48" customFormat="1" ht="12.75" hidden="1" x14ac:dyDescent="0.2">
      <c r="A1594" s="47" t="s">
        <v>5433</v>
      </c>
      <c r="B1594" s="48" t="s">
        <v>8586</v>
      </c>
      <c r="C1594" s="48" t="s">
        <v>78</v>
      </c>
      <c r="D1594" s="47" t="s">
        <v>6751</v>
      </c>
      <c r="E1594" s="48" t="s">
        <v>4981</v>
      </c>
      <c r="F1594" s="47" t="s">
        <v>8582</v>
      </c>
    </row>
    <row r="1595" spans="1:6" s="48" customFormat="1" ht="12.75" hidden="1" x14ac:dyDescent="0.2">
      <c r="A1595" s="47" t="s">
        <v>5436</v>
      </c>
      <c r="B1595" s="48" t="s">
        <v>8587</v>
      </c>
      <c r="C1595" s="48" t="s">
        <v>123</v>
      </c>
      <c r="D1595" s="47" t="s">
        <v>8339</v>
      </c>
      <c r="E1595" s="48" t="s">
        <v>8112</v>
      </c>
      <c r="F1595" s="47" t="s">
        <v>8588</v>
      </c>
    </row>
    <row r="1596" spans="1:6" s="48" customFormat="1" ht="12.75" hidden="1" x14ac:dyDescent="0.2">
      <c r="A1596" s="47" t="s">
        <v>5439</v>
      </c>
      <c r="B1596" s="48" t="s">
        <v>489</v>
      </c>
      <c r="C1596" s="48" t="s">
        <v>971</v>
      </c>
      <c r="D1596" s="47" t="s">
        <v>6797</v>
      </c>
      <c r="E1596" s="48" t="s">
        <v>491</v>
      </c>
      <c r="F1596" s="47" t="s">
        <v>8588</v>
      </c>
    </row>
    <row r="1597" spans="1:6" s="48" customFormat="1" ht="12.75" hidden="1" x14ac:dyDescent="0.2">
      <c r="A1597" s="47" t="s">
        <v>5443</v>
      </c>
      <c r="B1597" s="48" t="s">
        <v>8589</v>
      </c>
      <c r="C1597" s="48" t="s">
        <v>51</v>
      </c>
      <c r="D1597" s="47" t="s">
        <v>6751</v>
      </c>
      <c r="E1597" s="48" t="s">
        <v>369</v>
      </c>
      <c r="F1597" s="47" t="s">
        <v>8588</v>
      </c>
    </row>
    <row r="1598" spans="1:6" s="48" customFormat="1" ht="12.75" hidden="1" x14ac:dyDescent="0.2">
      <c r="A1598" s="47" t="s">
        <v>5445</v>
      </c>
      <c r="B1598" s="48" t="s">
        <v>4797</v>
      </c>
      <c r="C1598" s="48" t="s">
        <v>8590</v>
      </c>
      <c r="D1598" s="47" t="s">
        <v>7231</v>
      </c>
      <c r="E1598" s="48" t="s">
        <v>1714</v>
      </c>
      <c r="F1598" s="47" t="s">
        <v>8588</v>
      </c>
    </row>
    <row r="1599" spans="1:6" s="48" customFormat="1" ht="12.75" hidden="1" x14ac:dyDescent="0.2">
      <c r="A1599" s="47" t="s">
        <v>5447</v>
      </c>
      <c r="B1599" s="48" t="s">
        <v>276</v>
      </c>
      <c r="C1599" s="48" t="s">
        <v>83</v>
      </c>
      <c r="D1599" s="47" t="s">
        <v>6984</v>
      </c>
      <c r="E1599" s="48" t="s">
        <v>2628</v>
      </c>
      <c r="F1599" s="47" t="s">
        <v>8588</v>
      </c>
    </row>
    <row r="1600" spans="1:6" s="48" customFormat="1" ht="12.75" hidden="1" x14ac:dyDescent="0.2">
      <c r="A1600" s="47" t="s">
        <v>5449</v>
      </c>
      <c r="B1600" s="48" t="s">
        <v>828</v>
      </c>
      <c r="C1600" s="48" t="s">
        <v>123</v>
      </c>
      <c r="D1600" s="47" t="s">
        <v>6751</v>
      </c>
      <c r="E1600" s="48" t="s">
        <v>7931</v>
      </c>
      <c r="F1600" s="47" t="s">
        <v>8588</v>
      </c>
    </row>
    <row r="1601" spans="1:6" s="48" customFormat="1" ht="12.75" hidden="1" x14ac:dyDescent="0.2">
      <c r="A1601" s="47" t="s">
        <v>5454</v>
      </c>
      <c r="B1601" s="48" t="s">
        <v>8591</v>
      </c>
      <c r="C1601" s="48" t="s">
        <v>3247</v>
      </c>
      <c r="D1601" s="47" t="s">
        <v>6862</v>
      </c>
      <c r="E1601" s="48" t="s">
        <v>279</v>
      </c>
      <c r="F1601" s="47" t="s">
        <v>8592</v>
      </c>
    </row>
    <row r="1602" spans="1:6" s="48" customFormat="1" ht="12.75" hidden="1" x14ac:dyDescent="0.2">
      <c r="A1602" s="47" t="s">
        <v>5456</v>
      </c>
      <c r="B1602" s="48" t="s">
        <v>8593</v>
      </c>
      <c r="C1602" s="48" t="s">
        <v>344</v>
      </c>
      <c r="D1602" s="47" t="s">
        <v>6718</v>
      </c>
      <c r="E1602" s="48" t="s">
        <v>7238</v>
      </c>
      <c r="F1602" s="47" t="s">
        <v>8592</v>
      </c>
    </row>
    <row r="1603" spans="1:6" s="48" customFormat="1" ht="12.75" hidden="1" x14ac:dyDescent="0.2">
      <c r="A1603" s="47" t="s">
        <v>5459</v>
      </c>
      <c r="B1603" s="48" t="s">
        <v>8594</v>
      </c>
      <c r="C1603" s="48" t="s">
        <v>243</v>
      </c>
      <c r="D1603" s="47" t="s">
        <v>6764</v>
      </c>
      <c r="E1603" s="48" t="s">
        <v>6877</v>
      </c>
      <c r="F1603" s="47" t="s">
        <v>8592</v>
      </c>
    </row>
    <row r="1604" spans="1:6" s="48" customFormat="1" ht="12.75" hidden="1" x14ac:dyDescent="0.2">
      <c r="A1604" s="47" t="s">
        <v>5463</v>
      </c>
      <c r="B1604" s="48" t="s">
        <v>8595</v>
      </c>
      <c r="C1604" s="48" t="s">
        <v>1235</v>
      </c>
      <c r="D1604" s="47" t="s">
        <v>6751</v>
      </c>
      <c r="E1604" s="48" t="s">
        <v>486</v>
      </c>
      <c r="F1604" s="47" t="s">
        <v>8592</v>
      </c>
    </row>
    <row r="1605" spans="1:6" s="48" customFormat="1" ht="12.75" hidden="1" x14ac:dyDescent="0.2">
      <c r="A1605" s="47" t="s">
        <v>5467</v>
      </c>
      <c r="B1605" s="48" t="s">
        <v>8596</v>
      </c>
      <c r="C1605" s="48" t="s">
        <v>655</v>
      </c>
      <c r="D1605" s="47" t="s">
        <v>8339</v>
      </c>
      <c r="E1605" s="48" t="s">
        <v>7010</v>
      </c>
      <c r="F1605" s="47" t="s">
        <v>8597</v>
      </c>
    </row>
    <row r="1606" spans="1:6" s="48" customFormat="1" ht="12.75" hidden="1" x14ac:dyDescent="0.2">
      <c r="A1606" s="47" t="s">
        <v>5470</v>
      </c>
      <c r="B1606" s="48" t="s">
        <v>8598</v>
      </c>
      <c r="C1606" s="48" t="s">
        <v>1915</v>
      </c>
      <c r="D1606" s="47" t="s">
        <v>6751</v>
      </c>
      <c r="E1606" s="48" t="s">
        <v>7473</v>
      </c>
      <c r="F1606" s="47" t="s">
        <v>8597</v>
      </c>
    </row>
    <row r="1607" spans="1:6" s="48" customFormat="1" ht="12.75" hidden="1" x14ac:dyDescent="0.2">
      <c r="A1607" s="47" t="s">
        <v>5474</v>
      </c>
      <c r="B1607" s="48" t="s">
        <v>8599</v>
      </c>
      <c r="C1607" s="48" t="s">
        <v>8568</v>
      </c>
      <c r="D1607" s="47" t="s">
        <v>7036</v>
      </c>
      <c r="E1607" s="48" t="s">
        <v>6932</v>
      </c>
      <c r="F1607" s="47" t="s">
        <v>8597</v>
      </c>
    </row>
    <row r="1608" spans="1:6" s="48" customFormat="1" ht="12.75" hidden="1" x14ac:dyDescent="0.2">
      <c r="A1608" s="47" t="s">
        <v>5477</v>
      </c>
      <c r="B1608" s="48" t="s">
        <v>4270</v>
      </c>
      <c r="C1608" s="48" t="s">
        <v>252</v>
      </c>
      <c r="D1608" s="47" t="s">
        <v>6984</v>
      </c>
      <c r="E1608" s="48" t="s">
        <v>7808</v>
      </c>
      <c r="F1608" s="47" t="s">
        <v>8597</v>
      </c>
    </row>
    <row r="1609" spans="1:6" s="48" customFormat="1" ht="12.75" hidden="1" x14ac:dyDescent="0.2">
      <c r="A1609" s="47" t="s">
        <v>5479</v>
      </c>
      <c r="B1609" s="48" t="s">
        <v>8600</v>
      </c>
      <c r="C1609" s="48" t="s">
        <v>8462</v>
      </c>
      <c r="D1609" s="47" t="s">
        <v>6764</v>
      </c>
      <c r="E1609" s="48" t="s">
        <v>8072</v>
      </c>
      <c r="F1609" s="47" t="s">
        <v>8601</v>
      </c>
    </row>
    <row r="1610" spans="1:6" s="48" customFormat="1" ht="12.75" hidden="1" x14ac:dyDescent="0.2">
      <c r="A1610" s="47" t="s">
        <v>5480</v>
      </c>
      <c r="B1610" s="48" t="s">
        <v>2852</v>
      </c>
      <c r="C1610" s="48" t="s">
        <v>8602</v>
      </c>
      <c r="D1610" s="47" t="s">
        <v>6783</v>
      </c>
      <c r="E1610" s="48" t="s">
        <v>6877</v>
      </c>
      <c r="F1610" s="47" t="s">
        <v>8601</v>
      </c>
    </row>
    <row r="1611" spans="1:6" s="48" customFormat="1" ht="12.75" hidden="1" x14ac:dyDescent="0.2">
      <c r="A1611" s="47" t="s">
        <v>5483</v>
      </c>
      <c r="B1611" s="48" t="s">
        <v>6308</v>
      </c>
      <c r="C1611" s="48" t="s">
        <v>94</v>
      </c>
      <c r="D1611" s="47" t="s">
        <v>6751</v>
      </c>
      <c r="E1611" s="48" t="s">
        <v>8284</v>
      </c>
      <c r="F1611" s="47" t="s">
        <v>8603</v>
      </c>
    </row>
    <row r="1612" spans="1:6" s="48" customFormat="1" ht="12.75" hidden="1" x14ac:dyDescent="0.2">
      <c r="A1612" s="47" t="s">
        <v>5487</v>
      </c>
      <c r="B1612" s="48" t="s">
        <v>8604</v>
      </c>
      <c r="C1612" s="48" t="s">
        <v>434</v>
      </c>
      <c r="D1612" s="47" t="s">
        <v>6751</v>
      </c>
      <c r="E1612" s="48" t="s">
        <v>6823</v>
      </c>
      <c r="F1612" s="47" t="s">
        <v>8603</v>
      </c>
    </row>
    <row r="1613" spans="1:6" s="48" customFormat="1" ht="12.75" hidden="1" x14ac:dyDescent="0.2">
      <c r="A1613" s="47" t="s">
        <v>5489</v>
      </c>
      <c r="B1613" s="48" t="s">
        <v>8605</v>
      </c>
      <c r="C1613" s="48" t="s">
        <v>719</v>
      </c>
      <c r="D1613" s="47" t="s">
        <v>6862</v>
      </c>
      <c r="E1613" s="48" t="s">
        <v>6823</v>
      </c>
      <c r="F1613" s="47" t="s">
        <v>8603</v>
      </c>
    </row>
    <row r="1614" spans="1:6" s="48" customFormat="1" ht="12.75" hidden="1" x14ac:dyDescent="0.2">
      <c r="A1614" s="47" t="s">
        <v>5494</v>
      </c>
      <c r="B1614" s="48" t="s">
        <v>4143</v>
      </c>
      <c r="C1614" s="48" t="s">
        <v>1274</v>
      </c>
      <c r="D1614" s="47" t="s">
        <v>6751</v>
      </c>
      <c r="E1614" s="48" t="s">
        <v>6771</v>
      </c>
      <c r="F1614" s="47" t="s">
        <v>8603</v>
      </c>
    </row>
    <row r="1615" spans="1:6" s="48" customFormat="1" ht="12.75" hidden="1" x14ac:dyDescent="0.2">
      <c r="A1615" s="47" t="s">
        <v>5498</v>
      </c>
      <c r="B1615" s="48" t="s">
        <v>8606</v>
      </c>
      <c r="C1615" s="48" t="s">
        <v>1235</v>
      </c>
      <c r="D1615" s="47" t="s">
        <v>6751</v>
      </c>
      <c r="E1615" s="48" t="s">
        <v>7353</v>
      </c>
      <c r="F1615" s="47" t="s">
        <v>8607</v>
      </c>
    </row>
    <row r="1616" spans="1:6" s="48" customFormat="1" ht="12.75" hidden="1" x14ac:dyDescent="0.2">
      <c r="A1616" s="47" t="s">
        <v>5502</v>
      </c>
      <c r="B1616" s="48" t="s">
        <v>8208</v>
      </c>
      <c r="C1616" s="48" t="s">
        <v>4190</v>
      </c>
      <c r="D1616" s="47" t="s">
        <v>6718</v>
      </c>
      <c r="E1616" s="48" t="s">
        <v>6880</v>
      </c>
      <c r="F1616" s="47" t="s">
        <v>8607</v>
      </c>
    </row>
    <row r="1617" spans="1:6" s="48" customFormat="1" ht="12.75" hidden="1" x14ac:dyDescent="0.2">
      <c r="A1617" s="47" t="s">
        <v>5504</v>
      </c>
      <c r="B1617" s="48" t="s">
        <v>8608</v>
      </c>
      <c r="C1617" s="48" t="s">
        <v>72</v>
      </c>
      <c r="D1617" s="47" t="s">
        <v>6751</v>
      </c>
      <c r="E1617" s="48" t="s">
        <v>6966</v>
      </c>
      <c r="F1617" s="47" t="s">
        <v>8607</v>
      </c>
    </row>
    <row r="1618" spans="1:6" s="48" customFormat="1" ht="12.75" hidden="1" x14ac:dyDescent="0.2">
      <c r="A1618" s="47" t="s">
        <v>5508</v>
      </c>
      <c r="B1618" s="48" t="s">
        <v>8609</v>
      </c>
      <c r="C1618" s="48" t="s">
        <v>719</v>
      </c>
      <c r="D1618" s="47" t="s">
        <v>6984</v>
      </c>
      <c r="E1618" s="48" t="s">
        <v>84</v>
      </c>
      <c r="F1618" s="47" t="s">
        <v>8607</v>
      </c>
    </row>
    <row r="1619" spans="1:6" s="48" customFormat="1" ht="12.75" hidden="1" x14ac:dyDescent="0.2">
      <c r="A1619" s="47" t="s">
        <v>5510</v>
      </c>
      <c r="B1619" s="48" t="s">
        <v>1816</v>
      </c>
      <c r="C1619" s="48" t="s">
        <v>51</v>
      </c>
      <c r="D1619" s="47" t="s">
        <v>6751</v>
      </c>
      <c r="E1619" s="48" t="s">
        <v>8610</v>
      </c>
      <c r="F1619" s="47" t="s">
        <v>8607</v>
      </c>
    </row>
    <row r="1620" spans="1:6" s="48" customFormat="1" ht="12.75" hidden="1" x14ac:dyDescent="0.2">
      <c r="A1620" s="47" t="s">
        <v>5515</v>
      </c>
      <c r="B1620" s="48" t="s">
        <v>7278</v>
      </c>
      <c r="C1620" s="48" t="s">
        <v>135</v>
      </c>
      <c r="D1620" s="47" t="s">
        <v>6718</v>
      </c>
      <c r="E1620" s="48" t="s">
        <v>486</v>
      </c>
      <c r="F1620" s="47" t="s">
        <v>8607</v>
      </c>
    </row>
    <row r="1621" spans="1:6" s="48" customFormat="1" ht="12.75" hidden="1" x14ac:dyDescent="0.2">
      <c r="A1621" s="47" t="s">
        <v>5519</v>
      </c>
      <c r="B1621" s="48" t="s">
        <v>3074</v>
      </c>
      <c r="C1621" s="48" t="s">
        <v>691</v>
      </c>
      <c r="D1621" s="47" t="s">
        <v>6984</v>
      </c>
      <c r="E1621" s="48" t="s">
        <v>996</v>
      </c>
      <c r="F1621" s="47" t="s">
        <v>8611</v>
      </c>
    </row>
    <row r="1622" spans="1:6" s="48" customFormat="1" ht="12.75" hidden="1" x14ac:dyDescent="0.2">
      <c r="A1622" s="47" t="s">
        <v>5521</v>
      </c>
      <c r="B1622" s="48" t="s">
        <v>8612</v>
      </c>
      <c r="C1622" s="48" t="s">
        <v>6721</v>
      </c>
      <c r="D1622" s="47" t="s">
        <v>6711</v>
      </c>
      <c r="E1622" s="48" t="s">
        <v>8613</v>
      </c>
      <c r="F1622" s="47" t="s">
        <v>8611</v>
      </c>
    </row>
    <row r="1623" spans="1:6" s="48" customFormat="1" ht="12.75" hidden="1" x14ac:dyDescent="0.2">
      <c r="A1623" s="47" t="s">
        <v>5524</v>
      </c>
      <c r="B1623" s="48" t="s">
        <v>8614</v>
      </c>
      <c r="C1623" s="48" t="s">
        <v>188</v>
      </c>
      <c r="D1623" s="47" t="s">
        <v>6711</v>
      </c>
      <c r="E1623" s="48" t="s">
        <v>7342</v>
      </c>
      <c r="F1623" s="47" t="s">
        <v>8615</v>
      </c>
    </row>
    <row r="1624" spans="1:6" s="48" customFormat="1" ht="12.75" hidden="1" x14ac:dyDescent="0.2">
      <c r="A1624" s="47" t="s">
        <v>5528</v>
      </c>
      <c r="B1624" s="48" t="s">
        <v>8616</v>
      </c>
      <c r="C1624" s="48" t="s">
        <v>116</v>
      </c>
      <c r="D1624" s="47" t="s">
        <v>6711</v>
      </c>
      <c r="E1624" s="48" t="s">
        <v>6880</v>
      </c>
      <c r="F1624" s="47" t="s">
        <v>8615</v>
      </c>
    </row>
    <row r="1625" spans="1:6" s="48" customFormat="1" ht="12.75" hidden="1" x14ac:dyDescent="0.2">
      <c r="A1625" s="47" t="s">
        <v>5532</v>
      </c>
      <c r="B1625" s="48" t="s">
        <v>3242</v>
      </c>
      <c r="C1625" s="48" t="s">
        <v>1235</v>
      </c>
      <c r="D1625" s="47" t="s">
        <v>6984</v>
      </c>
      <c r="E1625" s="48" t="s">
        <v>369</v>
      </c>
      <c r="F1625" s="47" t="s">
        <v>8617</v>
      </c>
    </row>
    <row r="1626" spans="1:6" s="48" customFormat="1" ht="12.75" hidden="1" x14ac:dyDescent="0.2">
      <c r="A1626" s="47" t="s">
        <v>5537</v>
      </c>
      <c r="B1626" s="48" t="s">
        <v>4256</v>
      </c>
      <c r="C1626" s="48" t="s">
        <v>252</v>
      </c>
      <c r="D1626" s="47" t="s">
        <v>6984</v>
      </c>
      <c r="E1626" s="48" t="s">
        <v>6823</v>
      </c>
      <c r="F1626" s="47" t="s">
        <v>8617</v>
      </c>
    </row>
    <row r="1627" spans="1:6" s="48" customFormat="1" ht="12.75" hidden="1" x14ac:dyDescent="0.2">
      <c r="A1627" s="47" t="s">
        <v>5540</v>
      </c>
      <c r="B1627" s="48" t="s">
        <v>8618</v>
      </c>
      <c r="C1627" s="48" t="s">
        <v>1235</v>
      </c>
      <c r="D1627" s="47" t="s">
        <v>6751</v>
      </c>
      <c r="E1627" s="48" t="s">
        <v>7068</v>
      </c>
      <c r="F1627" s="47" t="s">
        <v>8617</v>
      </c>
    </row>
    <row r="1628" spans="1:6" s="48" customFormat="1" ht="12.75" hidden="1" x14ac:dyDescent="0.2">
      <c r="A1628" s="47" t="s">
        <v>5542</v>
      </c>
      <c r="B1628" s="48" t="s">
        <v>2971</v>
      </c>
      <c r="C1628" s="48" t="s">
        <v>204</v>
      </c>
      <c r="D1628" s="47" t="s">
        <v>6751</v>
      </c>
      <c r="E1628" s="48" t="s">
        <v>6823</v>
      </c>
      <c r="F1628" s="47" t="s">
        <v>8617</v>
      </c>
    </row>
    <row r="1629" spans="1:6" s="48" customFormat="1" ht="12.75" hidden="1" x14ac:dyDescent="0.2">
      <c r="A1629" s="47" t="s">
        <v>5545</v>
      </c>
      <c r="B1629" s="48" t="s">
        <v>8619</v>
      </c>
      <c r="C1629" s="48" t="s">
        <v>1205</v>
      </c>
      <c r="D1629" s="47" t="s">
        <v>6862</v>
      </c>
      <c r="E1629" s="48" t="s">
        <v>268</v>
      </c>
      <c r="F1629" s="47" t="s">
        <v>8617</v>
      </c>
    </row>
    <row r="1630" spans="1:6" s="48" customFormat="1" ht="12.75" hidden="1" x14ac:dyDescent="0.2">
      <c r="A1630" s="47" t="s">
        <v>5548</v>
      </c>
      <c r="B1630" s="48" t="s">
        <v>974</v>
      </c>
      <c r="C1630" s="48" t="s">
        <v>51</v>
      </c>
      <c r="D1630" s="47" t="s">
        <v>6751</v>
      </c>
      <c r="E1630" s="48" t="s">
        <v>6823</v>
      </c>
      <c r="F1630" s="47" t="s">
        <v>8620</v>
      </c>
    </row>
    <row r="1631" spans="1:6" s="48" customFormat="1" ht="12.75" hidden="1" x14ac:dyDescent="0.2">
      <c r="A1631" s="47" t="s">
        <v>5551</v>
      </c>
      <c r="B1631" s="48" t="s">
        <v>3863</v>
      </c>
      <c r="C1631" s="48" t="s">
        <v>1636</v>
      </c>
      <c r="D1631" s="47" t="s">
        <v>6984</v>
      </c>
      <c r="E1631" s="48" t="s">
        <v>7519</v>
      </c>
      <c r="F1631" s="47" t="s">
        <v>8620</v>
      </c>
    </row>
    <row r="1632" spans="1:6" s="48" customFormat="1" ht="12.75" hidden="1" x14ac:dyDescent="0.2">
      <c r="A1632" s="47" t="s">
        <v>5555</v>
      </c>
      <c r="B1632" s="48" t="s">
        <v>7266</v>
      </c>
      <c r="C1632" s="48" t="s">
        <v>8621</v>
      </c>
      <c r="D1632" s="47" t="s">
        <v>7036</v>
      </c>
      <c r="E1632" s="48" t="s">
        <v>6966</v>
      </c>
      <c r="F1632" s="47" t="s">
        <v>8620</v>
      </c>
    </row>
    <row r="1633" spans="1:6" s="48" customFormat="1" ht="12.75" hidden="1" x14ac:dyDescent="0.2">
      <c r="A1633" s="47" t="s">
        <v>5559</v>
      </c>
      <c r="B1633" s="48" t="s">
        <v>8622</v>
      </c>
      <c r="C1633" s="48" t="s">
        <v>3507</v>
      </c>
      <c r="D1633" s="47" t="s">
        <v>6848</v>
      </c>
      <c r="E1633" s="48" t="s">
        <v>3858</v>
      </c>
      <c r="F1633" s="47" t="s">
        <v>8620</v>
      </c>
    </row>
    <row r="1634" spans="1:6" s="48" customFormat="1" ht="12.75" hidden="1" x14ac:dyDescent="0.2">
      <c r="A1634" s="47" t="s">
        <v>5563</v>
      </c>
      <c r="B1634" s="48" t="s">
        <v>7118</v>
      </c>
      <c r="C1634" s="48" t="s">
        <v>719</v>
      </c>
      <c r="D1634" s="47" t="s">
        <v>6862</v>
      </c>
      <c r="E1634" s="48" t="s">
        <v>7859</v>
      </c>
      <c r="F1634" s="47" t="s">
        <v>8620</v>
      </c>
    </row>
    <row r="1635" spans="1:6" s="48" customFormat="1" ht="12.75" hidden="1" x14ac:dyDescent="0.2">
      <c r="A1635" s="47" t="s">
        <v>5568</v>
      </c>
      <c r="B1635" s="48" t="s">
        <v>3842</v>
      </c>
      <c r="C1635" s="48" t="s">
        <v>252</v>
      </c>
      <c r="D1635" s="47" t="s">
        <v>6764</v>
      </c>
      <c r="E1635" s="48" t="s">
        <v>7141</v>
      </c>
      <c r="F1635" s="47" t="s">
        <v>8623</v>
      </c>
    </row>
    <row r="1636" spans="1:6" s="48" customFormat="1" ht="12.75" hidden="1" x14ac:dyDescent="0.2">
      <c r="A1636" s="47" t="s">
        <v>5572</v>
      </c>
      <c r="B1636" s="48" t="s">
        <v>8624</v>
      </c>
      <c r="C1636" s="48" t="s">
        <v>387</v>
      </c>
      <c r="D1636" s="47" t="s">
        <v>6984</v>
      </c>
      <c r="E1636" s="48" t="s">
        <v>6823</v>
      </c>
      <c r="F1636" s="47" t="s">
        <v>8623</v>
      </c>
    </row>
    <row r="1637" spans="1:6" s="48" customFormat="1" ht="12.75" hidden="1" x14ac:dyDescent="0.2">
      <c r="A1637" s="47" t="s">
        <v>5576</v>
      </c>
      <c r="B1637" s="48" t="s">
        <v>6175</v>
      </c>
      <c r="C1637" s="48" t="s">
        <v>8625</v>
      </c>
      <c r="D1637" s="47" t="s">
        <v>7085</v>
      </c>
      <c r="E1637" s="48" t="s">
        <v>7174</v>
      </c>
      <c r="F1637" s="47" t="s">
        <v>8623</v>
      </c>
    </row>
    <row r="1638" spans="1:6" s="48" customFormat="1" ht="12.75" hidden="1" x14ac:dyDescent="0.2">
      <c r="A1638" s="47" t="s">
        <v>5579</v>
      </c>
      <c r="B1638" s="48" t="s">
        <v>6943</v>
      </c>
      <c r="C1638" s="48" t="s">
        <v>72</v>
      </c>
      <c r="D1638" s="47" t="s">
        <v>6711</v>
      </c>
      <c r="E1638" s="48" t="s">
        <v>6925</v>
      </c>
      <c r="F1638" s="47" t="s">
        <v>8623</v>
      </c>
    </row>
    <row r="1639" spans="1:6" s="48" customFormat="1" ht="12.75" hidden="1" x14ac:dyDescent="0.2">
      <c r="A1639" s="47" t="s">
        <v>5584</v>
      </c>
      <c r="B1639" s="48" t="s">
        <v>8626</v>
      </c>
      <c r="C1639" s="48" t="s">
        <v>78</v>
      </c>
      <c r="D1639" s="47" t="s">
        <v>6718</v>
      </c>
      <c r="E1639" s="48" t="s">
        <v>611</v>
      </c>
      <c r="F1639" s="47" t="s">
        <v>8627</v>
      </c>
    </row>
    <row r="1640" spans="1:6" s="48" customFormat="1" ht="12.75" hidden="1" x14ac:dyDescent="0.2">
      <c r="A1640" s="47" t="s">
        <v>5588</v>
      </c>
      <c r="B1640" s="48" t="s">
        <v>8628</v>
      </c>
      <c r="C1640" s="48" t="s">
        <v>655</v>
      </c>
      <c r="D1640" s="47" t="s">
        <v>6862</v>
      </c>
      <c r="E1640" s="48" t="s">
        <v>6823</v>
      </c>
      <c r="F1640" s="47" t="s">
        <v>8627</v>
      </c>
    </row>
    <row r="1641" spans="1:6" s="48" customFormat="1" ht="12.75" hidden="1" x14ac:dyDescent="0.2">
      <c r="A1641" s="47" t="s">
        <v>5592</v>
      </c>
      <c r="B1641" s="48" t="s">
        <v>8629</v>
      </c>
      <c r="C1641" s="48" t="s">
        <v>6676</v>
      </c>
      <c r="D1641" s="47" t="s">
        <v>6783</v>
      </c>
      <c r="E1641" s="48" t="s">
        <v>486</v>
      </c>
      <c r="F1641" s="47" t="s">
        <v>8630</v>
      </c>
    </row>
    <row r="1642" spans="1:6" s="48" customFormat="1" ht="12.75" hidden="1" x14ac:dyDescent="0.2">
      <c r="A1642" s="47" t="s">
        <v>5595</v>
      </c>
      <c r="B1642" s="48" t="s">
        <v>8631</v>
      </c>
      <c r="C1642" s="48" t="s">
        <v>288</v>
      </c>
      <c r="D1642" s="47" t="s">
        <v>7036</v>
      </c>
      <c r="E1642" s="48" t="s">
        <v>611</v>
      </c>
      <c r="F1642" s="47" t="s">
        <v>8630</v>
      </c>
    </row>
    <row r="1643" spans="1:6" s="48" customFormat="1" ht="12.75" hidden="1" x14ac:dyDescent="0.2">
      <c r="A1643" s="47" t="s">
        <v>5599</v>
      </c>
      <c r="B1643" s="48" t="s">
        <v>8632</v>
      </c>
      <c r="C1643" s="48" t="s">
        <v>99</v>
      </c>
      <c r="D1643" s="47" t="s">
        <v>6764</v>
      </c>
      <c r="E1643" s="48" t="s">
        <v>7894</v>
      </c>
      <c r="F1643" s="47" t="s">
        <v>8630</v>
      </c>
    </row>
    <row r="1644" spans="1:6" s="48" customFormat="1" ht="12.75" hidden="1" x14ac:dyDescent="0.2">
      <c r="A1644" s="47" t="s">
        <v>5603</v>
      </c>
      <c r="B1644" s="48" t="s">
        <v>3096</v>
      </c>
      <c r="C1644" s="48" t="s">
        <v>402</v>
      </c>
      <c r="D1644" s="47" t="s">
        <v>6711</v>
      </c>
      <c r="E1644" s="48" t="s">
        <v>84</v>
      </c>
      <c r="F1644" s="47" t="s">
        <v>8633</v>
      </c>
    </row>
    <row r="1645" spans="1:6" s="48" customFormat="1" ht="12.75" hidden="1" x14ac:dyDescent="0.2">
      <c r="A1645" s="47" t="s">
        <v>5607</v>
      </c>
      <c r="B1645" s="48" t="s">
        <v>4010</v>
      </c>
      <c r="C1645" s="48" t="s">
        <v>3247</v>
      </c>
      <c r="D1645" s="47" t="s">
        <v>6984</v>
      </c>
      <c r="E1645" s="48" t="s">
        <v>84</v>
      </c>
      <c r="F1645" s="47" t="s">
        <v>8633</v>
      </c>
    </row>
    <row r="1646" spans="1:6" s="48" customFormat="1" ht="12.75" hidden="1" x14ac:dyDescent="0.2">
      <c r="A1646" s="47" t="s">
        <v>5611</v>
      </c>
      <c r="B1646" s="48" t="s">
        <v>7829</v>
      </c>
      <c r="C1646" s="48" t="s">
        <v>78</v>
      </c>
      <c r="D1646" s="47" t="s">
        <v>6751</v>
      </c>
      <c r="E1646" s="48" t="s">
        <v>6823</v>
      </c>
      <c r="F1646" s="47" t="s">
        <v>8633</v>
      </c>
    </row>
    <row r="1647" spans="1:6" s="48" customFormat="1" ht="12.75" hidden="1" x14ac:dyDescent="0.2">
      <c r="A1647" s="47" t="s">
        <v>5615</v>
      </c>
      <c r="B1647" s="48" t="s">
        <v>8634</v>
      </c>
      <c r="C1647" s="48" t="s">
        <v>123</v>
      </c>
      <c r="D1647" s="47" t="s">
        <v>6984</v>
      </c>
      <c r="E1647" s="48" t="s">
        <v>7619</v>
      </c>
      <c r="F1647" s="47" t="s">
        <v>8633</v>
      </c>
    </row>
    <row r="1648" spans="1:6" s="48" customFormat="1" ht="12.75" hidden="1" x14ac:dyDescent="0.2">
      <c r="A1648" s="47" t="s">
        <v>5619</v>
      </c>
      <c r="B1648" s="48" t="s">
        <v>3903</v>
      </c>
      <c r="C1648" s="48" t="s">
        <v>387</v>
      </c>
      <c r="D1648" s="47" t="s">
        <v>6764</v>
      </c>
      <c r="E1648" s="48" t="s">
        <v>611</v>
      </c>
      <c r="F1648" s="47" t="s">
        <v>8635</v>
      </c>
    </row>
    <row r="1649" spans="1:6" s="48" customFormat="1" ht="12.75" hidden="1" x14ac:dyDescent="0.2">
      <c r="A1649" s="47" t="s">
        <v>5621</v>
      </c>
      <c r="B1649" s="48" t="s">
        <v>8636</v>
      </c>
      <c r="C1649" s="48" t="s">
        <v>8637</v>
      </c>
      <c r="D1649" s="47" t="s">
        <v>6783</v>
      </c>
      <c r="E1649" s="48" t="s">
        <v>7519</v>
      </c>
      <c r="F1649" s="47" t="s">
        <v>8635</v>
      </c>
    </row>
    <row r="1650" spans="1:6" s="48" customFormat="1" ht="12.75" hidden="1" x14ac:dyDescent="0.2">
      <c r="A1650" s="47" t="s">
        <v>5626</v>
      </c>
      <c r="B1650" s="48" t="s">
        <v>4126</v>
      </c>
      <c r="C1650" s="48" t="s">
        <v>1186</v>
      </c>
      <c r="D1650" s="47" t="s">
        <v>6862</v>
      </c>
      <c r="E1650" s="48" t="s">
        <v>7519</v>
      </c>
      <c r="F1650" s="47" t="s">
        <v>8635</v>
      </c>
    </row>
    <row r="1651" spans="1:6" s="48" customFormat="1" ht="12.75" hidden="1" x14ac:dyDescent="0.2">
      <c r="A1651" s="47" t="s">
        <v>5630</v>
      </c>
      <c r="B1651" s="48" t="s">
        <v>8638</v>
      </c>
      <c r="C1651" s="48" t="s">
        <v>303</v>
      </c>
      <c r="D1651" s="47" t="s">
        <v>6751</v>
      </c>
      <c r="E1651" s="48" t="s">
        <v>486</v>
      </c>
      <c r="F1651" s="47" t="s">
        <v>8639</v>
      </c>
    </row>
    <row r="1652" spans="1:6" s="48" customFormat="1" ht="12.75" hidden="1" x14ac:dyDescent="0.2">
      <c r="A1652" s="47" t="s">
        <v>5633</v>
      </c>
      <c r="B1652" s="48" t="s">
        <v>8640</v>
      </c>
      <c r="C1652" s="48" t="s">
        <v>8462</v>
      </c>
      <c r="D1652" s="47" t="s">
        <v>6862</v>
      </c>
      <c r="E1652" s="48" t="s">
        <v>7616</v>
      </c>
      <c r="F1652" s="47" t="s">
        <v>8639</v>
      </c>
    </row>
    <row r="1653" spans="1:6" s="48" customFormat="1" ht="12.75" hidden="1" x14ac:dyDescent="0.2">
      <c r="A1653" s="47" t="s">
        <v>5636</v>
      </c>
      <c r="B1653" s="48" t="s">
        <v>4306</v>
      </c>
      <c r="C1653" s="48" t="s">
        <v>490</v>
      </c>
      <c r="D1653" s="47" t="s">
        <v>6751</v>
      </c>
      <c r="E1653" s="48" t="s">
        <v>7373</v>
      </c>
      <c r="F1653" s="47" t="s">
        <v>8639</v>
      </c>
    </row>
    <row r="1654" spans="1:6" s="48" customFormat="1" ht="12.75" hidden="1" x14ac:dyDescent="0.2">
      <c r="A1654" s="47" t="s">
        <v>5640</v>
      </c>
      <c r="B1654" s="48" t="s">
        <v>8641</v>
      </c>
      <c r="C1654" s="48" t="s">
        <v>1890</v>
      </c>
      <c r="D1654" s="47" t="s">
        <v>6783</v>
      </c>
      <c r="E1654" s="48" t="s">
        <v>6771</v>
      </c>
      <c r="F1654" s="47" t="s">
        <v>8642</v>
      </c>
    </row>
    <row r="1655" spans="1:6" s="48" customFormat="1" ht="12.75" hidden="1" x14ac:dyDescent="0.2">
      <c r="A1655" s="47" t="s">
        <v>5643</v>
      </c>
      <c r="B1655" s="48" t="s">
        <v>8643</v>
      </c>
      <c r="C1655" s="48" t="s">
        <v>739</v>
      </c>
      <c r="D1655" s="47" t="s">
        <v>7728</v>
      </c>
      <c r="E1655" s="48" t="s">
        <v>6771</v>
      </c>
      <c r="F1655" s="47" t="s">
        <v>8644</v>
      </c>
    </row>
    <row r="1656" spans="1:6" s="48" customFormat="1" ht="12.75" hidden="1" x14ac:dyDescent="0.2">
      <c r="A1656" s="47" t="s">
        <v>5648</v>
      </c>
      <c r="B1656" s="48" t="s">
        <v>4404</v>
      </c>
      <c r="C1656" s="48" t="s">
        <v>219</v>
      </c>
      <c r="D1656" s="47" t="s">
        <v>6751</v>
      </c>
      <c r="E1656" s="48" t="s">
        <v>491</v>
      </c>
      <c r="F1656" s="47" t="s">
        <v>8644</v>
      </c>
    </row>
    <row r="1657" spans="1:6" s="48" customFormat="1" ht="12.75" hidden="1" x14ac:dyDescent="0.2">
      <c r="A1657" s="47" t="s">
        <v>5651</v>
      </c>
      <c r="B1657" s="48" t="s">
        <v>2719</v>
      </c>
      <c r="C1657" s="48" t="s">
        <v>387</v>
      </c>
      <c r="D1657" s="47" t="s">
        <v>6751</v>
      </c>
      <c r="E1657" s="48" t="s">
        <v>369</v>
      </c>
      <c r="F1657" s="47" t="s">
        <v>8645</v>
      </c>
    </row>
    <row r="1658" spans="1:6" s="48" customFormat="1" ht="12.75" hidden="1" x14ac:dyDescent="0.2">
      <c r="A1658" s="47" t="s">
        <v>5653</v>
      </c>
      <c r="B1658" s="48" t="s">
        <v>1788</v>
      </c>
      <c r="C1658" s="48" t="s">
        <v>719</v>
      </c>
      <c r="D1658" s="47" t="s">
        <v>6984</v>
      </c>
      <c r="E1658" s="48" t="s">
        <v>6752</v>
      </c>
      <c r="F1658" s="47" t="s">
        <v>8645</v>
      </c>
    </row>
    <row r="1659" spans="1:6" s="48" customFormat="1" ht="12.75" hidden="1" x14ac:dyDescent="0.2">
      <c r="A1659" s="47" t="s">
        <v>5657</v>
      </c>
      <c r="B1659" s="48" t="s">
        <v>1863</v>
      </c>
      <c r="C1659" s="48" t="s">
        <v>72</v>
      </c>
      <c r="D1659" s="47" t="s">
        <v>6751</v>
      </c>
      <c r="E1659" s="48" t="s">
        <v>7325</v>
      </c>
      <c r="F1659" s="47" t="s">
        <v>8646</v>
      </c>
    </row>
    <row r="1660" spans="1:6" s="48" customFormat="1" ht="12.75" hidden="1" x14ac:dyDescent="0.2">
      <c r="A1660" s="47" t="s">
        <v>5659</v>
      </c>
      <c r="B1660" s="48" t="s">
        <v>8647</v>
      </c>
      <c r="C1660" s="48" t="s">
        <v>691</v>
      </c>
      <c r="D1660" s="47" t="s">
        <v>6764</v>
      </c>
      <c r="E1660" s="48" t="s">
        <v>8648</v>
      </c>
      <c r="F1660" s="47" t="s">
        <v>8646</v>
      </c>
    </row>
    <row r="1661" spans="1:6" s="48" customFormat="1" ht="12.75" hidden="1" x14ac:dyDescent="0.2">
      <c r="A1661" s="47" t="s">
        <v>5662</v>
      </c>
      <c r="B1661" s="48" t="s">
        <v>1788</v>
      </c>
      <c r="C1661" s="48" t="s">
        <v>229</v>
      </c>
      <c r="D1661" s="47" t="s">
        <v>6862</v>
      </c>
      <c r="E1661" s="48" t="s">
        <v>2434</v>
      </c>
      <c r="F1661" s="47" t="s">
        <v>8646</v>
      </c>
    </row>
    <row r="1662" spans="1:6" s="48" customFormat="1" ht="12.75" hidden="1" x14ac:dyDescent="0.2">
      <c r="A1662" s="47" t="s">
        <v>5664</v>
      </c>
      <c r="B1662" s="48" t="s">
        <v>8649</v>
      </c>
      <c r="C1662" s="48" t="s">
        <v>219</v>
      </c>
      <c r="D1662" s="47" t="s">
        <v>6711</v>
      </c>
      <c r="E1662" s="48" t="s">
        <v>1714</v>
      </c>
      <c r="F1662" s="47" t="s">
        <v>8646</v>
      </c>
    </row>
    <row r="1663" spans="1:6" s="48" customFormat="1" ht="12.75" hidden="1" x14ac:dyDescent="0.2">
      <c r="A1663" s="47" t="s">
        <v>5666</v>
      </c>
      <c r="B1663" s="48" t="s">
        <v>115</v>
      </c>
      <c r="C1663" s="48" t="s">
        <v>272</v>
      </c>
      <c r="D1663" s="47" t="s">
        <v>6984</v>
      </c>
      <c r="E1663" s="48" t="s">
        <v>7588</v>
      </c>
      <c r="F1663" s="47" t="s">
        <v>8650</v>
      </c>
    </row>
    <row r="1664" spans="1:6" s="48" customFormat="1" ht="12.75" hidden="1" x14ac:dyDescent="0.2">
      <c r="A1664" s="47" t="s">
        <v>5670</v>
      </c>
      <c r="B1664" s="48" t="s">
        <v>8651</v>
      </c>
      <c r="C1664" s="48" t="s">
        <v>916</v>
      </c>
      <c r="D1664" s="47" t="s">
        <v>6984</v>
      </c>
      <c r="E1664" s="48" t="s">
        <v>6880</v>
      </c>
      <c r="F1664" s="47" t="s">
        <v>8650</v>
      </c>
    </row>
    <row r="1665" spans="1:6" s="48" customFormat="1" ht="12.75" hidden="1" x14ac:dyDescent="0.2">
      <c r="A1665" s="47" t="s">
        <v>5674</v>
      </c>
      <c r="B1665" s="48" t="s">
        <v>8652</v>
      </c>
      <c r="C1665" s="48" t="s">
        <v>72</v>
      </c>
      <c r="D1665" s="47" t="s">
        <v>7728</v>
      </c>
      <c r="E1665" s="48" t="s">
        <v>1404</v>
      </c>
      <c r="F1665" s="47" t="s">
        <v>8650</v>
      </c>
    </row>
    <row r="1666" spans="1:6" s="48" customFormat="1" ht="12.75" hidden="1" x14ac:dyDescent="0.2">
      <c r="A1666" s="47" t="s">
        <v>5677</v>
      </c>
      <c r="B1666" s="48" t="s">
        <v>8653</v>
      </c>
      <c r="C1666" s="48" t="s">
        <v>57</v>
      </c>
      <c r="D1666" s="47" t="s">
        <v>6711</v>
      </c>
      <c r="E1666" s="48" t="s">
        <v>8654</v>
      </c>
      <c r="F1666" s="47" t="s">
        <v>8655</v>
      </c>
    </row>
    <row r="1667" spans="1:6" s="48" customFormat="1" ht="12.75" hidden="1" x14ac:dyDescent="0.2">
      <c r="A1667" s="47" t="s">
        <v>5681</v>
      </c>
      <c r="B1667" s="48" t="s">
        <v>3863</v>
      </c>
      <c r="C1667" s="48" t="s">
        <v>1235</v>
      </c>
      <c r="D1667" s="47" t="s">
        <v>6862</v>
      </c>
      <c r="E1667" s="48" t="s">
        <v>6752</v>
      </c>
      <c r="F1667" s="47" t="s">
        <v>8656</v>
      </c>
    </row>
    <row r="1668" spans="1:6" s="48" customFormat="1" ht="12.75" hidden="1" x14ac:dyDescent="0.2">
      <c r="A1668" s="47" t="s">
        <v>5684</v>
      </c>
      <c r="B1668" s="48" t="s">
        <v>8657</v>
      </c>
      <c r="C1668" s="48" t="s">
        <v>1982</v>
      </c>
      <c r="D1668" s="47" t="s">
        <v>7231</v>
      </c>
      <c r="E1668" s="48" t="s">
        <v>279</v>
      </c>
      <c r="F1668" s="47" t="s">
        <v>8656</v>
      </c>
    </row>
    <row r="1669" spans="1:6" s="48" customFormat="1" ht="12.75" hidden="1" x14ac:dyDescent="0.2">
      <c r="A1669" s="47" t="s">
        <v>5687</v>
      </c>
      <c r="B1669" s="48" t="s">
        <v>8658</v>
      </c>
      <c r="C1669" s="48" t="s">
        <v>88</v>
      </c>
      <c r="D1669" s="47" t="s">
        <v>6764</v>
      </c>
      <c r="E1669" s="48" t="s">
        <v>64</v>
      </c>
      <c r="F1669" s="47" t="s">
        <v>8656</v>
      </c>
    </row>
    <row r="1670" spans="1:6" s="48" customFormat="1" ht="12.75" hidden="1" x14ac:dyDescent="0.2">
      <c r="A1670" s="47" t="s">
        <v>5690</v>
      </c>
      <c r="B1670" s="48" t="s">
        <v>8659</v>
      </c>
      <c r="C1670" s="48" t="s">
        <v>252</v>
      </c>
      <c r="D1670" s="47" t="s">
        <v>6984</v>
      </c>
      <c r="E1670" s="48" t="s">
        <v>7238</v>
      </c>
      <c r="F1670" s="47" t="s">
        <v>8656</v>
      </c>
    </row>
    <row r="1671" spans="1:6" s="48" customFormat="1" ht="12.75" hidden="1" x14ac:dyDescent="0.2">
      <c r="A1671" s="47" t="s">
        <v>5694</v>
      </c>
      <c r="B1671" s="48" t="s">
        <v>5044</v>
      </c>
      <c r="C1671" s="48" t="s">
        <v>1035</v>
      </c>
      <c r="D1671" s="47" t="s">
        <v>7231</v>
      </c>
      <c r="E1671" s="48" t="s">
        <v>7238</v>
      </c>
      <c r="F1671" s="47" t="s">
        <v>8656</v>
      </c>
    </row>
    <row r="1672" spans="1:6" s="48" customFormat="1" ht="12.75" hidden="1" x14ac:dyDescent="0.2">
      <c r="A1672" s="47" t="s">
        <v>5697</v>
      </c>
      <c r="B1672" s="48" t="s">
        <v>2556</v>
      </c>
      <c r="C1672" s="48" t="s">
        <v>252</v>
      </c>
      <c r="D1672" s="47" t="s">
        <v>6984</v>
      </c>
      <c r="E1672" s="48" t="s">
        <v>369</v>
      </c>
      <c r="F1672" s="47" t="s">
        <v>8660</v>
      </c>
    </row>
    <row r="1673" spans="1:6" s="48" customFormat="1" ht="12.75" hidden="1" x14ac:dyDescent="0.2">
      <c r="A1673" s="47" t="s">
        <v>5702</v>
      </c>
      <c r="B1673" s="48" t="s">
        <v>8661</v>
      </c>
      <c r="C1673" s="48" t="s">
        <v>219</v>
      </c>
      <c r="D1673" s="47" t="s">
        <v>6711</v>
      </c>
      <c r="E1673" s="48" t="s">
        <v>7561</v>
      </c>
      <c r="F1673" s="47" t="s">
        <v>8660</v>
      </c>
    </row>
    <row r="1674" spans="1:6" s="48" customFormat="1" ht="12.75" hidden="1" x14ac:dyDescent="0.2">
      <c r="A1674" s="47" t="s">
        <v>5706</v>
      </c>
      <c r="B1674" s="48" t="s">
        <v>8662</v>
      </c>
      <c r="C1674" s="48" t="s">
        <v>387</v>
      </c>
      <c r="D1674" s="47" t="s">
        <v>6984</v>
      </c>
      <c r="E1674" s="48" t="s">
        <v>7356</v>
      </c>
      <c r="F1674" s="47" t="s">
        <v>8663</v>
      </c>
    </row>
    <row r="1675" spans="1:6" s="48" customFormat="1" ht="12.75" hidden="1" x14ac:dyDescent="0.2">
      <c r="A1675" s="47" t="s">
        <v>5707</v>
      </c>
      <c r="B1675" s="48" t="s">
        <v>3750</v>
      </c>
      <c r="C1675" s="48" t="s">
        <v>3751</v>
      </c>
      <c r="D1675" s="47" t="s">
        <v>7085</v>
      </c>
      <c r="E1675" s="48" t="s">
        <v>6823</v>
      </c>
      <c r="F1675" s="47" t="s">
        <v>8663</v>
      </c>
    </row>
    <row r="1676" spans="1:6" s="48" customFormat="1" ht="12.75" hidden="1" x14ac:dyDescent="0.2">
      <c r="A1676" s="47" t="s">
        <v>5711</v>
      </c>
      <c r="B1676" s="48" t="s">
        <v>2677</v>
      </c>
      <c r="C1676" s="48" t="s">
        <v>2678</v>
      </c>
      <c r="D1676" s="47" t="s">
        <v>7036</v>
      </c>
      <c r="E1676" s="48" t="s">
        <v>2679</v>
      </c>
      <c r="F1676" s="47" t="s">
        <v>8663</v>
      </c>
    </row>
    <row r="1677" spans="1:6" s="48" customFormat="1" ht="12.75" hidden="1" x14ac:dyDescent="0.2">
      <c r="A1677" s="47" t="s">
        <v>5714</v>
      </c>
      <c r="B1677" s="48" t="s">
        <v>8664</v>
      </c>
      <c r="C1677" s="48" t="s">
        <v>5623</v>
      </c>
      <c r="D1677" s="47" t="s">
        <v>6862</v>
      </c>
      <c r="E1677" s="48" t="s">
        <v>1714</v>
      </c>
      <c r="F1677" s="47" t="s">
        <v>8663</v>
      </c>
    </row>
    <row r="1678" spans="1:6" s="48" customFormat="1" ht="12.75" hidden="1" x14ac:dyDescent="0.2">
      <c r="A1678" s="47" t="s">
        <v>5719</v>
      </c>
      <c r="B1678" s="48" t="s">
        <v>8665</v>
      </c>
      <c r="C1678" s="48" t="s">
        <v>303</v>
      </c>
      <c r="D1678" s="47" t="s">
        <v>6751</v>
      </c>
      <c r="E1678" s="48" t="s">
        <v>6823</v>
      </c>
      <c r="F1678" s="47" t="s">
        <v>8666</v>
      </c>
    </row>
    <row r="1679" spans="1:6" s="48" customFormat="1" ht="12.75" hidden="1" x14ac:dyDescent="0.2">
      <c r="A1679" s="47" t="s">
        <v>5723</v>
      </c>
      <c r="B1679" s="48" t="s">
        <v>4229</v>
      </c>
      <c r="C1679" s="48" t="s">
        <v>387</v>
      </c>
      <c r="D1679" s="47" t="s">
        <v>6764</v>
      </c>
      <c r="E1679" s="48" t="s">
        <v>84</v>
      </c>
      <c r="F1679" s="47" t="s">
        <v>8666</v>
      </c>
    </row>
    <row r="1680" spans="1:6" s="48" customFormat="1" ht="12.75" hidden="1" x14ac:dyDescent="0.2">
      <c r="A1680" s="47" t="s">
        <v>5726</v>
      </c>
      <c r="B1680" s="48" t="s">
        <v>8667</v>
      </c>
      <c r="C1680" s="48" t="s">
        <v>393</v>
      </c>
      <c r="D1680" s="47" t="s">
        <v>6764</v>
      </c>
      <c r="E1680" s="48" t="s">
        <v>2679</v>
      </c>
      <c r="F1680" s="47" t="s">
        <v>8666</v>
      </c>
    </row>
    <row r="1681" spans="1:6" s="48" customFormat="1" ht="12.75" hidden="1" x14ac:dyDescent="0.2">
      <c r="A1681" s="47" t="s">
        <v>5730</v>
      </c>
      <c r="B1681" s="48" t="s">
        <v>8668</v>
      </c>
      <c r="C1681" s="48" t="s">
        <v>2036</v>
      </c>
      <c r="D1681" s="47" t="s">
        <v>6848</v>
      </c>
      <c r="E1681" s="48" t="s">
        <v>7214</v>
      </c>
      <c r="F1681" s="47" t="s">
        <v>8666</v>
      </c>
    </row>
    <row r="1682" spans="1:6" s="48" customFormat="1" ht="12.75" hidden="1" x14ac:dyDescent="0.2">
      <c r="A1682" s="47" t="s">
        <v>5733</v>
      </c>
      <c r="B1682" s="48" t="s">
        <v>6304</v>
      </c>
      <c r="C1682" s="48" t="s">
        <v>252</v>
      </c>
      <c r="D1682" s="47" t="s">
        <v>6764</v>
      </c>
      <c r="E1682" s="48" t="s">
        <v>486</v>
      </c>
      <c r="F1682" s="47" t="s">
        <v>8666</v>
      </c>
    </row>
    <row r="1683" spans="1:6" s="48" customFormat="1" ht="12.75" hidden="1" x14ac:dyDescent="0.2">
      <c r="A1683" s="47" t="s">
        <v>5736</v>
      </c>
      <c r="B1683" s="48" t="s">
        <v>8669</v>
      </c>
      <c r="C1683" s="48" t="s">
        <v>8670</v>
      </c>
      <c r="D1683" s="47" t="s">
        <v>6751</v>
      </c>
      <c r="E1683" s="48" t="s">
        <v>64</v>
      </c>
      <c r="F1683" s="47" t="s">
        <v>8666</v>
      </c>
    </row>
    <row r="1684" spans="1:6" s="48" customFormat="1" ht="12.75" hidden="1" x14ac:dyDescent="0.2">
      <c r="A1684" s="47" t="s">
        <v>5740</v>
      </c>
      <c r="B1684" s="48" t="s">
        <v>3339</v>
      </c>
      <c r="C1684" s="48" t="s">
        <v>315</v>
      </c>
      <c r="D1684" s="47" t="s">
        <v>6751</v>
      </c>
      <c r="E1684" s="48" t="s">
        <v>2905</v>
      </c>
      <c r="F1684" s="47" t="s">
        <v>8671</v>
      </c>
    </row>
    <row r="1685" spans="1:6" s="48" customFormat="1" ht="12.75" hidden="1" x14ac:dyDescent="0.2">
      <c r="A1685" s="47" t="s">
        <v>5743</v>
      </c>
      <c r="B1685" s="48" t="s">
        <v>2920</v>
      </c>
      <c r="C1685" s="48" t="s">
        <v>426</v>
      </c>
      <c r="D1685" s="47" t="s">
        <v>6862</v>
      </c>
      <c r="E1685" s="48" t="s">
        <v>6880</v>
      </c>
      <c r="F1685" s="47" t="s">
        <v>8671</v>
      </c>
    </row>
    <row r="1686" spans="1:6" s="48" customFormat="1" ht="12.75" hidden="1" x14ac:dyDescent="0.2">
      <c r="A1686" s="47" t="s">
        <v>5746</v>
      </c>
      <c r="B1686" s="48" t="s">
        <v>8672</v>
      </c>
      <c r="C1686" s="48" t="s">
        <v>123</v>
      </c>
      <c r="D1686" s="47" t="s">
        <v>6751</v>
      </c>
      <c r="E1686" s="48" t="s">
        <v>8235</v>
      </c>
      <c r="F1686" s="47" t="s">
        <v>8671</v>
      </c>
    </row>
    <row r="1687" spans="1:6" s="48" customFormat="1" ht="12.75" hidden="1" x14ac:dyDescent="0.2">
      <c r="A1687" s="47" t="s">
        <v>5750</v>
      </c>
      <c r="B1687" s="48" t="s">
        <v>8673</v>
      </c>
      <c r="C1687" s="48" t="s">
        <v>123</v>
      </c>
      <c r="D1687" s="47" t="s">
        <v>6718</v>
      </c>
      <c r="E1687" s="48" t="s">
        <v>7150</v>
      </c>
      <c r="F1687" s="47" t="s">
        <v>8671</v>
      </c>
    </row>
    <row r="1688" spans="1:6" s="48" customFormat="1" ht="12.75" hidden="1" x14ac:dyDescent="0.2">
      <c r="A1688" s="47" t="s">
        <v>5753</v>
      </c>
      <c r="B1688" s="48" t="s">
        <v>8674</v>
      </c>
      <c r="C1688" s="48" t="s">
        <v>8675</v>
      </c>
      <c r="D1688" s="47" t="s">
        <v>6764</v>
      </c>
      <c r="E1688" s="48" t="s">
        <v>239</v>
      </c>
      <c r="F1688" s="47" t="s">
        <v>8671</v>
      </c>
    </row>
    <row r="1689" spans="1:6" s="48" customFormat="1" ht="12.75" hidden="1" x14ac:dyDescent="0.2">
      <c r="A1689" s="47" t="s">
        <v>5757</v>
      </c>
      <c r="B1689" s="48" t="s">
        <v>4123</v>
      </c>
      <c r="C1689" s="48" t="s">
        <v>916</v>
      </c>
      <c r="D1689" s="47" t="s">
        <v>6984</v>
      </c>
      <c r="E1689" s="48" t="s">
        <v>6880</v>
      </c>
      <c r="F1689" s="47" t="s">
        <v>8671</v>
      </c>
    </row>
    <row r="1690" spans="1:6" s="48" customFormat="1" ht="12.75" hidden="1" x14ac:dyDescent="0.2">
      <c r="A1690" s="47" t="s">
        <v>5759</v>
      </c>
      <c r="B1690" s="48" t="s">
        <v>811</v>
      </c>
      <c r="C1690" s="48" t="s">
        <v>252</v>
      </c>
      <c r="D1690" s="47" t="s">
        <v>6764</v>
      </c>
      <c r="E1690" s="48" t="s">
        <v>8676</v>
      </c>
      <c r="F1690" s="47" t="s">
        <v>8671</v>
      </c>
    </row>
    <row r="1691" spans="1:6" s="48" customFormat="1" ht="12.75" hidden="1" x14ac:dyDescent="0.2">
      <c r="A1691" s="47" t="s">
        <v>5762</v>
      </c>
      <c r="B1691" s="48" t="s">
        <v>4345</v>
      </c>
      <c r="C1691" s="48" t="s">
        <v>877</v>
      </c>
      <c r="D1691" s="47" t="s">
        <v>6862</v>
      </c>
      <c r="E1691" s="48" t="s">
        <v>6875</v>
      </c>
      <c r="F1691" s="47" t="s">
        <v>8677</v>
      </c>
    </row>
    <row r="1692" spans="1:6" s="48" customFormat="1" ht="12.75" hidden="1" x14ac:dyDescent="0.2">
      <c r="A1692" s="47" t="s">
        <v>5765</v>
      </c>
      <c r="B1692" s="48" t="s">
        <v>8678</v>
      </c>
      <c r="C1692" s="48" t="s">
        <v>204</v>
      </c>
      <c r="D1692" s="47" t="s">
        <v>6764</v>
      </c>
      <c r="E1692" s="48" t="s">
        <v>8676</v>
      </c>
      <c r="F1692" s="47" t="s">
        <v>8677</v>
      </c>
    </row>
    <row r="1693" spans="1:6" s="48" customFormat="1" ht="12.75" hidden="1" x14ac:dyDescent="0.2">
      <c r="A1693" s="47" t="s">
        <v>5769</v>
      </c>
      <c r="B1693" s="48" t="s">
        <v>8679</v>
      </c>
      <c r="C1693" s="48" t="s">
        <v>412</v>
      </c>
      <c r="D1693" s="47" t="s">
        <v>6751</v>
      </c>
      <c r="E1693" s="48" t="s">
        <v>64</v>
      </c>
      <c r="F1693" s="47" t="s">
        <v>8677</v>
      </c>
    </row>
    <row r="1694" spans="1:6" s="48" customFormat="1" ht="12.75" hidden="1" x14ac:dyDescent="0.2">
      <c r="A1694" s="47" t="s">
        <v>5773</v>
      </c>
      <c r="B1694" s="48" t="s">
        <v>811</v>
      </c>
      <c r="C1694" s="48" t="s">
        <v>2198</v>
      </c>
      <c r="D1694" s="47" t="s">
        <v>6751</v>
      </c>
      <c r="E1694" s="48" t="s">
        <v>8676</v>
      </c>
      <c r="F1694" s="47" t="s">
        <v>8677</v>
      </c>
    </row>
    <row r="1695" spans="1:6" s="48" customFormat="1" ht="12.75" hidden="1" x14ac:dyDescent="0.2">
      <c r="A1695" s="47" t="s">
        <v>5777</v>
      </c>
      <c r="B1695" s="48" t="s">
        <v>3930</v>
      </c>
      <c r="C1695" s="48" t="s">
        <v>1235</v>
      </c>
      <c r="D1695" s="47" t="s">
        <v>6862</v>
      </c>
      <c r="E1695" s="48" t="s">
        <v>6880</v>
      </c>
      <c r="F1695" s="47" t="s">
        <v>8677</v>
      </c>
    </row>
    <row r="1696" spans="1:6" s="48" customFormat="1" ht="12.75" hidden="1" x14ac:dyDescent="0.2">
      <c r="A1696" s="47" t="s">
        <v>5780</v>
      </c>
      <c r="B1696" s="48" t="s">
        <v>3732</v>
      </c>
      <c r="C1696" s="48" t="s">
        <v>782</v>
      </c>
      <c r="D1696" s="47" t="s">
        <v>6711</v>
      </c>
      <c r="E1696" s="48" t="s">
        <v>7464</v>
      </c>
      <c r="F1696" s="47" t="s">
        <v>8677</v>
      </c>
    </row>
    <row r="1697" spans="1:6" s="48" customFormat="1" ht="12.75" hidden="1" x14ac:dyDescent="0.2">
      <c r="A1697" s="47" t="s">
        <v>5783</v>
      </c>
      <c r="B1697" s="48" t="s">
        <v>3871</v>
      </c>
      <c r="C1697" s="48" t="s">
        <v>3872</v>
      </c>
      <c r="D1697" s="47" t="s">
        <v>7085</v>
      </c>
      <c r="E1697" s="48" t="s">
        <v>1714</v>
      </c>
      <c r="F1697" s="47" t="s">
        <v>8677</v>
      </c>
    </row>
    <row r="1698" spans="1:6" s="48" customFormat="1" ht="12.75" hidden="1" x14ac:dyDescent="0.2">
      <c r="A1698" s="47" t="s">
        <v>5786</v>
      </c>
      <c r="B1698" s="48" t="s">
        <v>8680</v>
      </c>
      <c r="C1698" s="48" t="s">
        <v>248</v>
      </c>
      <c r="D1698" s="47" t="s">
        <v>6984</v>
      </c>
      <c r="E1698" s="48" t="s">
        <v>7342</v>
      </c>
      <c r="F1698" s="47" t="s">
        <v>8681</v>
      </c>
    </row>
    <row r="1699" spans="1:6" s="48" customFormat="1" ht="12.75" hidden="1" x14ac:dyDescent="0.2">
      <c r="A1699" s="47" t="s">
        <v>5789</v>
      </c>
      <c r="B1699" s="48" t="s">
        <v>8682</v>
      </c>
      <c r="C1699" s="48" t="s">
        <v>78</v>
      </c>
      <c r="D1699" s="47" t="s">
        <v>6984</v>
      </c>
      <c r="E1699" s="48" t="s">
        <v>6901</v>
      </c>
      <c r="F1699" s="47" t="s">
        <v>8681</v>
      </c>
    </row>
    <row r="1700" spans="1:6" s="48" customFormat="1" ht="12.75" hidden="1" x14ac:dyDescent="0.2">
      <c r="A1700" s="47" t="s">
        <v>5792</v>
      </c>
      <c r="B1700" s="48" t="s">
        <v>1481</v>
      </c>
      <c r="C1700" s="48" t="s">
        <v>72</v>
      </c>
      <c r="D1700" s="47" t="s">
        <v>6862</v>
      </c>
      <c r="E1700" s="48" t="s">
        <v>2905</v>
      </c>
      <c r="F1700" s="47" t="s">
        <v>8681</v>
      </c>
    </row>
    <row r="1701" spans="1:6" s="48" customFormat="1" ht="12.75" hidden="1" x14ac:dyDescent="0.2">
      <c r="A1701" s="47" t="s">
        <v>5796</v>
      </c>
      <c r="B1701" s="48" t="s">
        <v>8683</v>
      </c>
      <c r="C1701" s="48" t="s">
        <v>719</v>
      </c>
      <c r="D1701" s="47" t="s">
        <v>6984</v>
      </c>
      <c r="E1701" s="48" t="s">
        <v>7517</v>
      </c>
      <c r="F1701" s="47" t="s">
        <v>8681</v>
      </c>
    </row>
    <row r="1702" spans="1:6" s="48" customFormat="1" ht="12.75" hidden="1" x14ac:dyDescent="0.2">
      <c r="A1702" s="47" t="s">
        <v>5800</v>
      </c>
      <c r="B1702" s="48" t="s">
        <v>8684</v>
      </c>
      <c r="C1702" s="48" t="s">
        <v>248</v>
      </c>
      <c r="D1702" s="47" t="s">
        <v>6862</v>
      </c>
      <c r="E1702" s="48" t="s">
        <v>239</v>
      </c>
      <c r="F1702" s="47" t="s">
        <v>8681</v>
      </c>
    </row>
    <row r="1703" spans="1:6" s="48" customFormat="1" ht="12.75" hidden="1" x14ac:dyDescent="0.2">
      <c r="A1703" s="47" t="s">
        <v>5804</v>
      </c>
      <c r="B1703" s="48" t="s">
        <v>8685</v>
      </c>
      <c r="C1703" s="48" t="s">
        <v>8686</v>
      </c>
      <c r="D1703" s="47" t="s">
        <v>6862</v>
      </c>
      <c r="E1703" s="48" t="s">
        <v>6880</v>
      </c>
      <c r="F1703" s="47" t="s">
        <v>8681</v>
      </c>
    </row>
    <row r="1704" spans="1:6" s="48" customFormat="1" ht="12.75" hidden="1" x14ac:dyDescent="0.2">
      <c r="A1704" s="47" t="s">
        <v>5807</v>
      </c>
      <c r="B1704" s="48" t="s">
        <v>8687</v>
      </c>
      <c r="C1704" s="48" t="s">
        <v>8688</v>
      </c>
      <c r="D1704" s="47" t="s">
        <v>6783</v>
      </c>
      <c r="E1704" s="48" t="s">
        <v>369</v>
      </c>
      <c r="F1704" s="47" t="s">
        <v>8689</v>
      </c>
    </row>
    <row r="1705" spans="1:6" s="48" customFormat="1" ht="12.75" hidden="1" x14ac:dyDescent="0.2">
      <c r="A1705" s="47" t="s">
        <v>5811</v>
      </c>
      <c r="B1705" s="48" t="s">
        <v>4752</v>
      </c>
      <c r="C1705" s="48" t="s">
        <v>1035</v>
      </c>
      <c r="D1705" s="47" t="s">
        <v>7979</v>
      </c>
      <c r="E1705" s="48" t="s">
        <v>464</v>
      </c>
      <c r="F1705" s="47" t="s">
        <v>8689</v>
      </c>
    </row>
    <row r="1706" spans="1:6" s="48" customFormat="1" ht="12.75" hidden="1" x14ac:dyDescent="0.2">
      <c r="A1706" s="47" t="s">
        <v>5815</v>
      </c>
      <c r="B1706" s="48" t="s">
        <v>3161</v>
      </c>
      <c r="C1706" s="48" t="s">
        <v>94</v>
      </c>
      <c r="D1706" s="47" t="s">
        <v>6862</v>
      </c>
      <c r="E1706" s="48" t="s">
        <v>6935</v>
      </c>
      <c r="F1706" s="47" t="s">
        <v>8689</v>
      </c>
    </row>
    <row r="1707" spans="1:6" s="48" customFormat="1" ht="12.75" hidden="1" x14ac:dyDescent="0.2">
      <c r="A1707" s="47" t="s">
        <v>5818</v>
      </c>
      <c r="B1707" s="48" t="s">
        <v>752</v>
      </c>
      <c r="C1707" s="48" t="s">
        <v>272</v>
      </c>
      <c r="D1707" s="47" t="s">
        <v>6984</v>
      </c>
      <c r="E1707" s="48" t="s">
        <v>6932</v>
      </c>
      <c r="F1707" s="47" t="s">
        <v>8689</v>
      </c>
    </row>
    <row r="1708" spans="1:6" s="48" customFormat="1" ht="12.75" hidden="1" x14ac:dyDescent="0.2">
      <c r="A1708" s="47" t="s">
        <v>5822</v>
      </c>
      <c r="B1708" s="48" t="s">
        <v>5333</v>
      </c>
      <c r="C1708" s="48" t="s">
        <v>252</v>
      </c>
      <c r="D1708" s="47" t="s">
        <v>6862</v>
      </c>
      <c r="E1708" s="48" t="s">
        <v>1404</v>
      </c>
      <c r="F1708" s="47" t="s">
        <v>8689</v>
      </c>
    </row>
    <row r="1709" spans="1:6" s="48" customFormat="1" ht="12.75" hidden="1" x14ac:dyDescent="0.2">
      <c r="A1709" s="47" t="s">
        <v>5824</v>
      </c>
      <c r="B1709" s="48" t="s">
        <v>8690</v>
      </c>
      <c r="C1709" s="48" t="s">
        <v>6014</v>
      </c>
      <c r="D1709" s="47" t="s">
        <v>7231</v>
      </c>
      <c r="E1709" s="48" t="s">
        <v>6966</v>
      </c>
      <c r="F1709" s="47" t="s">
        <v>8689</v>
      </c>
    </row>
    <row r="1710" spans="1:6" s="48" customFormat="1" ht="12.75" hidden="1" x14ac:dyDescent="0.2">
      <c r="A1710" s="47" t="s">
        <v>5827</v>
      </c>
      <c r="B1710" s="48" t="s">
        <v>8691</v>
      </c>
      <c r="C1710" s="48" t="s">
        <v>78</v>
      </c>
      <c r="D1710" s="47" t="s">
        <v>6711</v>
      </c>
      <c r="E1710" s="48" t="s">
        <v>8692</v>
      </c>
      <c r="F1710" s="47" t="s">
        <v>8693</v>
      </c>
    </row>
    <row r="1711" spans="1:6" s="48" customFormat="1" ht="12.75" hidden="1" x14ac:dyDescent="0.2">
      <c r="A1711" s="47" t="s">
        <v>5831</v>
      </c>
      <c r="B1711" s="48" t="s">
        <v>8694</v>
      </c>
      <c r="C1711" s="48" t="s">
        <v>2118</v>
      </c>
      <c r="D1711" s="47" t="s">
        <v>7036</v>
      </c>
      <c r="E1711" s="48" t="s">
        <v>600</v>
      </c>
      <c r="F1711" s="47" t="s">
        <v>8693</v>
      </c>
    </row>
    <row r="1712" spans="1:6" s="48" customFormat="1" ht="12.75" hidden="1" x14ac:dyDescent="0.2">
      <c r="A1712" s="47" t="s">
        <v>5835</v>
      </c>
      <c r="B1712" s="48" t="s">
        <v>6024</v>
      </c>
      <c r="C1712" s="48" t="s">
        <v>8695</v>
      </c>
      <c r="D1712" s="47" t="s">
        <v>6764</v>
      </c>
      <c r="E1712" s="48" t="s">
        <v>6823</v>
      </c>
      <c r="F1712" s="47" t="s">
        <v>8693</v>
      </c>
    </row>
    <row r="1713" spans="1:6" s="48" customFormat="1" ht="12.75" hidden="1" x14ac:dyDescent="0.2">
      <c r="A1713" s="47" t="s">
        <v>5838</v>
      </c>
      <c r="B1713" s="48" t="s">
        <v>3167</v>
      </c>
      <c r="C1713" s="48" t="s">
        <v>450</v>
      </c>
      <c r="D1713" s="47" t="s">
        <v>6751</v>
      </c>
      <c r="E1713" s="48" t="s">
        <v>369</v>
      </c>
      <c r="F1713" s="47" t="s">
        <v>8696</v>
      </c>
    </row>
    <row r="1714" spans="1:6" s="48" customFormat="1" ht="12.75" hidden="1" x14ac:dyDescent="0.2">
      <c r="A1714" s="47" t="s">
        <v>5841</v>
      </c>
      <c r="B1714" s="48" t="s">
        <v>8697</v>
      </c>
      <c r="C1714" s="48" t="s">
        <v>192</v>
      </c>
      <c r="D1714" s="47" t="s">
        <v>6764</v>
      </c>
      <c r="E1714" s="48" t="s">
        <v>84</v>
      </c>
      <c r="F1714" s="47" t="s">
        <v>8696</v>
      </c>
    </row>
    <row r="1715" spans="1:6" s="48" customFormat="1" ht="12.75" hidden="1" x14ac:dyDescent="0.2">
      <c r="A1715" s="47" t="s">
        <v>5844</v>
      </c>
      <c r="B1715" s="48" t="s">
        <v>8698</v>
      </c>
      <c r="C1715" s="48" t="s">
        <v>8699</v>
      </c>
      <c r="D1715" s="47" t="s">
        <v>6984</v>
      </c>
      <c r="E1715" s="48" t="s">
        <v>6771</v>
      </c>
      <c r="F1715" s="47" t="s">
        <v>8696</v>
      </c>
    </row>
    <row r="1716" spans="1:6" s="48" customFormat="1" ht="12.75" hidden="1" x14ac:dyDescent="0.2">
      <c r="A1716" s="47" t="s">
        <v>5848</v>
      </c>
      <c r="B1716" s="48" t="s">
        <v>8700</v>
      </c>
      <c r="C1716" s="48" t="s">
        <v>6388</v>
      </c>
      <c r="D1716" s="47" t="s">
        <v>7231</v>
      </c>
      <c r="E1716" s="48" t="s">
        <v>84</v>
      </c>
      <c r="F1716" s="47" t="s">
        <v>8696</v>
      </c>
    </row>
    <row r="1717" spans="1:6" s="48" customFormat="1" ht="12.75" hidden="1" x14ac:dyDescent="0.2">
      <c r="A1717" s="47" t="s">
        <v>5851</v>
      </c>
      <c r="B1717" s="48" t="s">
        <v>2881</v>
      </c>
      <c r="C1717" s="48" t="s">
        <v>83</v>
      </c>
      <c r="D1717" s="47" t="s">
        <v>6862</v>
      </c>
      <c r="E1717" s="48" t="s">
        <v>2628</v>
      </c>
      <c r="F1717" s="47" t="s">
        <v>8696</v>
      </c>
    </row>
    <row r="1718" spans="1:6" s="48" customFormat="1" ht="12.75" hidden="1" x14ac:dyDescent="0.2">
      <c r="A1718" s="47" t="s">
        <v>5855</v>
      </c>
      <c r="B1718" s="48" t="s">
        <v>7042</v>
      </c>
      <c r="C1718" s="48" t="s">
        <v>3117</v>
      </c>
      <c r="D1718" s="47" t="s">
        <v>6764</v>
      </c>
      <c r="E1718" s="48" t="s">
        <v>486</v>
      </c>
      <c r="F1718" s="47" t="s">
        <v>8701</v>
      </c>
    </row>
    <row r="1719" spans="1:6" s="48" customFormat="1" ht="12.75" hidden="1" x14ac:dyDescent="0.2">
      <c r="A1719" s="47" t="s">
        <v>5859</v>
      </c>
      <c r="B1719" s="48" t="s">
        <v>3014</v>
      </c>
      <c r="C1719" s="48" t="s">
        <v>3015</v>
      </c>
      <c r="D1719" s="47" t="s">
        <v>7085</v>
      </c>
      <c r="E1719" s="48" t="s">
        <v>6823</v>
      </c>
      <c r="F1719" s="47" t="s">
        <v>8701</v>
      </c>
    </row>
    <row r="1720" spans="1:6" s="48" customFormat="1" ht="12.75" hidden="1" x14ac:dyDescent="0.2">
      <c r="A1720" s="47" t="s">
        <v>5864</v>
      </c>
      <c r="B1720" s="48" t="s">
        <v>8702</v>
      </c>
      <c r="C1720" s="48" t="s">
        <v>8703</v>
      </c>
      <c r="D1720" s="47" t="s">
        <v>6862</v>
      </c>
      <c r="E1720" s="48" t="s">
        <v>84</v>
      </c>
      <c r="F1720" s="47" t="s">
        <v>8701</v>
      </c>
    </row>
    <row r="1721" spans="1:6" s="48" customFormat="1" ht="12.75" hidden="1" x14ac:dyDescent="0.2">
      <c r="A1721" s="47" t="s">
        <v>5867</v>
      </c>
      <c r="B1721" s="48" t="s">
        <v>8704</v>
      </c>
      <c r="C1721" s="48" t="s">
        <v>434</v>
      </c>
      <c r="D1721" s="47" t="s">
        <v>6764</v>
      </c>
      <c r="E1721" s="48" t="s">
        <v>7021</v>
      </c>
      <c r="F1721" s="47" t="s">
        <v>8705</v>
      </c>
    </row>
    <row r="1722" spans="1:6" s="48" customFormat="1" ht="12.75" hidden="1" x14ac:dyDescent="0.2">
      <c r="A1722" s="47" t="s">
        <v>5870</v>
      </c>
      <c r="B1722" s="48" t="s">
        <v>3701</v>
      </c>
      <c r="C1722" s="48" t="s">
        <v>3702</v>
      </c>
      <c r="D1722" s="47" t="s">
        <v>7979</v>
      </c>
      <c r="E1722" s="48" t="s">
        <v>279</v>
      </c>
      <c r="F1722" s="47" t="s">
        <v>8705</v>
      </c>
    </row>
    <row r="1723" spans="1:6" s="48" customFormat="1" ht="12.75" hidden="1" x14ac:dyDescent="0.2">
      <c r="A1723" s="47" t="s">
        <v>5873</v>
      </c>
      <c r="B1723" s="48" t="s">
        <v>8706</v>
      </c>
      <c r="C1723" s="48" t="s">
        <v>3015</v>
      </c>
      <c r="D1723" s="47" t="s">
        <v>7085</v>
      </c>
      <c r="E1723" s="48" t="s">
        <v>8235</v>
      </c>
      <c r="F1723" s="47" t="s">
        <v>8705</v>
      </c>
    </row>
    <row r="1724" spans="1:6" s="48" customFormat="1" ht="12.75" hidden="1" x14ac:dyDescent="0.2">
      <c r="A1724" s="47" t="s">
        <v>5876</v>
      </c>
      <c r="B1724" s="48" t="s">
        <v>3028</v>
      </c>
      <c r="C1724" s="48" t="s">
        <v>83</v>
      </c>
      <c r="D1724" s="47" t="s">
        <v>6984</v>
      </c>
      <c r="E1724" s="48" t="s">
        <v>6841</v>
      </c>
      <c r="F1724" s="47" t="s">
        <v>8705</v>
      </c>
    </row>
    <row r="1725" spans="1:6" s="48" customFormat="1" ht="12.75" hidden="1" x14ac:dyDescent="0.2">
      <c r="A1725" s="47" t="s">
        <v>5880</v>
      </c>
      <c r="B1725" s="48" t="s">
        <v>8707</v>
      </c>
      <c r="C1725" s="48" t="s">
        <v>393</v>
      </c>
      <c r="D1725" s="47" t="s">
        <v>6764</v>
      </c>
      <c r="E1725" s="48" t="s">
        <v>6771</v>
      </c>
      <c r="F1725" s="47" t="s">
        <v>8708</v>
      </c>
    </row>
    <row r="1726" spans="1:6" s="48" customFormat="1" ht="12.75" hidden="1" x14ac:dyDescent="0.2">
      <c r="A1726" s="47" t="s">
        <v>5884</v>
      </c>
      <c r="B1726" s="48" t="s">
        <v>8709</v>
      </c>
      <c r="C1726" s="48" t="s">
        <v>426</v>
      </c>
      <c r="D1726" s="47" t="s">
        <v>6862</v>
      </c>
      <c r="E1726" s="48" t="s">
        <v>64</v>
      </c>
      <c r="F1726" s="47" t="s">
        <v>8710</v>
      </c>
    </row>
    <row r="1727" spans="1:6" s="48" customFormat="1" ht="12.75" hidden="1" x14ac:dyDescent="0.2">
      <c r="A1727" s="47" t="s">
        <v>5887</v>
      </c>
      <c r="B1727" s="48" t="s">
        <v>4211</v>
      </c>
      <c r="C1727" s="48" t="s">
        <v>219</v>
      </c>
      <c r="D1727" s="47" t="s">
        <v>7036</v>
      </c>
      <c r="E1727" s="48" t="s">
        <v>6898</v>
      </c>
      <c r="F1727" s="47" t="s">
        <v>8710</v>
      </c>
    </row>
    <row r="1728" spans="1:6" s="48" customFormat="1" ht="12.75" hidden="1" x14ac:dyDescent="0.2">
      <c r="A1728" s="47" t="s">
        <v>5892</v>
      </c>
      <c r="B1728" s="48" t="s">
        <v>1842</v>
      </c>
      <c r="C1728" s="48" t="s">
        <v>204</v>
      </c>
      <c r="D1728" s="47" t="s">
        <v>6764</v>
      </c>
      <c r="E1728" s="48" t="s">
        <v>369</v>
      </c>
      <c r="F1728" s="47" t="s">
        <v>8710</v>
      </c>
    </row>
    <row r="1729" spans="1:6" s="48" customFormat="1" ht="12.75" hidden="1" x14ac:dyDescent="0.2">
      <c r="A1729" s="47" t="s">
        <v>5894</v>
      </c>
      <c r="B1729" s="48" t="s">
        <v>8434</v>
      </c>
      <c r="C1729" s="48" t="s">
        <v>1261</v>
      </c>
      <c r="D1729" s="47" t="s">
        <v>6764</v>
      </c>
      <c r="E1729" s="48" t="s">
        <v>369</v>
      </c>
      <c r="F1729" s="47" t="s">
        <v>8710</v>
      </c>
    </row>
    <row r="1730" spans="1:6" s="48" customFormat="1" ht="12.75" hidden="1" x14ac:dyDescent="0.2">
      <c r="A1730" s="47" t="s">
        <v>5897</v>
      </c>
      <c r="B1730" s="48" t="s">
        <v>5058</v>
      </c>
      <c r="C1730" s="48" t="s">
        <v>8711</v>
      </c>
      <c r="D1730" s="47" t="s">
        <v>6862</v>
      </c>
      <c r="E1730" s="48" t="s">
        <v>6841</v>
      </c>
      <c r="F1730" s="47" t="s">
        <v>8710</v>
      </c>
    </row>
    <row r="1731" spans="1:6" s="48" customFormat="1" ht="12.75" hidden="1" x14ac:dyDescent="0.2">
      <c r="A1731" s="47" t="s">
        <v>5900</v>
      </c>
      <c r="B1731" s="48" t="s">
        <v>8712</v>
      </c>
      <c r="C1731" s="48" t="s">
        <v>2866</v>
      </c>
      <c r="D1731" s="47" t="s">
        <v>6751</v>
      </c>
      <c r="E1731" s="48" t="s">
        <v>64</v>
      </c>
      <c r="F1731" s="47" t="s">
        <v>8710</v>
      </c>
    </row>
    <row r="1732" spans="1:6" s="48" customFormat="1" ht="12.75" hidden="1" x14ac:dyDescent="0.2">
      <c r="A1732" s="47" t="s">
        <v>5904</v>
      </c>
      <c r="B1732" s="48" t="s">
        <v>3079</v>
      </c>
      <c r="C1732" s="48" t="s">
        <v>3080</v>
      </c>
      <c r="D1732" s="47" t="s">
        <v>7085</v>
      </c>
      <c r="E1732" s="48" t="s">
        <v>7021</v>
      </c>
      <c r="F1732" s="47" t="s">
        <v>8713</v>
      </c>
    </row>
    <row r="1733" spans="1:6" s="48" customFormat="1" ht="12.75" hidden="1" x14ac:dyDescent="0.2">
      <c r="A1733" s="47" t="s">
        <v>5906</v>
      </c>
      <c r="B1733" s="48" t="s">
        <v>8714</v>
      </c>
      <c r="C1733" s="48" t="s">
        <v>2314</v>
      </c>
      <c r="D1733" s="47" t="s">
        <v>6848</v>
      </c>
      <c r="E1733" s="48" t="s">
        <v>6823</v>
      </c>
      <c r="F1733" s="47" t="s">
        <v>8713</v>
      </c>
    </row>
    <row r="1734" spans="1:6" s="48" customFormat="1" ht="12.75" hidden="1" x14ac:dyDescent="0.2">
      <c r="A1734" s="47" t="s">
        <v>5910</v>
      </c>
      <c r="B1734" s="48" t="s">
        <v>8715</v>
      </c>
      <c r="C1734" s="48" t="s">
        <v>57</v>
      </c>
      <c r="D1734" s="47" t="s">
        <v>6751</v>
      </c>
      <c r="E1734" s="48" t="s">
        <v>8235</v>
      </c>
      <c r="F1734" s="47" t="s">
        <v>8713</v>
      </c>
    </row>
    <row r="1735" spans="1:6" s="48" customFormat="1" ht="12.75" hidden="1" x14ac:dyDescent="0.2">
      <c r="A1735" s="47" t="s">
        <v>5916</v>
      </c>
      <c r="B1735" s="48" t="s">
        <v>3050</v>
      </c>
      <c r="C1735" s="48" t="s">
        <v>57</v>
      </c>
      <c r="D1735" s="47" t="s">
        <v>6862</v>
      </c>
      <c r="E1735" s="48" t="s">
        <v>84</v>
      </c>
      <c r="F1735" s="47" t="s">
        <v>8713</v>
      </c>
    </row>
    <row r="1736" spans="1:6" s="48" customFormat="1" ht="12.75" hidden="1" x14ac:dyDescent="0.2">
      <c r="A1736" s="47" t="s">
        <v>5920</v>
      </c>
      <c r="B1736" s="48" t="s">
        <v>1112</v>
      </c>
      <c r="C1736" s="48" t="s">
        <v>272</v>
      </c>
      <c r="D1736" s="47" t="s">
        <v>6751</v>
      </c>
      <c r="E1736" s="48" t="s">
        <v>7150</v>
      </c>
      <c r="F1736" s="47" t="s">
        <v>8713</v>
      </c>
    </row>
    <row r="1737" spans="1:6" s="48" customFormat="1" ht="12.75" hidden="1" x14ac:dyDescent="0.2">
      <c r="A1737" s="47" t="s">
        <v>5924</v>
      </c>
      <c r="B1737" s="48" t="s">
        <v>2859</v>
      </c>
      <c r="C1737" s="48" t="s">
        <v>83</v>
      </c>
      <c r="D1737" s="47" t="s">
        <v>6862</v>
      </c>
      <c r="E1737" s="48" t="s">
        <v>6771</v>
      </c>
      <c r="F1737" s="47" t="s">
        <v>8713</v>
      </c>
    </row>
    <row r="1738" spans="1:6" s="48" customFormat="1" ht="12.75" hidden="1" x14ac:dyDescent="0.2">
      <c r="A1738" s="47" t="s">
        <v>5928</v>
      </c>
      <c r="B1738" s="48" t="s">
        <v>8716</v>
      </c>
      <c r="C1738" s="48" t="s">
        <v>4067</v>
      </c>
      <c r="D1738" s="47" t="s">
        <v>7085</v>
      </c>
      <c r="E1738" s="48" t="s">
        <v>464</v>
      </c>
      <c r="F1738" s="47" t="s">
        <v>8717</v>
      </c>
    </row>
    <row r="1739" spans="1:6" s="48" customFormat="1" ht="12.75" hidden="1" x14ac:dyDescent="0.2">
      <c r="A1739" s="47" t="s">
        <v>5932</v>
      </c>
      <c r="B1739" s="48" t="s">
        <v>4944</v>
      </c>
      <c r="C1739" s="48" t="s">
        <v>288</v>
      </c>
      <c r="D1739" s="47" t="s">
        <v>7036</v>
      </c>
      <c r="E1739" s="48" t="s">
        <v>7616</v>
      </c>
      <c r="F1739" s="47" t="s">
        <v>8717</v>
      </c>
    </row>
    <row r="1740" spans="1:6" s="48" customFormat="1" ht="12.75" hidden="1" x14ac:dyDescent="0.2">
      <c r="A1740" s="47" t="s">
        <v>5935</v>
      </c>
      <c r="B1740" s="48" t="s">
        <v>8718</v>
      </c>
      <c r="C1740" s="48" t="s">
        <v>8719</v>
      </c>
      <c r="D1740" s="47" t="s">
        <v>6783</v>
      </c>
      <c r="E1740" s="48" t="s">
        <v>491</v>
      </c>
      <c r="F1740" s="47" t="s">
        <v>8717</v>
      </c>
    </row>
    <row r="1741" spans="1:6" s="48" customFormat="1" ht="12.75" hidden="1" x14ac:dyDescent="0.2">
      <c r="A1741" s="47" t="s">
        <v>5939</v>
      </c>
      <c r="B1741" s="48" t="s">
        <v>8720</v>
      </c>
      <c r="C1741" s="48" t="s">
        <v>229</v>
      </c>
      <c r="D1741" s="47" t="s">
        <v>6751</v>
      </c>
      <c r="E1741" s="48" t="s">
        <v>6870</v>
      </c>
      <c r="F1741" s="47" t="s">
        <v>8717</v>
      </c>
    </row>
    <row r="1742" spans="1:6" s="48" customFormat="1" ht="12.75" hidden="1" x14ac:dyDescent="0.2">
      <c r="A1742" s="47" t="s">
        <v>5942</v>
      </c>
      <c r="B1742" s="48" t="s">
        <v>4091</v>
      </c>
      <c r="C1742" s="48" t="s">
        <v>6310</v>
      </c>
      <c r="D1742" s="47" t="s">
        <v>7231</v>
      </c>
      <c r="E1742" s="48" t="s">
        <v>7095</v>
      </c>
      <c r="F1742" s="47" t="s">
        <v>8721</v>
      </c>
    </row>
    <row r="1743" spans="1:6" s="48" customFormat="1" ht="12.75" hidden="1" x14ac:dyDescent="0.2">
      <c r="A1743" s="47" t="s">
        <v>5947</v>
      </c>
      <c r="B1743" s="48" t="s">
        <v>8722</v>
      </c>
      <c r="C1743" s="48" t="s">
        <v>188</v>
      </c>
      <c r="D1743" s="47" t="s">
        <v>6711</v>
      </c>
      <c r="E1743" s="48" t="s">
        <v>7290</v>
      </c>
      <c r="F1743" s="47" t="s">
        <v>8721</v>
      </c>
    </row>
    <row r="1744" spans="1:6" s="48" customFormat="1" ht="12.75" hidden="1" x14ac:dyDescent="0.2">
      <c r="A1744" s="47" t="s">
        <v>5950</v>
      </c>
      <c r="B1744" s="48" t="s">
        <v>8723</v>
      </c>
      <c r="C1744" s="48" t="s">
        <v>6648</v>
      </c>
      <c r="D1744" s="47" t="s">
        <v>6764</v>
      </c>
      <c r="E1744" s="48" t="s">
        <v>369</v>
      </c>
      <c r="F1744" s="47" t="s">
        <v>8721</v>
      </c>
    </row>
    <row r="1745" spans="1:6" s="48" customFormat="1" ht="12.75" hidden="1" x14ac:dyDescent="0.2">
      <c r="A1745" s="47" t="s">
        <v>5954</v>
      </c>
      <c r="B1745" s="48" t="s">
        <v>8724</v>
      </c>
      <c r="C1745" s="48" t="s">
        <v>6544</v>
      </c>
      <c r="D1745" s="47" t="s">
        <v>7231</v>
      </c>
      <c r="E1745" s="48" t="s">
        <v>2628</v>
      </c>
      <c r="F1745" s="47" t="s">
        <v>8721</v>
      </c>
    </row>
    <row r="1746" spans="1:6" s="48" customFormat="1" ht="12.75" hidden="1" x14ac:dyDescent="0.2">
      <c r="A1746" s="47" t="s">
        <v>5959</v>
      </c>
      <c r="B1746" s="48" t="s">
        <v>8725</v>
      </c>
      <c r="C1746" s="48" t="s">
        <v>78</v>
      </c>
      <c r="D1746" s="47" t="s">
        <v>6764</v>
      </c>
      <c r="E1746" s="48" t="s">
        <v>6771</v>
      </c>
      <c r="F1746" s="47" t="s">
        <v>8721</v>
      </c>
    </row>
    <row r="1747" spans="1:6" s="48" customFormat="1" ht="12.75" hidden="1" x14ac:dyDescent="0.2">
      <c r="A1747" s="47" t="s">
        <v>5962</v>
      </c>
      <c r="B1747" s="48" t="s">
        <v>8726</v>
      </c>
      <c r="C1747" s="48" t="s">
        <v>691</v>
      </c>
      <c r="D1747" s="47" t="s">
        <v>6751</v>
      </c>
      <c r="E1747" s="48" t="s">
        <v>244</v>
      </c>
      <c r="F1747" s="47" t="s">
        <v>8721</v>
      </c>
    </row>
    <row r="1748" spans="1:6" s="48" customFormat="1" ht="12.75" hidden="1" x14ac:dyDescent="0.2">
      <c r="A1748" s="47" t="s">
        <v>5966</v>
      </c>
      <c r="B1748" s="48" t="s">
        <v>8727</v>
      </c>
      <c r="C1748" s="48" t="s">
        <v>374</v>
      </c>
      <c r="D1748" s="47" t="s">
        <v>6718</v>
      </c>
      <c r="E1748" s="48" t="s">
        <v>7808</v>
      </c>
      <c r="F1748" s="47" t="s">
        <v>8728</v>
      </c>
    </row>
    <row r="1749" spans="1:6" s="48" customFormat="1" ht="12.75" hidden="1" x14ac:dyDescent="0.2">
      <c r="A1749" s="47" t="s">
        <v>5969</v>
      </c>
      <c r="B1749" s="48" t="s">
        <v>1181</v>
      </c>
      <c r="C1749" s="48" t="s">
        <v>272</v>
      </c>
      <c r="D1749" s="47" t="s">
        <v>6862</v>
      </c>
      <c r="E1749" s="48" t="s">
        <v>6792</v>
      </c>
      <c r="F1749" s="47" t="s">
        <v>8728</v>
      </c>
    </row>
    <row r="1750" spans="1:6" s="48" customFormat="1" ht="12.75" hidden="1" x14ac:dyDescent="0.2">
      <c r="A1750" s="47" t="s">
        <v>5973</v>
      </c>
      <c r="B1750" s="48" t="s">
        <v>8729</v>
      </c>
      <c r="C1750" s="48" t="s">
        <v>1274</v>
      </c>
      <c r="D1750" s="47" t="s">
        <v>6751</v>
      </c>
      <c r="E1750" s="48" t="s">
        <v>369</v>
      </c>
      <c r="F1750" s="47" t="s">
        <v>8728</v>
      </c>
    </row>
    <row r="1751" spans="1:6" s="48" customFormat="1" ht="12.75" hidden="1" x14ac:dyDescent="0.2">
      <c r="A1751" s="47" t="s">
        <v>5977</v>
      </c>
      <c r="B1751" s="48" t="s">
        <v>8730</v>
      </c>
      <c r="C1751" s="48" t="s">
        <v>387</v>
      </c>
      <c r="D1751" s="47" t="s">
        <v>6711</v>
      </c>
      <c r="E1751" s="48" t="s">
        <v>3301</v>
      </c>
      <c r="F1751" s="47" t="s">
        <v>8728</v>
      </c>
    </row>
    <row r="1752" spans="1:6" s="48" customFormat="1" ht="12.75" hidden="1" x14ac:dyDescent="0.2">
      <c r="A1752" s="47" t="s">
        <v>5980</v>
      </c>
      <c r="B1752" s="48" t="s">
        <v>4060</v>
      </c>
      <c r="C1752" s="48" t="s">
        <v>894</v>
      </c>
      <c r="D1752" s="47" t="s">
        <v>6848</v>
      </c>
      <c r="E1752" s="48" t="s">
        <v>345</v>
      </c>
      <c r="F1752" s="47" t="s">
        <v>8728</v>
      </c>
    </row>
    <row r="1753" spans="1:6" s="48" customFormat="1" ht="12.75" hidden="1" x14ac:dyDescent="0.2">
      <c r="A1753" s="47" t="s">
        <v>5984</v>
      </c>
      <c r="B1753" s="48" t="s">
        <v>8731</v>
      </c>
      <c r="C1753" s="48" t="s">
        <v>3706</v>
      </c>
      <c r="D1753" s="47" t="s">
        <v>6862</v>
      </c>
      <c r="E1753" s="48" t="s">
        <v>8732</v>
      </c>
      <c r="F1753" s="47" t="s">
        <v>8728</v>
      </c>
    </row>
    <row r="1754" spans="1:6" s="48" customFormat="1" ht="12.75" hidden="1" x14ac:dyDescent="0.2">
      <c r="A1754" s="47" t="s">
        <v>5987</v>
      </c>
      <c r="B1754" s="48" t="s">
        <v>1444</v>
      </c>
      <c r="C1754" s="48" t="s">
        <v>2262</v>
      </c>
      <c r="D1754" s="47" t="s">
        <v>7231</v>
      </c>
      <c r="E1754" s="48" t="s">
        <v>7091</v>
      </c>
      <c r="F1754" s="47" t="s">
        <v>8728</v>
      </c>
    </row>
    <row r="1755" spans="1:6" s="48" customFormat="1" ht="12.75" hidden="1" x14ac:dyDescent="0.2">
      <c r="A1755" s="47" t="s">
        <v>5992</v>
      </c>
      <c r="B1755" s="48" t="s">
        <v>4749</v>
      </c>
      <c r="C1755" s="48" t="s">
        <v>8733</v>
      </c>
      <c r="D1755" s="47" t="s">
        <v>6783</v>
      </c>
      <c r="E1755" s="48" t="s">
        <v>2679</v>
      </c>
      <c r="F1755" s="47" t="s">
        <v>8728</v>
      </c>
    </row>
    <row r="1756" spans="1:6" s="48" customFormat="1" ht="12.75" hidden="1" x14ac:dyDescent="0.2">
      <c r="A1756" s="47" t="s">
        <v>5993</v>
      </c>
      <c r="B1756" s="48" t="s">
        <v>8734</v>
      </c>
      <c r="C1756" s="48" t="s">
        <v>3982</v>
      </c>
      <c r="D1756" s="47" t="s">
        <v>6848</v>
      </c>
      <c r="E1756" s="48" t="s">
        <v>6823</v>
      </c>
      <c r="F1756" s="47" t="s">
        <v>8735</v>
      </c>
    </row>
    <row r="1757" spans="1:6" s="48" customFormat="1" ht="12.75" hidden="1" x14ac:dyDescent="0.2">
      <c r="A1757" s="47" t="s">
        <v>5997</v>
      </c>
      <c r="B1757" s="48" t="s">
        <v>3261</v>
      </c>
      <c r="C1757" s="48" t="s">
        <v>3262</v>
      </c>
      <c r="D1757" s="47" t="s">
        <v>6862</v>
      </c>
      <c r="E1757" s="48" t="s">
        <v>611</v>
      </c>
      <c r="F1757" s="47" t="s">
        <v>8735</v>
      </c>
    </row>
    <row r="1758" spans="1:6" s="48" customFormat="1" ht="12.75" hidden="1" x14ac:dyDescent="0.2">
      <c r="A1758" s="47" t="s">
        <v>6001</v>
      </c>
      <c r="B1758" s="48" t="s">
        <v>8736</v>
      </c>
      <c r="C1758" s="48" t="s">
        <v>94</v>
      </c>
      <c r="D1758" s="47" t="s">
        <v>6862</v>
      </c>
      <c r="E1758" s="48" t="s">
        <v>8737</v>
      </c>
      <c r="F1758" s="47" t="s">
        <v>8735</v>
      </c>
    </row>
    <row r="1759" spans="1:6" s="48" customFormat="1" ht="12.75" hidden="1" x14ac:dyDescent="0.2">
      <c r="A1759" s="47" t="s">
        <v>6005</v>
      </c>
      <c r="B1759" s="48" t="s">
        <v>8738</v>
      </c>
      <c r="C1759" s="48" t="s">
        <v>916</v>
      </c>
      <c r="D1759" s="47" t="s">
        <v>6764</v>
      </c>
      <c r="E1759" s="48" t="s">
        <v>486</v>
      </c>
      <c r="F1759" s="47" t="s">
        <v>8739</v>
      </c>
    </row>
    <row r="1760" spans="1:6" s="48" customFormat="1" ht="12.75" hidden="1" x14ac:dyDescent="0.2">
      <c r="A1760" s="47" t="s">
        <v>6007</v>
      </c>
      <c r="B1760" s="48" t="s">
        <v>4034</v>
      </c>
      <c r="C1760" s="48" t="s">
        <v>83</v>
      </c>
      <c r="D1760" s="47" t="s">
        <v>6984</v>
      </c>
      <c r="E1760" s="48" t="s">
        <v>64</v>
      </c>
      <c r="F1760" s="47" t="s">
        <v>8739</v>
      </c>
    </row>
    <row r="1761" spans="1:6" s="48" customFormat="1" ht="12.75" hidden="1" x14ac:dyDescent="0.2">
      <c r="A1761" s="47" t="s">
        <v>6008</v>
      </c>
      <c r="B1761" s="48" t="s">
        <v>8740</v>
      </c>
      <c r="C1761" s="48" t="s">
        <v>1186</v>
      </c>
      <c r="D1761" s="47" t="s">
        <v>6862</v>
      </c>
      <c r="E1761" s="48" t="s">
        <v>3301</v>
      </c>
      <c r="F1761" s="47" t="s">
        <v>8739</v>
      </c>
    </row>
    <row r="1762" spans="1:6" s="48" customFormat="1" ht="12.75" hidden="1" x14ac:dyDescent="0.2">
      <c r="A1762" s="47" t="s">
        <v>6012</v>
      </c>
      <c r="B1762" s="48" t="s">
        <v>8741</v>
      </c>
      <c r="C1762" s="48" t="s">
        <v>78</v>
      </c>
      <c r="D1762" s="47" t="s">
        <v>6764</v>
      </c>
      <c r="E1762" s="48" t="s">
        <v>7032</v>
      </c>
      <c r="F1762" s="47" t="s">
        <v>8742</v>
      </c>
    </row>
    <row r="1763" spans="1:6" s="48" customFormat="1" ht="12.75" hidden="1" x14ac:dyDescent="0.2">
      <c r="A1763" s="47" t="s">
        <v>6017</v>
      </c>
      <c r="B1763" s="48" t="s">
        <v>8743</v>
      </c>
      <c r="C1763" s="48" t="s">
        <v>155</v>
      </c>
      <c r="D1763" s="47" t="s">
        <v>6751</v>
      </c>
      <c r="E1763" s="48" t="s">
        <v>6739</v>
      </c>
      <c r="F1763" s="47" t="s">
        <v>8742</v>
      </c>
    </row>
    <row r="1764" spans="1:6" s="48" customFormat="1" ht="12.75" hidden="1" x14ac:dyDescent="0.2">
      <c r="A1764" s="47" t="s">
        <v>6021</v>
      </c>
      <c r="B1764" s="48" t="s">
        <v>1048</v>
      </c>
      <c r="C1764" s="48" t="s">
        <v>192</v>
      </c>
      <c r="D1764" s="47" t="s">
        <v>6984</v>
      </c>
      <c r="E1764" s="48" t="s">
        <v>7021</v>
      </c>
      <c r="F1764" s="47" t="s">
        <v>8742</v>
      </c>
    </row>
    <row r="1765" spans="1:6" s="48" customFormat="1" ht="12.75" hidden="1" x14ac:dyDescent="0.2">
      <c r="A1765" s="47" t="s">
        <v>6023</v>
      </c>
      <c r="B1765" s="48" t="s">
        <v>8744</v>
      </c>
      <c r="C1765" s="48" t="s">
        <v>3745</v>
      </c>
      <c r="D1765" s="47" t="s">
        <v>6862</v>
      </c>
      <c r="E1765" s="48" t="s">
        <v>6935</v>
      </c>
      <c r="F1765" s="47" t="s">
        <v>8742</v>
      </c>
    </row>
    <row r="1766" spans="1:6" s="48" customFormat="1" ht="12.75" hidden="1" x14ac:dyDescent="0.2">
      <c r="A1766" s="47" t="s">
        <v>6025</v>
      </c>
      <c r="B1766" s="48" t="s">
        <v>8745</v>
      </c>
      <c r="C1766" s="48" t="s">
        <v>1068</v>
      </c>
      <c r="D1766" s="47" t="s">
        <v>6751</v>
      </c>
      <c r="E1766" s="48" t="s">
        <v>7420</v>
      </c>
      <c r="F1766" s="47" t="s">
        <v>8742</v>
      </c>
    </row>
    <row r="1767" spans="1:6" s="48" customFormat="1" ht="12.75" hidden="1" x14ac:dyDescent="0.2">
      <c r="A1767" s="47" t="s">
        <v>6028</v>
      </c>
      <c r="B1767" s="48" t="s">
        <v>8746</v>
      </c>
      <c r="C1767" s="48" t="s">
        <v>234</v>
      </c>
      <c r="D1767" s="47" t="s">
        <v>6711</v>
      </c>
      <c r="E1767" s="48" t="s">
        <v>7619</v>
      </c>
      <c r="F1767" s="47" t="s">
        <v>8742</v>
      </c>
    </row>
    <row r="1768" spans="1:6" s="48" customFormat="1" ht="12.75" hidden="1" x14ac:dyDescent="0.2">
      <c r="A1768" s="47" t="s">
        <v>6030</v>
      </c>
      <c r="B1768" s="48" t="s">
        <v>1950</v>
      </c>
      <c r="C1768" s="48" t="s">
        <v>219</v>
      </c>
      <c r="D1768" s="47" t="s">
        <v>6711</v>
      </c>
      <c r="E1768" s="48" t="s">
        <v>6823</v>
      </c>
      <c r="F1768" s="47" t="s">
        <v>8747</v>
      </c>
    </row>
    <row r="1769" spans="1:6" s="48" customFormat="1" ht="12.75" hidden="1" x14ac:dyDescent="0.2">
      <c r="A1769" s="47" t="s">
        <v>6032</v>
      </c>
      <c r="B1769" s="48" t="s">
        <v>8748</v>
      </c>
      <c r="C1769" s="48" t="s">
        <v>397</v>
      </c>
      <c r="D1769" s="47" t="s">
        <v>6751</v>
      </c>
      <c r="E1769" s="48" t="s">
        <v>6880</v>
      </c>
      <c r="F1769" s="47" t="s">
        <v>8747</v>
      </c>
    </row>
    <row r="1770" spans="1:6" s="48" customFormat="1" ht="12.75" hidden="1" x14ac:dyDescent="0.2">
      <c r="A1770" s="47" t="s">
        <v>6036</v>
      </c>
      <c r="B1770" s="48" t="s">
        <v>3790</v>
      </c>
      <c r="C1770" s="48" t="s">
        <v>344</v>
      </c>
      <c r="D1770" s="47" t="s">
        <v>6984</v>
      </c>
      <c r="E1770" s="48" t="s">
        <v>6880</v>
      </c>
      <c r="F1770" s="47" t="s">
        <v>8747</v>
      </c>
    </row>
    <row r="1771" spans="1:6" s="48" customFormat="1" ht="12.75" hidden="1" x14ac:dyDescent="0.2">
      <c r="A1771" s="47" t="s">
        <v>6039</v>
      </c>
      <c r="B1771" s="48" t="s">
        <v>8749</v>
      </c>
      <c r="C1771" s="48" t="s">
        <v>2198</v>
      </c>
      <c r="D1771" s="47" t="s">
        <v>6984</v>
      </c>
      <c r="E1771" s="48" t="s">
        <v>84</v>
      </c>
      <c r="F1771" s="47" t="s">
        <v>8747</v>
      </c>
    </row>
    <row r="1772" spans="1:6" s="48" customFormat="1" ht="12.75" hidden="1" x14ac:dyDescent="0.2">
      <c r="A1772" s="47" t="s">
        <v>6040</v>
      </c>
      <c r="B1772" s="48" t="s">
        <v>1130</v>
      </c>
      <c r="C1772" s="48" t="s">
        <v>3247</v>
      </c>
      <c r="D1772" s="47" t="s">
        <v>6862</v>
      </c>
      <c r="E1772" s="48" t="s">
        <v>369</v>
      </c>
      <c r="F1772" s="47" t="s">
        <v>8747</v>
      </c>
    </row>
    <row r="1773" spans="1:6" s="48" customFormat="1" ht="12.75" hidden="1" x14ac:dyDescent="0.2">
      <c r="A1773" s="47" t="s">
        <v>6043</v>
      </c>
      <c r="B1773" s="48" t="s">
        <v>8750</v>
      </c>
      <c r="C1773" s="48" t="s">
        <v>782</v>
      </c>
      <c r="D1773" s="47" t="s">
        <v>6783</v>
      </c>
      <c r="E1773" s="48" t="s">
        <v>486</v>
      </c>
      <c r="F1773" s="47" t="s">
        <v>8751</v>
      </c>
    </row>
    <row r="1774" spans="1:6" s="48" customFormat="1" ht="12.75" hidden="1" x14ac:dyDescent="0.2">
      <c r="A1774" s="47" t="s">
        <v>6047</v>
      </c>
      <c r="B1774" s="48" t="s">
        <v>8752</v>
      </c>
      <c r="C1774" s="48" t="s">
        <v>362</v>
      </c>
      <c r="D1774" s="47" t="s">
        <v>6764</v>
      </c>
      <c r="E1774" s="48" t="s">
        <v>84</v>
      </c>
      <c r="F1774" s="47" t="s">
        <v>8751</v>
      </c>
    </row>
    <row r="1775" spans="1:6" s="48" customFormat="1" ht="12.75" hidden="1" x14ac:dyDescent="0.2">
      <c r="A1775" s="47" t="s">
        <v>6051</v>
      </c>
      <c r="B1775" s="48" t="s">
        <v>8753</v>
      </c>
      <c r="C1775" s="48" t="s">
        <v>8754</v>
      </c>
      <c r="D1775" s="47" t="s">
        <v>7258</v>
      </c>
      <c r="E1775" s="48" t="s">
        <v>112</v>
      </c>
      <c r="F1775" s="47" t="s">
        <v>8751</v>
      </c>
    </row>
    <row r="1776" spans="1:6" s="48" customFormat="1" ht="12.75" hidden="1" x14ac:dyDescent="0.2">
      <c r="A1776" s="47" t="s">
        <v>6054</v>
      </c>
      <c r="B1776" s="48" t="s">
        <v>8755</v>
      </c>
      <c r="C1776" s="48" t="s">
        <v>188</v>
      </c>
      <c r="D1776" s="47" t="s">
        <v>6751</v>
      </c>
      <c r="E1776" s="48" t="s">
        <v>84</v>
      </c>
      <c r="F1776" s="47" t="s">
        <v>8751</v>
      </c>
    </row>
    <row r="1777" spans="1:6" s="48" customFormat="1" ht="12.75" hidden="1" x14ac:dyDescent="0.2">
      <c r="A1777" s="47" t="s">
        <v>6056</v>
      </c>
      <c r="B1777" s="48" t="s">
        <v>4020</v>
      </c>
      <c r="C1777" s="48" t="s">
        <v>916</v>
      </c>
      <c r="D1777" s="47" t="s">
        <v>6862</v>
      </c>
      <c r="E1777" s="48" t="s">
        <v>1404</v>
      </c>
      <c r="F1777" s="47" t="s">
        <v>8756</v>
      </c>
    </row>
    <row r="1778" spans="1:6" s="48" customFormat="1" ht="12.75" hidden="1" x14ac:dyDescent="0.2">
      <c r="A1778" s="47" t="s">
        <v>6060</v>
      </c>
      <c r="B1778" s="48" t="s">
        <v>8757</v>
      </c>
      <c r="C1778" s="48" t="s">
        <v>1068</v>
      </c>
      <c r="D1778" s="47" t="s">
        <v>6862</v>
      </c>
      <c r="E1778" s="48" t="s">
        <v>64</v>
      </c>
      <c r="F1778" s="47" t="s">
        <v>8756</v>
      </c>
    </row>
    <row r="1779" spans="1:6" s="48" customFormat="1" ht="12.75" hidden="1" x14ac:dyDescent="0.2">
      <c r="A1779" s="47" t="s">
        <v>6064</v>
      </c>
      <c r="B1779" s="48" t="s">
        <v>8758</v>
      </c>
      <c r="C1779" s="48" t="s">
        <v>2804</v>
      </c>
      <c r="D1779" s="47" t="s">
        <v>6862</v>
      </c>
      <c r="E1779" s="48" t="s">
        <v>6880</v>
      </c>
      <c r="F1779" s="47" t="s">
        <v>8756</v>
      </c>
    </row>
    <row r="1780" spans="1:6" s="48" customFormat="1" ht="12.75" hidden="1" x14ac:dyDescent="0.2">
      <c r="A1780" s="47" t="s">
        <v>6068</v>
      </c>
      <c r="B1780" s="48" t="s">
        <v>8759</v>
      </c>
      <c r="C1780" s="48" t="s">
        <v>387</v>
      </c>
      <c r="D1780" s="47" t="s">
        <v>6984</v>
      </c>
      <c r="E1780" s="48" t="s">
        <v>7808</v>
      </c>
      <c r="F1780" s="47" t="s">
        <v>8756</v>
      </c>
    </row>
    <row r="1781" spans="1:6" s="48" customFormat="1" ht="12.75" hidden="1" x14ac:dyDescent="0.2">
      <c r="A1781" s="47" t="s">
        <v>6072</v>
      </c>
      <c r="B1781" s="48" t="s">
        <v>8760</v>
      </c>
      <c r="C1781" s="48" t="s">
        <v>94</v>
      </c>
      <c r="D1781" s="47" t="s">
        <v>6862</v>
      </c>
      <c r="E1781" s="48" t="s">
        <v>1821</v>
      </c>
      <c r="F1781" s="47" t="s">
        <v>8756</v>
      </c>
    </row>
    <row r="1782" spans="1:6" s="48" customFormat="1" ht="12.75" hidden="1" x14ac:dyDescent="0.2">
      <c r="A1782" s="47" t="s">
        <v>6076</v>
      </c>
      <c r="B1782" s="48" t="s">
        <v>3317</v>
      </c>
      <c r="C1782" s="48" t="s">
        <v>3318</v>
      </c>
      <c r="D1782" s="47" t="s">
        <v>6984</v>
      </c>
      <c r="E1782" s="48" t="s">
        <v>64</v>
      </c>
      <c r="F1782" s="47" t="s">
        <v>8756</v>
      </c>
    </row>
    <row r="1783" spans="1:6" s="48" customFormat="1" ht="12.75" hidden="1" x14ac:dyDescent="0.2">
      <c r="A1783" s="47" t="s">
        <v>6078</v>
      </c>
      <c r="B1783" s="48" t="s">
        <v>7702</v>
      </c>
      <c r="C1783" s="48" t="s">
        <v>252</v>
      </c>
      <c r="D1783" s="47" t="s">
        <v>6751</v>
      </c>
      <c r="E1783" s="48" t="s">
        <v>2373</v>
      </c>
      <c r="F1783" s="47" t="s">
        <v>8761</v>
      </c>
    </row>
    <row r="1784" spans="1:6" s="48" customFormat="1" ht="12.75" hidden="1" x14ac:dyDescent="0.2">
      <c r="A1784" s="47" t="s">
        <v>6082</v>
      </c>
      <c r="B1784" s="48" t="s">
        <v>8762</v>
      </c>
      <c r="C1784" s="48" t="s">
        <v>1235</v>
      </c>
      <c r="D1784" s="47" t="s">
        <v>6764</v>
      </c>
      <c r="E1784" s="48" t="s">
        <v>84</v>
      </c>
      <c r="F1784" s="47" t="s">
        <v>8761</v>
      </c>
    </row>
    <row r="1785" spans="1:6" s="48" customFormat="1" ht="12.75" hidden="1" x14ac:dyDescent="0.2">
      <c r="A1785" s="47" t="s">
        <v>6085</v>
      </c>
      <c r="B1785" s="48" t="s">
        <v>576</v>
      </c>
      <c r="C1785" s="48" t="s">
        <v>219</v>
      </c>
      <c r="D1785" s="47" t="s">
        <v>6751</v>
      </c>
      <c r="E1785" s="48" t="s">
        <v>6966</v>
      </c>
      <c r="F1785" s="47" t="s">
        <v>8761</v>
      </c>
    </row>
    <row r="1786" spans="1:6" s="48" customFormat="1" ht="12.75" hidden="1" x14ac:dyDescent="0.2">
      <c r="A1786" s="47" t="s">
        <v>6089</v>
      </c>
      <c r="B1786" s="48" t="s">
        <v>8763</v>
      </c>
      <c r="C1786" s="48" t="s">
        <v>1068</v>
      </c>
      <c r="D1786" s="47" t="s">
        <v>7728</v>
      </c>
      <c r="E1786" s="48" t="s">
        <v>64</v>
      </c>
      <c r="F1786" s="47" t="s">
        <v>8764</v>
      </c>
    </row>
    <row r="1787" spans="1:6" s="48" customFormat="1" ht="12.75" hidden="1" x14ac:dyDescent="0.2">
      <c r="A1787" s="47" t="s">
        <v>6092</v>
      </c>
      <c r="B1787" s="48" t="s">
        <v>8765</v>
      </c>
      <c r="C1787" s="48" t="s">
        <v>719</v>
      </c>
      <c r="D1787" s="47" t="s">
        <v>6984</v>
      </c>
      <c r="E1787" s="48" t="s">
        <v>6845</v>
      </c>
      <c r="F1787" s="47" t="s">
        <v>8764</v>
      </c>
    </row>
    <row r="1788" spans="1:6" s="48" customFormat="1" ht="12.75" hidden="1" x14ac:dyDescent="0.2">
      <c r="A1788" s="47" t="s">
        <v>6095</v>
      </c>
      <c r="B1788" s="48" t="s">
        <v>2734</v>
      </c>
      <c r="C1788" s="48" t="s">
        <v>219</v>
      </c>
      <c r="D1788" s="47" t="s">
        <v>6764</v>
      </c>
      <c r="E1788" s="48" t="s">
        <v>6816</v>
      </c>
      <c r="F1788" s="47" t="s">
        <v>8764</v>
      </c>
    </row>
    <row r="1789" spans="1:6" s="48" customFormat="1" ht="12.75" hidden="1" x14ac:dyDescent="0.2">
      <c r="A1789" s="47" t="s">
        <v>6097</v>
      </c>
      <c r="B1789" s="48" t="s">
        <v>8766</v>
      </c>
      <c r="C1789" s="48" t="s">
        <v>621</v>
      </c>
      <c r="D1789" s="47" t="s">
        <v>6764</v>
      </c>
      <c r="E1789" s="48" t="s">
        <v>7420</v>
      </c>
      <c r="F1789" s="47" t="s">
        <v>8767</v>
      </c>
    </row>
    <row r="1790" spans="1:6" s="48" customFormat="1" ht="12.75" hidden="1" x14ac:dyDescent="0.2">
      <c r="A1790" s="47" t="s">
        <v>6101</v>
      </c>
      <c r="B1790" s="48" t="s">
        <v>8768</v>
      </c>
      <c r="C1790" s="48" t="s">
        <v>774</v>
      </c>
      <c r="D1790" s="47" t="s">
        <v>7231</v>
      </c>
      <c r="E1790" s="48" t="s">
        <v>6823</v>
      </c>
      <c r="F1790" s="47" t="s">
        <v>8767</v>
      </c>
    </row>
    <row r="1791" spans="1:6" s="48" customFormat="1" ht="12.75" hidden="1" x14ac:dyDescent="0.2">
      <c r="A1791" s="47" t="s">
        <v>6106</v>
      </c>
      <c r="B1791" s="48" t="s">
        <v>8769</v>
      </c>
      <c r="C1791" s="48" t="s">
        <v>2413</v>
      </c>
      <c r="D1791" s="47" t="s">
        <v>6984</v>
      </c>
      <c r="E1791" s="48" t="s">
        <v>7556</v>
      </c>
      <c r="F1791" s="47" t="s">
        <v>8767</v>
      </c>
    </row>
    <row r="1792" spans="1:6" s="48" customFormat="1" ht="12.75" hidden="1" x14ac:dyDescent="0.2">
      <c r="A1792" s="47" t="s">
        <v>6110</v>
      </c>
      <c r="B1792" s="48" t="s">
        <v>8770</v>
      </c>
      <c r="C1792" s="48" t="s">
        <v>426</v>
      </c>
      <c r="D1792" s="47" t="s">
        <v>6711</v>
      </c>
      <c r="E1792" s="48" t="s">
        <v>8613</v>
      </c>
      <c r="F1792" s="47" t="s">
        <v>8767</v>
      </c>
    </row>
    <row r="1793" spans="1:6" s="48" customFormat="1" ht="12.75" hidden="1" x14ac:dyDescent="0.2">
      <c r="A1793" s="47" t="s">
        <v>6112</v>
      </c>
      <c r="B1793" s="48" t="s">
        <v>7692</v>
      </c>
      <c r="C1793" s="48" t="s">
        <v>1205</v>
      </c>
      <c r="D1793" s="47" t="s">
        <v>6984</v>
      </c>
      <c r="E1793" s="48" t="s">
        <v>6158</v>
      </c>
      <c r="F1793" s="47" t="s">
        <v>8771</v>
      </c>
    </row>
    <row r="1794" spans="1:6" s="48" customFormat="1" ht="12.75" hidden="1" x14ac:dyDescent="0.2">
      <c r="A1794" s="47" t="s">
        <v>6116</v>
      </c>
      <c r="B1794" s="48" t="s">
        <v>8450</v>
      </c>
      <c r="C1794" s="48" t="s">
        <v>450</v>
      </c>
      <c r="D1794" s="47" t="s">
        <v>6718</v>
      </c>
      <c r="E1794" s="48" t="s">
        <v>8573</v>
      </c>
      <c r="F1794" s="47" t="s">
        <v>8772</v>
      </c>
    </row>
    <row r="1795" spans="1:6" s="48" customFormat="1" ht="12.75" hidden="1" x14ac:dyDescent="0.2">
      <c r="A1795" s="47" t="s">
        <v>6118</v>
      </c>
      <c r="B1795" s="48" t="s">
        <v>2232</v>
      </c>
      <c r="C1795" s="48" t="s">
        <v>7048</v>
      </c>
      <c r="D1795" s="47" t="s">
        <v>6730</v>
      </c>
      <c r="E1795" s="48" t="s">
        <v>7411</v>
      </c>
      <c r="F1795" s="47" t="s">
        <v>8772</v>
      </c>
    </row>
    <row r="1796" spans="1:6" s="48" customFormat="1" ht="12.75" hidden="1" x14ac:dyDescent="0.2">
      <c r="A1796" s="47" t="s">
        <v>6122</v>
      </c>
      <c r="B1796" s="48" t="s">
        <v>3571</v>
      </c>
      <c r="C1796" s="48" t="s">
        <v>426</v>
      </c>
      <c r="D1796" s="47" t="s">
        <v>6862</v>
      </c>
      <c r="E1796" s="48" t="s">
        <v>7053</v>
      </c>
      <c r="F1796" s="47" t="s">
        <v>8772</v>
      </c>
    </row>
    <row r="1797" spans="1:6" s="48" customFormat="1" ht="12.75" hidden="1" x14ac:dyDescent="0.2">
      <c r="A1797" s="47" t="s">
        <v>6126</v>
      </c>
      <c r="B1797" s="48" t="s">
        <v>8773</v>
      </c>
      <c r="C1797" s="48" t="s">
        <v>135</v>
      </c>
      <c r="D1797" s="47" t="s">
        <v>6711</v>
      </c>
      <c r="E1797" s="48" t="s">
        <v>84</v>
      </c>
      <c r="F1797" s="47" t="s">
        <v>8774</v>
      </c>
    </row>
    <row r="1798" spans="1:6" s="48" customFormat="1" ht="12.75" hidden="1" x14ac:dyDescent="0.2">
      <c r="A1798" s="47" t="s">
        <v>6130</v>
      </c>
      <c r="B1798" s="48" t="s">
        <v>8775</v>
      </c>
      <c r="C1798" s="48" t="s">
        <v>94</v>
      </c>
      <c r="D1798" s="47" t="s">
        <v>6751</v>
      </c>
      <c r="E1798" s="48" t="s">
        <v>7736</v>
      </c>
      <c r="F1798" s="47" t="s">
        <v>8774</v>
      </c>
    </row>
    <row r="1799" spans="1:6" s="48" customFormat="1" ht="12.75" hidden="1" x14ac:dyDescent="0.2">
      <c r="A1799" s="47" t="s">
        <v>6134</v>
      </c>
      <c r="B1799" s="48" t="s">
        <v>4066</v>
      </c>
      <c r="C1799" s="48" t="s">
        <v>4067</v>
      </c>
      <c r="D1799" s="47" t="s">
        <v>6783</v>
      </c>
      <c r="E1799" s="48" t="s">
        <v>6857</v>
      </c>
      <c r="F1799" s="47" t="s">
        <v>8774</v>
      </c>
    </row>
    <row r="1800" spans="1:6" s="48" customFormat="1" ht="12.75" hidden="1" x14ac:dyDescent="0.2">
      <c r="A1800" s="47" t="s">
        <v>6137</v>
      </c>
      <c r="B1800" s="48" t="s">
        <v>8776</v>
      </c>
      <c r="C1800" s="48" t="s">
        <v>3015</v>
      </c>
      <c r="D1800" s="47" t="s">
        <v>6848</v>
      </c>
      <c r="E1800" s="48" t="s">
        <v>7616</v>
      </c>
      <c r="F1800" s="47" t="s">
        <v>8774</v>
      </c>
    </row>
    <row r="1801" spans="1:6" s="48" customFormat="1" ht="12.75" hidden="1" x14ac:dyDescent="0.2">
      <c r="A1801" s="47" t="s">
        <v>6141</v>
      </c>
      <c r="B1801" s="48" t="s">
        <v>6706</v>
      </c>
      <c r="C1801" s="48" t="s">
        <v>8777</v>
      </c>
      <c r="D1801" s="47" t="s">
        <v>6751</v>
      </c>
      <c r="E1801" s="48" t="s">
        <v>84</v>
      </c>
      <c r="F1801" s="47" t="s">
        <v>8774</v>
      </c>
    </row>
    <row r="1802" spans="1:6" s="48" customFormat="1" ht="12.75" hidden="1" x14ac:dyDescent="0.2">
      <c r="A1802" s="47" t="s">
        <v>6144</v>
      </c>
      <c r="B1802" s="48" t="s">
        <v>8661</v>
      </c>
      <c r="C1802" s="48" t="s">
        <v>1186</v>
      </c>
      <c r="D1802" s="47" t="s">
        <v>6751</v>
      </c>
      <c r="E1802" s="48" t="s">
        <v>8475</v>
      </c>
      <c r="F1802" s="47" t="s">
        <v>8774</v>
      </c>
    </row>
    <row r="1803" spans="1:6" s="48" customFormat="1" ht="12.75" hidden="1" x14ac:dyDescent="0.2">
      <c r="A1803" s="47" t="s">
        <v>6148</v>
      </c>
      <c r="B1803" s="48" t="s">
        <v>920</v>
      </c>
      <c r="C1803" s="48" t="s">
        <v>916</v>
      </c>
      <c r="D1803" s="47" t="s">
        <v>6751</v>
      </c>
      <c r="E1803" s="48" t="s">
        <v>8778</v>
      </c>
      <c r="F1803" s="47" t="s">
        <v>8779</v>
      </c>
    </row>
    <row r="1804" spans="1:6" s="48" customFormat="1" ht="12.75" hidden="1" x14ac:dyDescent="0.2">
      <c r="A1804" s="47" t="s">
        <v>6152</v>
      </c>
      <c r="B1804" s="48" t="s">
        <v>8780</v>
      </c>
      <c r="C1804" s="48" t="s">
        <v>4606</v>
      </c>
      <c r="D1804" s="47" t="s">
        <v>6783</v>
      </c>
      <c r="E1804" s="48" t="s">
        <v>917</v>
      </c>
      <c r="F1804" s="47" t="s">
        <v>8779</v>
      </c>
    </row>
    <row r="1805" spans="1:6" s="48" customFormat="1" ht="12.75" hidden="1" x14ac:dyDescent="0.2">
      <c r="A1805" s="47" t="s">
        <v>6153</v>
      </c>
      <c r="B1805" s="48" t="s">
        <v>8781</v>
      </c>
      <c r="C1805" s="48" t="s">
        <v>7558</v>
      </c>
      <c r="D1805" s="47" t="s">
        <v>6862</v>
      </c>
      <c r="E1805" s="48" t="s">
        <v>7871</v>
      </c>
      <c r="F1805" s="47" t="s">
        <v>8779</v>
      </c>
    </row>
    <row r="1806" spans="1:6" s="48" customFormat="1" ht="12.75" hidden="1" x14ac:dyDescent="0.2">
      <c r="A1806" s="47" t="s">
        <v>6157</v>
      </c>
      <c r="B1806" s="48" t="s">
        <v>1727</v>
      </c>
      <c r="C1806" s="48" t="s">
        <v>192</v>
      </c>
      <c r="D1806" s="47" t="s">
        <v>6862</v>
      </c>
      <c r="E1806" s="48" t="s">
        <v>239</v>
      </c>
      <c r="F1806" s="47" t="s">
        <v>8779</v>
      </c>
    </row>
    <row r="1807" spans="1:6" s="48" customFormat="1" ht="12.75" hidden="1" x14ac:dyDescent="0.2">
      <c r="A1807" s="47" t="s">
        <v>6160</v>
      </c>
      <c r="B1807" s="48" t="s">
        <v>8782</v>
      </c>
      <c r="C1807" s="48" t="s">
        <v>8783</v>
      </c>
      <c r="D1807" s="47" t="s">
        <v>6862</v>
      </c>
      <c r="E1807" s="48" t="s">
        <v>6932</v>
      </c>
      <c r="F1807" s="47" t="s">
        <v>8784</v>
      </c>
    </row>
    <row r="1808" spans="1:6" s="48" customFormat="1" ht="12.75" hidden="1" x14ac:dyDescent="0.2">
      <c r="A1808" s="47" t="s">
        <v>6163</v>
      </c>
      <c r="B1808" s="48" t="s">
        <v>8785</v>
      </c>
      <c r="C1808" s="48" t="s">
        <v>229</v>
      </c>
      <c r="D1808" s="47" t="s">
        <v>6751</v>
      </c>
      <c r="E1808" s="48" t="s">
        <v>486</v>
      </c>
      <c r="F1808" s="47" t="s">
        <v>8784</v>
      </c>
    </row>
    <row r="1809" spans="1:6" s="48" customFormat="1" ht="12.75" hidden="1" x14ac:dyDescent="0.2">
      <c r="A1809" s="47" t="s">
        <v>6168</v>
      </c>
      <c r="B1809" s="48" t="s">
        <v>4241</v>
      </c>
      <c r="C1809" s="48" t="s">
        <v>1186</v>
      </c>
      <c r="D1809" s="47" t="s">
        <v>6984</v>
      </c>
      <c r="E1809" s="48" t="s">
        <v>6823</v>
      </c>
      <c r="F1809" s="47" t="s">
        <v>8786</v>
      </c>
    </row>
    <row r="1810" spans="1:6" s="48" customFormat="1" ht="12.75" hidden="1" x14ac:dyDescent="0.2">
      <c r="A1810" s="47" t="s">
        <v>6172</v>
      </c>
      <c r="B1810" s="48" t="s">
        <v>8197</v>
      </c>
      <c r="C1810" s="48" t="s">
        <v>303</v>
      </c>
      <c r="D1810" s="47" t="s">
        <v>6751</v>
      </c>
      <c r="E1810" s="48" t="s">
        <v>7010</v>
      </c>
      <c r="F1810" s="47" t="s">
        <v>8786</v>
      </c>
    </row>
    <row r="1811" spans="1:6" s="48" customFormat="1" ht="12.75" hidden="1" x14ac:dyDescent="0.2">
      <c r="A1811" s="47" t="s">
        <v>6174</v>
      </c>
      <c r="B1811" s="48" t="s">
        <v>7477</v>
      </c>
      <c r="C1811" s="48" t="s">
        <v>192</v>
      </c>
      <c r="D1811" s="47" t="s">
        <v>6862</v>
      </c>
      <c r="E1811" s="48" t="s">
        <v>6816</v>
      </c>
      <c r="F1811" s="47" t="s">
        <v>8786</v>
      </c>
    </row>
    <row r="1812" spans="1:6" s="48" customFormat="1" ht="12.75" hidden="1" x14ac:dyDescent="0.2">
      <c r="A1812" s="47" t="s">
        <v>6179</v>
      </c>
      <c r="B1812" s="48" t="s">
        <v>2031</v>
      </c>
      <c r="C1812" s="48" t="s">
        <v>3086</v>
      </c>
      <c r="D1812" s="47" t="s">
        <v>6862</v>
      </c>
      <c r="E1812" s="48" t="s">
        <v>7652</v>
      </c>
      <c r="F1812" s="47" t="s">
        <v>8787</v>
      </c>
    </row>
    <row r="1813" spans="1:6" s="48" customFormat="1" ht="12.75" hidden="1" x14ac:dyDescent="0.2">
      <c r="A1813" s="47" t="s">
        <v>6181</v>
      </c>
      <c r="B1813" s="48" t="s">
        <v>3268</v>
      </c>
      <c r="C1813" s="48" t="s">
        <v>1035</v>
      </c>
      <c r="D1813" s="47" t="s">
        <v>7231</v>
      </c>
      <c r="E1813" s="48" t="s">
        <v>6880</v>
      </c>
      <c r="F1813" s="47" t="s">
        <v>8787</v>
      </c>
    </row>
    <row r="1814" spans="1:6" s="48" customFormat="1" ht="12.75" hidden="1" x14ac:dyDescent="0.2">
      <c r="A1814" s="47" t="s">
        <v>6185</v>
      </c>
      <c r="B1814" s="48" t="s">
        <v>7472</v>
      </c>
      <c r="C1814" s="48" t="s">
        <v>188</v>
      </c>
      <c r="D1814" s="47" t="s">
        <v>6711</v>
      </c>
      <c r="E1814" s="48" t="s">
        <v>8430</v>
      </c>
      <c r="F1814" s="47" t="s">
        <v>8787</v>
      </c>
    </row>
    <row r="1815" spans="1:6" s="48" customFormat="1" ht="12.75" hidden="1" x14ac:dyDescent="0.2">
      <c r="A1815" s="47" t="s">
        <v>6188</v>
      </c>
      <c r="B1815" s="48" t="s">
        <v>7409</v>
      </c>
      <c r="C1815" s="48" t="s">
        <v>219</v>
      </c>
      <c r="D1815" s="47" t="s">
        <v>6764</v>
      </c>
      <c r="E1815" s="48" t="s">
        <v>6841</v>
      </c>
      <c r="F1815" s="47" t="s">
        <v>8787</v>
      </c>
    </row>
    <row r="1816" spans="1:6" s="48" customFormat="1" ht="12.75" hidden="1" x14ac:dyDescent="0.2">
      <c r="A1816" s="47" t="s">
        <v>6192</v>
      </c>
      <c r="B1816" s="48" t="s">
        <v>8788</v>
      </c>
      <c r="C1816" s="48" t="s">
        <v>1350</v>
      </c>
      <c r="D1816" s="47" t="s">
        <v>7036</v>
      </c>
      <c r="E1816" s="48" t="s">
        <v>7053</v>
      </c>
      <c r="F1816" s="47" t="s">
        <v>8789</v>
      </c>
    </row>
    <row r="1817" spans="1:6" s="48" customFormat="1" ht="12.75" hidden="1" x14ac:dyDescent="0.2">
      <c r="A1817" s="47" t="s">
        <v>6193</v>
      </c>
      <c r="B1817" s="48" t="s">
        <v>8790</v>
      </c>
      <c r="C1817" s="48" t="s">
        <v>272</v>
      </c>
      <c r="D1817" s="47" t="s">
        <v>6718</v>
      </c>
      <c r="E1817" s="48" t="s">
        <v>486</v>
      </c>
      <c r="F1817" s="47" t="s">
        <v>8789</v>
      </c>
    </row>
    <row r="1818" spans="1:6" s="48" customFormat="1" ht="12.75" hidden="1" x14ac:dyDescent="0.2">
      <c r="A1818" s="47" t="s">
        <v>6194</v>
      </c>
      <c r="B1818" s="48" t="s">
        <v>8791</v>
      </c>
      <c r="C1818" s="48" t="s">
        <v>294</v>
      </c>
      <c r="D1818" s="47" t="s">
        <v>6862</v>
      </c>
      <c r="E1818" s="48" t="s">
        <v>8792</v>
      </c>
      <c r="F1818" s="47" t="s">
        <v>8793</v>
      </c>
    </row>
    <row r="1819" spans="1:6" s="48" customFormat="1" ht="12.75" hidden="1" x14ac:dyDescent="0.2">
      <c r="A1819" s="47" t="s">
        <v>6197</v>
      </c>
      <c r="B1819" s="48" t="s">
        <v>8794</v>
      </c>
      <c r="C1819" s="48" t="s">
        <v>182</v>
      </c>
      <c r="D1819" s="47" t="s">
        <v>6711</v>
      </c>
      <c r="E1819" s="48" t="s">
        <v>6880</v>
      </c>
      <c r="F1819" s="47" t="s">
        <v>8793</v>
      </c>
    </row>
    <row r="1820" spans="1:6" s="48" customFormat="1" ht="12.75" hidden="1" x14ac:dyDescent="0.2">
      <c r="A1820" s="47" t="s">
        <v>6200</v>
      </c>
      <c r="B1820" s="48" t="s">
        <v>6098</v>
      </c>
      <c r="C1820" s="48" t="s">
        <v>426</v>
      </c>
      <c r="D1820" s="47" t="s">
        <v>6711</v>
      </c>
      <c r="E1820" s="48" t="s">
        <v>8795</v>
      </c>
      <c r="F1820" s="47" t="s">
        <v>8793</v>
      </c>
    </row>
    <row r="1821" spans="1:6" s="48" customFormat="1" ht="12.75" hidden="1" x14ac:dyDescent="0.2">
      <c r="A1821" s="47" t="s">
        <v>6203</v>
      </c>
      <c r="B1821" s="48" t="s">
        <v>8796</v>
      </c>
      <c r="C1821" s="48" t="s">
        <v>434</v>
      </c>
      <c r="D1821" s="47" t="s">
        <v>6711</v>
      </c>
      <c r="E1821" s="48" t="s">
        <v>8613</v>
      </c>
      <c r="F1821" s="47" t="s">
        <v>8793</v>
      </c>
    </row>
    <row r="1822" spans="1:6" s="48" customFormat="1" ht="12.75" hidden="1" x14ac:dyDescent="0.2">
      <c r="A1822" s="47" t="s">
        <v>6207</v>
      </c>
      <c r="B1822" s="48" t="s">
        <v>2926</v>
      </c>
      <c r="C1822" s="48" t="s">
        <v>2927</v>
      </c>
      <c r="D1822" s="47" t="s">
        <v>7085</v>
      </c>
      <c r="E1822" s="48" t="s">
        <v>6823</v>
      </c>
      <c r="F1822" s="47" t="s">
        <v>8797</v>
      </c>
    </row>
    <row r="1823" spans="1:6" s="48" customFormat="1" ht="12.75" hidden="1" x14ac:dyDescent="0.2">
      <c r="A1823" s="47" t="s">
        <v>6209</v>
      </c>
      <c r="B1823" s="48" t="s">
        <v>8798</v>
      </c>
      <c r="C1823" s="48" t="s">
        <v>971</v>
      </c>
      <c r="D1823" s="47" t="s">
        <v>6797</v>
      </c>
      <c r="E1823" s="48" t="s">
        <v>8795</v>
      </c>
      <c r="F1823" s="47" t="s">
        <v>8797</v>
      </c>
    </row>
    <row r="1824" spans="1:6" s="48" customFormat="1" ht="12.75" hidden="1" x14ac:dyDescent="0.2">
      <c r="A1824" s="47" t="s">
        <v>6213</v>
      </c>
      <c r="B1824" s="48" t="s">
        <v>8799</v>
      </c>
      <c r="C1824" s="48" t="s">
        <v>72</v>
      </c>
      <c r="D1824" s="47" t="s">
        <v>6711</v>
      </c>
      <c r="E1824" s="48" t="s">
        <v>1821</v>
      </c>
      <c r="F1824" s="47" t="s">
        <v>8797</v>
      </c>
    </row>
    <row r="1825" spans="1:6" s="48" customFormat="1" ht="12.75" hidden="1" x14ac:dyDescent="0.2">
      <c r="A1825" s="47" t="s">
        <v>6217</v>
      </c>
      <c r="B1825" s="48" t="s">
        <v>8800</v>
      </c>
      <c r="C1825" s="48" t="s">
        <v>8801</v>
      </c>
      <c r="D1825" s="47" t="s">
        <v>6797</v>
      </c>
      <c r="E1825" s="48" t="s">
        <v>6823</v>
      </c>
      <c r="F1825" s="47" t="s">
        <v>8797</v>
      </c>
    </row>
    <row r="1826" spans="1:6" s="48" customFormat="1" ht="12.75" hidden="1" x14ac:dyDescent="0.2">
      <c r="A1826" s="47" t="s">
        <v>6219</v>
      </c>
      <c r="B1826" s="48" t="s">
        <v>481</v>
      </c>
      <c r="C1826" s="48" t="s">
        <v>8802</v>
      </c>
      <c r="D1826" s="47" t="s">
        <v>6751</v>
      </c>
      <c r="E1826" s="48" t="s">
        <v>84</v>
      </c>
      <c r="F1826" s="47" t="s">
        <v>8797</v>
      </c>
    </row>
    <row r="1827" spans="1:6" s="48" customFormat="1" ht="12.75" hidden="1" x14ac:dyDescent="0.2">
      <c r="A1827" s="47" t="s">
        <v>6222</v>
      </c>
      <c r="B1827" s="48" t="s">
        <v>3028</v>
      </c>
      <c r="C1827" s="48" t="s">
        <v>123</v>
      </c>
      <c r="D1827" s="47" t="s">
        <v>6751</v>
      </c>
      <c r="E1827" s="48" t="s">
        <v>8803</v>
      </c>
      <c r="F1827" s="47" t="s">
        <v>8797</v>
      </c>
    </row>
    <row r="1828" spans="1:6" s="48" customFormat="1" ht="12.75" hidden="1" x14ac:dyDescent="0.2">
      <c r="A1828" s="47" t="s">
        <v>6226</v>
      </c>
      <c r="B1828" s="48" t="s">
        <v>8804</v>
      </c>
      <c r="C1828" s="48" t="s">
        <v>6721</v>
      </c>
      <c r="D1828" s="47" t="s">
        <v>6751</v>
      </c>
      <c r="E1828" s="48" t="s">
        <v>8805</v>
      </c>
      <c r="F1828" s="47" t="s">
        <v>8797</v>
      </c>
    </row>
    <row r="1829" spans="1:6" s="48" customFormat="1" ht="12.75" hidden="1" x14ac:dyDescent="0.2">
      <c r="A1829" s="47" t="s">
        <v>6230</v>
      </c>
      <c r="B1829" s="48" t="s">
        <v>8806</v>
      </c>
      <c r="C1829" s="48" t="s">
        <v>219</v>
      </c>
      <c r="D1829" s="47" t="s">
        <v>6862</v>
      </c>
      <c r="E1829" s="48" t="s">
        <v>6977</v>
      </c>
      <c r="F1829" s="47" t="s">
        <v>8807</v>
      </c>
    </row>
    <row r="1830" spans="1:6" s="48" customFormat="1" ht="12.75" hidden="1" x14ac:dyDescent="0.2">
      <c r="A1830" s="47" t="s">
        <v>6232</v>
      </c>
      <c r="B1830" s="48" t="s">
        <v>8808</v>
      </c>
      <c r="C1830" s="48" t="s">
        <v>78</v>
      </c>
      <c r="D1830" s="47" t="s">
        <v>6751</v>
      </c>
      <c r="E1830" s="48" t="s">
        <v>6880</v>
      </c>
      <c r="F1830" s="47" t="s">
        <v>8807</v>
      </c>
    </row>
    <row r="1831" spans="1:6" s="48" customFormat="1" ht="12.75" hidden="1" x14ac:dyDescent="0.2">
      <c r="A1831" s="47" t="s">
        <v>6235</v>
      </c>
      <c r="B1831" s="48" t="s">
        <v>8809</v>
      </c>
      <c r="C1831" s="48" t="s">
        <v>8810</v>
      </c>
      <c r="D1831" s="47" t="s">
        <v>7231</v>
      </c>
      <c r="E1831" s="48" t="s">
        <v>64</v>
      </c>
      <c r="F1831" s="47" t="s">
        <v>8807</v>
      </c>
    </row>
    <row r="1832" spans="1:6" s="48" customFormat="1" ht="12.75" hidden="1" x14ac:dyDescent="0.2">
      <c r="A1832" s="47" t="s">
        <v>6239</v>
      </c>
      <c r="B1832" s="48" t="s">
        <v>8811</v>
      </c>
      <c r="C1832" s="48" t="s">
        <v>229</v>
      </c>
      <c r="D1832" s="47" t="s">
        <v>7036</v>
      </c>
      <c r="E1832" s="48" t="s">
        <v>7010</v>
      </c>
      <c r="F1832" s="47" t="s">
        <v>8807</v>
      </c>
    </row>
    <row r="1833" spans="1:6" s="48" customFormat="1" ht="12.75" hidden="1" x14ac:dyDescent="0.2">
      <c r="A1833" s="47" t="s">
        <v>6243</v>
      </c>
      <c r="B1833" s="48" t="s">
        <v>8812</v>
      </c>
      <c r="C1833" s="48" t="s">
        <v>229</v>
      </c>
      <c r="D1833" s="47" t="s">
        <v>6764</v>
      </c>
      <c r="E1833" s="48" t="s">
        <v>64</v>
      </c>
      <c r="F1833" s="47" t="s">
        <v>8807</v>
      </c>
    </row>
    <row r="1834" spans="1:6" s="48" customFormat="1" ht="12.75" hidden="1" x14ac:dyDescent="0.2">
      <c r="A1834" s="47" t="s">
        <v>6246</v>
      </c>
      <c r="B1834" s="48" t="s">
        <v>8813</v>
      </c>
      <c r="C1834" s="48" t="s">
        <v>72</v>
      </c>
      <c r="D1834" s="47" t="s">
        <v>6718</v>
      </c>
      <c r="E1834" s="48" t="s">
        <v>6880</v>
      </c>
      <c r="F1834" s="47" t="s">
        <v>8814</v>
      </c>
    </row>
    <row r="1835" spans="1:6" s="48" customFormat="1" ht="12.75" hidden="1" x14ac:dyDescent="0.2">
      <c r="A1835" s="47" t="s">
        <v>6250</v>
      </c>
      <c r="B1835" s="48" t="s">
        <v>1302</v>
      </c>
      <c r="C1835" s="48" t="s">
        <v>362</v>
      </c>
      <c r="D1835" s="47" t="s">
        <v>6718</v>
      </c>
      <c r="E1835" s="48" t="s">
        <v>6977</v>
      </c>
      <c r="F1835" s="47" t="s">
        <v>8815</v>
      </c>
    </row>
    <row r="1836" spans="1:6" s="48" customFormat="1" ht="12.75" hidden="1" x14ac:dyDescent="0.2">
      <c r="A1836" s="47" t="s">
        <v>6254</v>
      </c>
      <c r="B1836" s="48" t="s">
        <v>8816</v>
      </c>
      <c r="C1836" s="48" t="s">
        <v>3015</v>
      </c>
      <c r="D1836" s="47" t="s">
        <v>6848</v>
      </c>
      <c r="E1836" s="48" t="s">
        <v>6771</v>
      </c>
      <c r="F1836" s="47" t="s">
        <v>8815</v>
      </c>
    </row>
    <row r="1837" spans="1:6" s="48" customFormat="1" ht="12.75" hidden="1" x14ac:dyDescent="0.2">
      <c r="A1837" s="47" t="s">
        <v>6258</v>
      </c>
      <c r="B1837" s="48" t="s">
        <v>3764</v>
      </c>
      <c r="C1837" s="48" t="s">
        <v>382</v>
      </c>
      <c r="D1837" s="47" t="s">
        <v>6862</v>
      </c>
      <c r="E1837" s="48" t="s">
        <v>84</v>
      </c>
      <c r="F1837" s="47" t="s">
        <v>8815</v>
      </c>
    </row>
    <row r="1838" spans="1:6" s="48" customFormat="1" ht="12.75" hidden="1" x14ac:dyDescent="0.2">
      <c r="A1838" s="47" t="s">
        <v>6261</v>
      </c>
      <c r="B1838" s="48" t="s">
        <v>4313</v>
      </c>
      <c r="C1838" s="48" t="s">
        <v>387</v>
      </c>
      <c r="D1838" s="47" t="s">
        <v>6764</v>
      </c>
      <c r="E1838" s="48" t="s">
        <v>6880</v>
      </c>
      <c r="F1838" s="47" t="s">
        <v>8815</v>
      </c>
    </row>
    <row r="1839" spans="1:6" s="48" customFormat="1" ht="12.75" hidden="1" x14ac:dyDescent="0.2">
      <c r="A1839" s="47" t="s">
        <v>6264</v>
      </c>
      <c r="B1839" s="48" t="s">
        <v>8817</v>
      </c>
      <c r="C1839" s="48" t="s">
        <v>1235</v>
      </c>
      <c r="D1839" s="47" t="s">
        <v>6862</v>
      </c>
      <c r="E1839" s="48" t="s">
        <v>4509</v>
      </c>
      <c r="F1839" s="47" t="s">
        <v>8818</v>
      </c>
    </row>
    <row r="1840" spans="1:6" s="48" customFormat="1" ht="12.75" hidden="1" x14ac:dyDescent="0.2">
      <c r="A1840" s="47" t="s">
        <v>6268</v>
      </c>
      <c r="B1840" s="48" t="s">
        <v>8819</v>
      </c>
      <c r="C1840" s="48" t="s">
        <v>1261</v>
      </c>
      <c r="D1840" s="47" t="s">
        <v>6862</v>
      </c>
      <c r="E1840" s="48" t="s">
        <v>6901</v>
      </c>
      <c r="F1840" s="47" t="s">
        <v>8818</v>
      </c>
    </row>
    <row r="1841" spans="1:6" s="48" customFormat="1" ht="12.75" hidden="1" x14ac:dyDescent="0.2">
      <c r="A1841" s="47" t="s">
        <v>6272</v>
      </c>
      <c r="B1841" s="48" t="s">
        <v>6865</v>
      </c>
      <c r="C1841" s="48" t="s">
        <v>123</v>
      </c>
      <c r="D1841" s="47" t="s">
        <v>6718</v>
      </c>
      <c r="E1841" s="48" t="s">
        <v>205</v>
      </c>
      <c r="F1841" s="47" t="s">
        <v>8818</v>
      </c>
    </row>
    <row r="1842" spans="1:6" s="48" customFormat="1" ht="12.75" hidden="1" x14ac:dyDescent="0.2">
      <c r="A1842" s="47" t="s">
        <v>6275</v>
      </c>
      <c r="B1842" s="48" t="s">
        <v>187</v>
      </c>
      <c r="C1842" s="48" t="s">
        <v>146</v>
      </c>
      <c r="D1842" s="47" t="s">
        <v>6751</v>
      </c>
      <c r="E1842" s="48" t="s">
        <v>350</v>
      </c>
      <c r="F1842" s="47" t="s">
        <v>8818</v>
      </c>
    </row>
    <row r="1843" spans="1:6" s="48" customFormat="1" ht="12.75" hidden="1" x14ac:dyDescent="0.2">
      <c r="A1843" s="47" t="s">
        <v>6278</v>
      </c>
      <c r="B1843" s="48" t="s">
        <v>8820</v>
      </c>
      <c r="C1843" s="48" t="s">
        <v>642</v>
      </c>
      <c r="D1843" s="47" t="s">
        <v>6984</v>
      </c>
      <c r="E1843" s="48" t="s">
        <v>6852</v>
      </c>
      <c r="F1843" s="47" t="s">
        <v>8821</v>
      </c>
    </row>
    <row r="1844" spans="1:6" s="48" customFormat="1" ht="12.75" hidden="1" x14ac:dyDescent="0.2">
      <c r="A1844" s="47" t="s">
        <v>6282</v>
      </c>
      <c r="B1844" s="48" t="s">
        <v>8822</v>
      </c>
      <c r="C1844" s="48" t="s">
        <v>1403</v>
      </c>
      <c r="D1844" s="47" t="s">
        <v>7036</v>
      </c>
      <c r="E1844" s="48" t="s">
        <v>6880</v>
      </c>
      <c r="F1844" s="47" t="s">
        <v>8821</v>
      </c>
    </row>
    <row r="1845" spans="1:6" s="48" customFormat="1" ht="12.75" hidden="1" x14ac:dyDescent="0.2">
      <c r="A1845" s="47" t="s">
        <v>6286</v>
      </c>
      <c r="B1845" s="48" t="s">
        <v>4792</v>
      </c>
      <c r="C1845" s="48" t="s">
        <v>243</v>
      </c>
      <c r="D1845" s="47" t="s">
        <v>6764</v>
      </c>
      <c r="E1845" s="48" t="s">
        <v>7519</v>
      </c>
      <c r="F1845" s="47" t="s">
        <v>8821</v>
      </c>
    </row>
    <row r="1846" spans="1:6" s="48" customFormat="1" ht="12.75" hidden="1" x14ac:dyDescent="0.2">
      <c r="A1846" s="47" t="s">
        <v>6288</v>
      </c>
      <c r="B1846" s="48" t="s">
        <v>82</v>
      </c>
      <c r="C1846" s="48" t="s">
        <v>3232</v>
      </c>
      <c r="D1846" s="47" t="s">
        <v>7231</v>
      </c>
      <c r="E1846" s="48" t="s">
        <v>6841</v>
      </c>
      <c r="F1846" s="47" t="s">
        <v>8821</v>
      </c>
    </row>
    <row r="1847" spans="1:6" s="48" customFormat="1" ht="12.75" hidden="1" x14ac:dyDescent="0.2">
      <c r="A1847" s="47" t="s">
        <v>6291</v>
      </c>
      <c r="B1847" s="48" t="s">
        <v>6421</v>
      </c>
      <c r="C1847" s="48" t="s">
        <v>78</v>
      </c>
      <c r="D1847" s="47" t="s">
        <v>6862</v>
      </c>
      <c r="E1847" s="48" t="s">
        <v>84</v>
      </c>
      <c r="F1847" s="47" t="s">
        <v>8823</v>
      </c>
    </row>
    <row r="1848" spans="1:6" s="48" customFormat="1" ht="12.75" hidden="1" x14ac:dyDescent="0.2">
      <c r="A1848" s="47" t="s">
        <v>6295</v>
      </c>
      <c r="B1848" s="48" t="s">
        <v>8824</v>
      </c>
      <c r="C1848" s="48" t="s">
        <v>252</v>
      </c>
      <c r="D1848" s="47" t="s">
        <v>6764</v>
      </c>
      <c r="E1848" s="48" t="s">
        <v>7931</v>
      </c>
      <c r="F1848" s="47" t="s">
        <v>8823</v>
      </c>
    </row>
    <row r="1849" spans="1:6" s="48" customFormat="1" ht="12.75" hidden="1" x14ac:dyDescent="0.2">
      <c r="A1849" s="47" t="s">
        <v>6299</v>
      </c>
      <c r="B1849" s="48" t="s">
        <v>8825</v>
      </c>
      <c r="C1849" s="48" t="s">
        <v>481</v>
      </c>
      <c r="D1849" s="47" t="s">
        <v>6764</v>
      </c>
      <c r="E1849" s="48" t="s">
        <v>8235</v>
      </c>
      <c r="F1849" s="47" t="s">
        <v>8823</v>
      </c>
    </row>
    <row r="1850" spans="1:6" s="48" customFormat="1" ht="12.75" hidden="1" x14ac:dyDescent="0.2">
      <c r="A1850" s="47" t="s">
        <v>6303</v>
      </c>
      <c r="B1850" s="48" t="s">
        <v>1481</v>
      </c>
      <c r="C1850" s="48" t="s">
        <v>1296</v>
      </c>
      <c r="D1850" s="47" t="s">
        <v>6711</v>
      </c>
      <c r="E1850" s="48" t="s">
        <v>84</v>
      </c>
      <c r="F1850" s="47" t="s">
        <v>8823</v>
      </c>
    </row>
    <row r="1851" spans="1:6" s="48" customFormat="1" ht="12.75" hidden="1" x14ac:dyDescent="0.2">
      <c r="A1851" s="47" t="s">
        <v>6307</v>
      </c>
      <c r="B1851" s="48" t="s">
        <v>8826</v>
      </c>
      <c r="C1851" s="48" t="s">
        <v>4067</v>
      </c>
      <c r="D1851" s="47" t="s">
        <v>6848</v>
      </c>
      <c r="E1851" s="48" t="s">
        <v>6771</v>
      </c>
      <c r="F1851" s="47" t="s">
        <v>8827</v>
      </c>
    </row>
    <row r="1852" spans="1:6" s="48" customFormat="1" ht="12.75" hidden="1" x14ac:dyDescent="0.2">
      <c r="A1852" s="47" t="s">
        <v>6309</v>
      </c>
      <c r="B1852" s="48" t="s">
        <v>4335</v>
      </c>
      <c r="C1852" s="48" t="s">
        <v>303</v>
      </c>
      <c r="D1852" s="47" t="s">
        <v>6862</v>
      </c>
      <c r="E1852" s="48" t="s">
        <v>6792</v>
      </c>
      <c r="F1852" s="47" t="s">
        <v>8827</v>
      </c>
    </row>
    <row r="1853" spans="1:6" s="48" customFormat="1" ht="12.75" hidden="1" x14ac:dyDescent="0.2">
      <c r="A1853" s="47" t="s">
        <v>6313</v>
      </c>
      <c r="B1853" s="48" t="s">
        <v>4258</v>
      </c>
      <c r="C1853" s="48" t="s">
        <v>916</v>
      </c>
      <c r="D1853" s="47" t="s">
        <v>6862</v>
      </c>
      <c r="E1853" s="48" t="s">
        <v>1821</v>
      </c>
      <c r="F1853" s="47" t="s">
        <v>8827</v>
      </c>
    </row>
    <row r="1854" spans="1:6" s="48" customFormat="1" ht="12.75" hidden="1" x14ac:dyDescent="0.2">
      <c r="A1854" s="47" t="s">
        <v>6316</v>
      </c>
      <c r="B1854" s="48" t="s">
        <v>3990</v>
      </c>
      <c r="C1854" s="48" t="s">
        <v>72</v>
      </c>
      <c r="D1854" s="47" t="s">
        <v>7036</v>
      </c>
      <c r="E1854" s="48" t="s">
        <v>6760</v>
      </c>
      <c r="F1854" s="47" t="s">
        <v>8828</v>
      </c>
    </row>
    <row r="1855" spans="1:6" s="48" customFormat="1" ht="12.75" hidden="1" x14ac:dyDescent="0.2">
      <c r="A1855" s="47" t="s">
        <v>6319</v>
      </c>
      <c r="B1855" s="48" t="s">
        <v>1842</v>
      </c>
      <c r="C1855" s="48" t="s">
        <v>303</v>
      </c>
      <c r="D1855" s="47" t="s">
        <v>6711</v>
      </c>
      <c r="E1855" s="48" t="s">
        <v>486</v>
      </c>
      <c r="F1855" s="47" t="s">
        <v>8828</v>
      </c>
    </row>
    <row r="1856" spans="1:6" s="48" customFormat="1" ht="12.75" hidden="1" x14ac:dyDescent="0.2">
      <c r="A1856" s="47" t="s">
        <v>6323</v>
      </c>
      <c r="B1856" s="48" t="s">
        <v>8829</v>
      </c>
      <c r="C1856" s="48" t="s">
        <v>1582</v>
      </c>
      <c r="D1856" s="47" t="s">
        <v>6751</v>
      </c>
      <c r="E1856" s="48" t="s">
        <v>7012</v>
      </c>
      <c r="F1856" s="47" t="s">
        <v>8828</v>
      </c>
    </row>
    <row r="1857" spans="1:6" s="48" customFormat="1" ht="12.75" hidden="1" x14ac:dyDescent="0.2">
      <c r="A1857" s="47" t="s">
        <v>6327</v>
      </c>
      <c r="B1857" s="48" t="s">
        <v>3184</v>
      </c>
      <c r="C1857" s="48" t="s">
        <v>3185</v>
      </c>
      <c r="D1857" s="47" t="s">
        <v>6848</v>
      </c>
      <c r="E1857" s="48" t="s">
        <v>6823</v>
      </c>
      <c r="F1857" s="47" t="s">
        <v>8828</v>
      </c>
    </row>
    <row r="1858" spans="1:6" s="48" customFormat="1" ht="12.75" hidden="1" x14ac:dyDescent="0.2">
      <c r="A1858" s="47" t="s">
        <v>6332</v>
      </c>
      <c r="B1858" s="48" t="s">
        <v>8830</v>
      </c>
      <c r="C1858" s="48" t="s">
        <v>1186</v>
      </c>
      <c r="D1858" s="47" t="s">
        <v>6751</v>
      </c>
      <c r="E1858" s="48" t="s">
        <v>7238</v>
      </c>
      <c r="F1858" s="47" t="s">
        <v>8828</v>
      </c>
    </row>
    <row r="1859" spans="1:6" s="48" customFormat="1" ht="12.75" hidden="1" x14ac:dyDescent="0.2">
      <c r="A1859" s="47" t="s">
        <v>6336</v>
      </c>
      <c r="B1859" s="48" t="s">
        <v>8187</v>
      </c>
      <c r="C1859" s="48" t="s">
        <v>426</v>
      </c>
      <c r="D1859" s="47" t="s">
        <v>6764</v>
      </c>
      <c r="E1859" s="48" t="s">
        <v>486</v>
      </c>
      <c r="F1859" s="47" t="s">
        <v>8828</v>
      </c>
    </row>
    <row r="1860" spans="1:6" s="48" customFormat="1" ht="12.75" hidden="1" x14ac:dyDescent="0.2">
      <c r="A1860" s="47" t="s">
        <v>6340</v>
      </c>
      <c r="B1860" s="48" t="s">
        <v>3981</v>
      </c>
      <c r="C1860" s="48" t="s">
        <v>3982</v>
      </c>
      <c r="D1860" s="47" t="s">
        <v>7231</v>
      </c>
      <c r="E1860" s="48" t="s">
        <v>369</v>
      </c>
      <c r="F1860" s="47" t="s">
        <v>8828</v>
      </c>
    </row>
    <row r="1861" spans="1:6" s="48" customFormat="1" ht="12.75" hidden="1" x14ac:dyDescent="0.2">
      <c r="A1861" s="47" t="s">
        <v>6345</v>
      </c>
      <c r="B1861" s="48" t="s">
        <v>4384</v>
      </c>
      <c r="C1861" s="48" t="s">
        <v>362</v>
      </c>
      <c r="D1861" s="47" t="s">
        <v>8339</v>
      </c>
      <c r="E1861" s="48" t="s">
        <v>84</v>
      </c>
      <c r="F1861" s="47" t="s">
        <v>8831</v>
      </c>
    </row>
    <row r="1862" spans="1:6" s="48" customFormat="1" ht="12.75" hidden="1" x14ac:dyDescent="0.2">
      <c r="A1862" s="47" t="s">
        <v>6349</v>
      </c>
      <c r="B1862" s="48" t="s">
        <v>4130</v>
      </c>
      <c r="C1862" s="48" t="s">
        <v>2813</v>
      </c>
      <c r="D1862" s="47" t="s">
        <v>7979</v>
      </c>
      <c r="E1862" s="48" t="s">
        <v>6841</v>
      </c>
      <c r="F1862" s="47" t="s">
        <v>8831</v>
      </c>
    </row>
    <row r="1863" spans="1:6" s="48" customFormat="1" ht="12.75" hidden="1" x14ac:dyDescent="0.2">
      <c r="A1863" s="47" t="s">
        <v>6353</v>
      </c>
      <c r="B1863" s="48" t="s">
        <v>8832</v>
      </c>
      <c r="C1863" s="48" t="s">
        <v>57</v>
      </c>
      <c r="D1863" s="47" t="s">
        <v>6764</v>
      </c>
      <c r="E1863" s="48" t="s">
        <v>64</v>
      </c>
      <c r="F1863" s="47" t="s">
        <v>8833</v>
      </c>
    </row>
    <row r="1864" spans="1:6" s="48" customFormat="1" ht="12.75" hidden="1" x14ac:dyDescent="0.2">
      <c r="A1864" s="47" t="s">
        <v>6357</v>
      </c>
      <c r="B1864" s="48" t="s">
        <v>3395</v>
      </c>
      <c r="C1864" s="48" t="s">
        <v>72</v>
      </c>
      <c r="D1864" s="47" t="s">
        <v>7036</v>
      </c>
      <c r="E1864" s="48" t="s">
        <v>1404</v>
      </c>
      <c r="F1864" s="47" t="s">
        <v>8833</v>
      </c>
    </row>
    <row r="1865" spans="1:6" s="48" customFormat="1" ht="12.75" hidden="1" x14ac:dyDescent="0.2">
      <c r="A1865" s="47" t="s">
        <v>6360</v>
      </c>
      <c r="B1865" s="48" t="s">
        <v>8834</v>
      </c>
      <c r="C1865" s="48" t="s">
        <v>8835</v>
      </c>
      <c r="D1865" s="47" t="s">
        <v>8339</v>
      </c>
      <c r="E1865" s="48" t="s">
        <v>1705</v>
      </c>
      <c r="F1865" s="47" t="s">
        <v>8833</v>
      </c>
    </row>
    <row r="1866" spans="1:6" s="48" customFormat="1" ht="12.75" hidden="1" x14ac:dyDescent="0.2">
      <c r="A1866" s="47" t="s">
        <v>6365</v>
      </c>
      <c r="B1866" s="48" t="s">
        <v>570</v>
      </c>
      <c r="C1866" s="48" t="s">
        <v>387</v>
      </c>
      <c r="D1866" s="47" t="s">
        <v>6751</v>
      </c>
      <c r="E1866" s="48" t="s">
        <v>6816</v>
      </c>
      <c r="F1866" s="47" t="s">
        <v>8833</v>
      </c>
    </row>
    <row r="1867" spans="1:6" s="48" customFormat="1" ht="12.75" hidden="1" x14ac:dyDescent="0.2">
      <c r="A1867" s="47" t="s">
        <v>6369</v>
      </c>
      <c r="B1867" s="48" t="s">
        <v>3800</v>
      </c>
      <c r="C1867" s="48" t="s">
        <v>3801</v>
      </c>
      <c r="D1867" s="47" t="s">
        <v>7979</v>
      </c>
      <c r="E1867" s="48" t="s">
        <v>611</v>
      </c>
      <c r="F1867" s="47" t="s">
        <v>8836</v>
      </c>
    </row>
    <row r="1868" spans="1:6" s="48" customFormat="1" ht="12.75" hidden="1" x14ac:dyDescent="0.2">
      <c r="A1868" s="47" t="s">
        <v>6373</v>
      </c>
      <c r="B1868" s="48" t="s">
        <v>8837</v>
      </c>
      <c r="C1868" s="48" t="s">
        <v>272</v>
      </c>
      <c r="D1868" s="47" t="s">
        <v>6764</v>
      </c>
      <c r="E1868" s="48" t="s">
        <v>1378</v>
      </c>
      <c r="F1868" s="47" t="s">
        <v>8838</v>
      </c>
    </row>
    <row r="1869" spans="1:6" s="48" customFormat="1" ht="12.75" hidden="1" x14ac:dyDescent="0.2">
      <c r="A1869" s="47" t="s">
        <v>6375</v>
      </c>
      <c r="B1869" s="48" t="s">
        <v>4473</v>
      </c>
      <c r="C1869" s="48" t="s">
        <v>4474</v>
      </c>
      <c r="D1869" s="47" t="s">
        <v>6848</v>
      </c>
      <c r="E1869" s="48" t="s">
        <v>7808</v>
      </c>
      <c r="F1869" s="47" t="s">
        <v>8838</v>
      </c>
    </row>
    <row r="1870" spans="1:6" s="48" customFormat="1" ht="12.75" hidden="1" x14ac:dyDescent="0.2">
      <c r="A1870" s="47" t="s">
        <v>6379</v>
      </c>
      <c r="B1870" s="48" t="s">
        <v>5392</v>
      </c>
      <c r="C1870" s="48" t="s">
        <v>204</v>
      </c>
      <c r="D1870" s="47" t="s">
        <v>6984</v>
      </c>
      <c r="E1870" s="48" t="s">
        <v>369</v>
      </c>
      <c r="F1870" s="47" t="s">
        <v>8838</v>
      </c>
    </row>
    <row r="1871" spans="1:6" s="48" customFormat="1" ht="12.75" hidden="1" x14ac:dyDescent="0.2">
      <c r="A1871" s="47" t="s">
        <v>6382</v>
      </c>
      <c r="B1871" s="48" t="s">
        <v>8839</v>
      </c>
      <c r="C1871" s="48" t="s">
        <v>1235</v>
      </c>
      <c r="D1871" s="47" t="s">
        <v>6751</v>
      </c>
      <c r="E1871" s="48" t="s">
        <v>3301</v>
      </c>
      <c r="F1871" s="47" t="s">
        <v>8838</v>
      </c>
    </row>
    <row r="1872" spans="1:6" s="48" customFormat="1" ht="12.75" hidden="1" x14ac:dyDescent="0.2">
      <c r="A1872" s="47" t="s">
        <v>6386</v>
      </c>
      <c r="B1872" s="48" t="s">
        <v>5955</v>
      </c>
      <c r="C1872" s="48" t="s">
        <v>8840</v>
      </c>
      <c r="D1872" s="47" t="s">
        <v>6764</v>
      </c>
      <c r="E1872" s="48" t="s">
        <v>8841</v>
      </c>
      <c r="F1872" s="47" t="s">
        <v>8842</v>
      </c>
    </row>
    <row r="1873" spans="1:6" s="48" customFormat="1" ht="12.75" hidden="1" x14ac:dyDescent="0.2">
      <c r="A1873" s="47" t="s">
        <v>6390</v>
      </c>
      <c r="B1873" s="48" t="s">
        <v>8843</v>
      </c>
      <c r="C1873" s="48" t="s">
        <v>1186</v>
      </c>
      <c r="D1873" s="47" t="s">
        <v>6711</v>
      </c>
      <c r="E1873" s="48" t="s">
        <v>1310</v>
      </c>
      <c r="F1873" s="47" t="s">
        <v>8842</v>
      </c>
    </row>
    <row r="1874" spans="1:6" s="48" customFormat="1" ht="12.75" hidden="1" x14ac:dyDescent="0.2">
      <c r="A1874" s="47" t="s">
        <v>6393</v>
      </c>
      <c r="B1874" s="48" t="s">
        <v>8844</v>
      </c>
      <c r="C1874" s="48" t="s">
        <v>1035</v>
      </c>
      <c r="D1874" s="47" t="s">
        <v>7085</v>
      </c>
      <c r="E1874" s="48" t="s">
        <v>8845</v>
      </c>
      <c r="F1874" s="47" t="s">
        <v>8846</v>
      </c>
    </row>
    <row r="1875" spans="1:6" s="48" customFormat="1" ht="12.75" hidden="1" x14ac:dyDescent="0.2">
      <c r="A1875" s="47" t="s">
        <v>6395</v>
      </c>
      <c r="B1875" s="48" t="s">
        <v>8847</v>
      </c>
      <c r="C1875" s="48" t="s">
        <v>272</v>
      </c>
      <c r="D1875" s="47" t="s">
        <v>6764</v>
      </c>
      <c r="E1875" s="48" t="s">
        <v>486</v>
      </c>
      <c r="F1875" s="47" t="s">
        <v>8846</v>
      </c>
    </row>
    <row r="1876" spans="1:6" s="48" customFormat="1" ht="12.75" hidden="1" x14ac:dyDescent="0.2">
      <c r="A1876" s="47" t="s">
        <v>6399</v>
      </c>
      <c r="B1876" s="48" t="s">
        <v>8848</v>
      </c>
      <c r="C1876" s="48" t="s">
        <v>78</v>
      </c>
      <c r="D1876" s="47" t="s">
        <v>6711</v>
      </c>
      <c r="E1876" s="48" t="s">
        <v>6804</v>
      </c>
      <c r="F1876" s="47" t="s">
        <v>8846</v>
      </c>
    </row>
    <row r="1877" spans="1:6" s="48" customFormat="1" ht="12.75" hidden="1" x14ac:dyDescent="0.2">
      <c r="A1877" s="47" t="s">
        <v>6403</v>
      </c>
      <c r="B1877" s="48" t="s">
        <v>8849</v>
      </c>
      <c r="C1877" s="48" t="s">
        <v>219</v>
      </c>
      <c r="D1877" s="47" t="s">
        <v>6984</v>
      </c>
      <c r="E1877" s="48" t="s">
        <v>6823</v>
      </c>
      <c r="F1877" s="47" t="s">
        <v>8850</v>
      </c>
    </row>
    <row r="1878" spans="1:6" s="48" customFormat="1" ht="12.75" hidden="1" x14ac:dyDescent="0.2">
      <c r="A1878" s="47" t="s">
        <v>6408</v>
      </c>
      <c r="B1878" s="48" t="s">
        <v>2848</v>
      </c>
      <c r="C1878" s="48" t="s">
        <v>78</v>
      </c>
      <c r="D1878" s="47" t="s">
        <v>6764</v>
      </c>
      <c r="E1878" s="48" t="s">
        <v>6823</v>
      </c>
      <c r="F1878" s="47" t="s">
        <v>8850</v>
      </c>
    </row>
    <row r="1879" spans="1:6" s="48" customFormat="1" ht="12.75" hidden="1" x14ac:dyDescent="0.2">
      <c r="A1879" s="47" t="s">
        <v>6411</v>
      </c>
      <c r="B1879" s="48" t="s">
        <v>4031</v>
      </c>
      <c r="C1879" s="48" t="s">
        <v>219</v>
      </c>
      <c r="D1879" s="47" t="s">
        <v>6984</v>
      </c>
      <c r="E1879" s="48" t="s">
        <v>7970</v>
      </c>
      <c r="F1879" s="47" t="s">
        <v>8850</v>
      </c>
    </row>
    <row r="1880" spans="1:6" s="48" customFormat="1" ht="12.75" hidden="1" x14ac:dyDescent="0.2">
      <c r="A1880" s="47" t="s">
        <v>6415</v>
      </c>
      <c r="B1880" s="48" t="s">
        <v>8851</v>
      </c>
      <c r="C1880" s="48" t="s">
        <v>188</v>
      </c>
      <c r="D1880" s="47" t="s">
        <v>6764</v>
      </c>
      <c r="E1880" s="48" t="s">
        <v>486</v>
      </c>
      <c r="F1880" s="47" t="s">
        <v>8850</v>
      </c>
    </row>
    <row r="1881" spans="1:6" s="48" customFormat="1" ht="12.75" hidden="1" x14ac:dyDescent="0.2">
      <c r="A1881" s="47" t="s">
        <v>6418</v>
      </c>
      <c r="B1881" s="48" t="s">
        <v>8852</v>
      </c>
      <c r="C1881" s="48" t="s">
        <v>303</v>
      </c>
      <c r="D1881" s="47" t="s">
        <v>7036</v>
      </c>
      <c r="E1881" s="48" t="s">
        <v>1825</v>
      </c>
      <c r="F1881" s="47" t="s">
        <v>8850</v>
      </c>
    </row>
    <row r="1882" spans="1:6" s="48" customFormat="1" ht="12.75" hidden="1" x14ac:dyDescent="0.2">
      <c r="A1882" s="47" t="s">
        <v>6420</v>
      </c>
      <c r="B1882" s="48" t="s">
        <v>8853</v>
      </c>
      <c r="C1882" s="48" t="s">
        <v>374</v>
      </c>
      <c r="D1882" s="47" t="s">
        <v>6751</v>
      </c>
      <c r="E1882" s="48" t="s">
        <v>8335</v>
      </c>
      <c r="F1882" s="47" t="s">
        <v>8850</v>
      </c>
    </row>
    <row r="1883" spans="1:6" s="48" customFormat="1" ht="12.75" hidden="1" x14ac:dyDescent="0.2">
      <c r="A1883" s="47" t="s">
        <v>6424</v>
      </c>
      <c r="B1883" s="48" t="s">
        <v>1126</v>
      </c>
      <c r="C1883" s="48" t="s">
        <v>719</v>
      </c>
      <c r="D1883" s="47" t="s">
        <v>6862</v>
      </c>
      <c r="E1883" s="48" t="s">
        <v>244</v>
      </c>
      <c r="F1883" s="47" t="s">
        <v>8850</v>
      </c>
    </row>
    <row r="1884" spans="1:6" s="48" customFormat="1" ht="12.75" hidden="1" x14ac:dyDescent="0.2">
      <c r="A1884" s="47" t="s">
        <v>6427</v>
      </c>
      <c r="B1884" s="48" t="s">
        <v>187</v>
      </c>
      <c r="C1884" s="48" t="s">
        <v>1235</v>
      </c>
      <c r="D1884" s="47" t="s">
        <v>6711</v>
      </c>
      <c r="E1884" s="48" t="s">
        <v>3142</v>
      </c>
      <c r="F1884" s="47" t="s">
        <v>8854</v>
      </c>
    </row>
    <row r="1885" spans="1:6" s="48" customFormat="1" ht="12.75" hidden="1" x14ac:dyDescent="0.2">
      <c r="A1885" s="47" t="s">
        <v>6429</v>
      </c>
      <c r="B1885" s="48" t="s">
        <v>964</v>
      </c>
      <c r="C1885" s="48" t="s">
        <v>1274</v>
      </c>
      <c r="D1885" s="47" t="s">
        <v>7728</v>
      </c>
      <c r="E1885" s="48" t="s">
        <v>3301</v>
      </c>
      <c r="F1885" s="47" t="s">
        <v>8854</v>
      </c>
    </row>
    <row r="1886" spans="1:6" s="48" customFormat="1" ht="12.75" hidden="1" x14ac:dyDescent="0.2">
      <c r="A1886" s="47" t="s">
        <v>6433</v>
      </c>
      <c r="B1886" s="48" t="s">
        <v>8855</v>
      </c>
      <c r="C1886" s="48" t="s">
        <v>2198</v>
      </c>
      <c r="D1886" s="47" t="s">
        <v>6862</v>
      </c>
      <c r="E1886" s="48" t="s">
        <v>7729</v>
      </c>
      <c r="F1886" s="47" t="s">
        <v>8854</v>
      </c>
    </row>
    <row r="1887" spans="1:6" s="48" customFormat="1" ht="12.75" hidden="1" x14ac:dyDescent="0.2">
      <c r="A1887" s="47" t="s">
        <v>6438</v>
      </c>
      <c r="B1887" s="48" t="s">
        <v>8856</v>
      </c>
      <c r="C1887" s="48" t="s">
        <v>8538</v>
      </c>
      <c r="D1887" s="47" t="s">
        <v>6797</v>
      </c>
      <c r="E1887" s="48" t="s">
        <v>7290</v>
      </c>
      <c r="F1887" s="47" t="s">
        <v>8854</v>
      </c>
    </row>
    <row r="1888" spans="1:6" s="48" customFormat="1" ht="12.75" hidden="1" x14ac:dyDescent="0.2">
      <c r="A1888" s="47" t="s">
        <v>6441</v>
      </c>
      <c r="B1888" s="48" t="s">
        <v>5516</v>
      </c>
      <c r="C1888" s="48" t="s">
        <v>252</v>
      </c>
      <c r="D1888" s="47" t="s">
        <v>6862</v>
      </c>
      <c r="E1888" s="48" t="s">
        <v>6841</v>
      </c>
      <c r="F1888" s="47" t="s">
        <v>8854</v>
      </c>
    </row>
    <row r="1889" spans="1:6" s="48" customFormat="1" ht="12.75" hidden="1" x14ac:dyDescent="0.2">
      <c r="A1889" s="47" t="s">
        <v>6445</v>
      </c>
      <c r="B1889" s="48" t="s">
        <v>433</v>
      </c>
      <c r="C1889" s="48" t="s">
        <v>3998</v>
      </c>
      <c r="D1889" s="47" t="s">
        <v>7979</v>
      </c>
      <c r="E1889" s="48" t="s">
        <v>7393</v>
      </c>
      <c r="F1889" s="47" t="s">
        <v>8854</v>
      </c>
    </row>
    <row r="1890" spans="1:6" s="48" customFormat="1" ht="12.75" hidden="1" x14ac:dyDescent="0.2">
      <c r="A1890" s="47" t="s">
        <v>6448</v>
      </c>
      <c r="B1890" s="48" t="s">
        <v>5047</v>
      </c>
      <c r="C1890" s="48" t="s">
        <v>387</v>
      </c>
      <c r="D1890" s="47" t="s">
        <v>6711</v>
      </c>
      <c r="E1890" s="48" t="s">
        <v>7162</v>
      </c>
      <c r="F1890" s="47" t="s">
        <v>8857</v>
      </c>
    </row>
    <row r="1891" spans="1:6" s="48" customFormat="1" ht="12.75" hidden="1" x14ac:dyDescent="0.2">
      <c r="A1891" s="47" t="s">
        <v>6452</v>
      </c>
      <c r="B1891" s="48" t="s">
        <v>3783</v>
      </c>
      <c r="C1891" s="48" t="s">
        <v>219</v>
      </c>
      <c r="D1891" s="47" t="s">
        <v>6862</v>
      </c>
      <c r="E1891" s="48" t="s">
        <v>6880</v>
      </c>
      <c r="F1891" s="47" t="s">
        <v>8857</v>
      </c>
    </row>
    <row r="1892" spans="1:6" s="48" customFormat="1" ht="12.75" hidden="1" x14ac:dyDescent="0.2">
      <c r="A1892" s="47" t="s">
        <v>6456</v>
      </c>
      <c r="B1892" s="48" t="s">
        <v>8858</v>
      </c>
      <c r="C1892" s="48" t="s">
        <v>8859</v>
      </c>
      <c r="D1892" s="47" t="s">
        <v>6862</v>
      </c>
      <c r="E1892" s="48" t="s">
        <v>6823</v>
      </c>
      <c r="F1892" s="47" t="s">
        <v>8857</v>
      </c>
    </row>
    <row r="1893" spans="1:6" s="48" customFormat="1" ht="12.75" hidden="1" x14ac:dyDescent="0.2">
      <c r="A1893" s="47" t="s">
        <v>6461</v>
      </c>
      <c r="B1893" s="48" t="s">
        <v>8860</v>
      </c>
      <c r="C1893" s="48" t="s">
        <v>51</v>
      </c>
      <c r="D1893" s="47" t="s">
        <v>6711</v>
      </c>
      <c r="E1893" s="48" t="s">
        <v>486</v>
      </c>
      <c r="F1893" s="47" t="s">
        <v>8857</v>
      </c>
    </row>
    <row r="1894" spans="1:6" s="48" customFormat="1" ht="12.75" hidden="1" x14ac:dyDescent="0.2">
      <c r="A1894" s="47" t="s">
        <v>6466</v>
      </c>
      <c r="B1894" s="48" t="s">
        <v>8861</v>
      </c>
      <c r="C1894" s="48" t="s">
        <v>3459</v>
      </c>
      <c r="D1894" s="47" t="s">
        <v>7231</v>
      </c>
      <c r="E1894" s="48" t="s">
        <v>7021</v>
      </c>
      <c r="F1894" s="47" t="s">
        <v>8857</v>
      </c>
    </row>
    <row r="1895" spans="1:6" s="48" customFormat="1" ht="12.75" hidden="1" x14ac:dyDescent="0.2">
      <c r="A1895" s="47" t="s">
        <v>6470</v>
      </c>
      <c r="B1895" s="48" t="s">
        <v>8862</v>
      </c>
      <c r="C1895" s="48" t="s">
        <v>1517</v>
      </c>
      <c r="D1895" s="47" t="s">
        <v>6862</v>
      </c>
      <c r="E1895" s="48" t="s">
        <v>6823</v>
      </c>
      <c r="F1895" s="47" t="s">
        <v>8857</v>
      </c>
    </row>
    <row r="1896" spans="1:6" s="48" customFormat="1" ht="12.75" hidden="1" x14ac:dyDescent="0.2">
      <c r="A1896" s="47" t="s">
        <v>6474</v>
      </c>
      <c r="B1896" s="48" t="s">
        <v>3666</v>
      </c>
      <c r="C1896" s="48" t="s">
        <v>229</v>
      </c>
      <c r="D1896" s="47" t="s">
        <v>6862</v>
      </c>
      <c r="E1896" s="48" t="s">
        <v>7517</v>
      </c>
      <c r="F1896" s="47" t="s">
        <v>8857</v>
      </c>
    </row>
    <row r="1897" spans="1:6" s="48" customFormat="1" ht="12.75" hidden="1" x14ac:dyDescent="0.2">
      <c r="A1897" s="47" t="s">
        <v>6479</v>
      </c>
      <c r="B1897" s="48" t="s">
        <v>3144</v>
      </c>
      <c r="C1897" s="48" t="s">
        <v>426</v>
      </c>
      <c r="D1897" s="47" t="s">
        <v>6764</v>
      </c>
      <c r="E1897" s="48" t="s">
        <v>6752</v>
      </c>
      <c r="F1897" s="47" t="s">
        <v>8863</v>
      </c>
    </row>
    <row r="1898" spans="1:6" s="48" customFormat="1" ht="12.75" hidden="1" x14ac:dyDescent="0.2">
      <c r="A1898" s="47" t="s">
        <v>6483</v>
      </c>
      <c r="B1898" s="48" t="s">
        <v>2648</v>
      </c>
      <c r="C1898" s="48" t="s">
        <v>6280</v>
      </c>
      <c r="D1898" s="47" t="s">
        <v>7231</v>
      </c>
      <c r="E1898" s="48" t="s">
        <v>6898</v>
      </c>
      <c r="F1898" s="47" t="s">
        <v>8863</v>
      </c>
    </row>
    <row r="1899" spans="1:6" s="48" customFormat="1" ht="12.75" hidden="1" x14ac:dyDescent="0.2">
      <c r="A1899" s="47" t="s">
        <v>6487</v>
      </c>
      <c r="B1899" s="48" t="s">
        <v>8864</v>
      </c>
      <c r="C1899" s="48" t="s">
        <v>629</v>
      </c>
      <c r="D1899" s="47" t="s">
        <v>6711</v>
      </c>
      <c r="E1899" s="48" t="s">
        <v>8284</v>
      </c>
      <c r="F1899" s="47" t="s">
        <v>8863</v>
      </c>
    </row>
    <row r="1900" spans="1:6" s="48" customFormat="1" ht="12.75" hidden="1" x14ac:dyDescent="0.2">
      <c r="A1900" s="47" t="s">
        <v>6491</v>
      </c>
      <c r="B1900" s="48" t="s">
        <v>3653</v>
      </c>
      <c r="C1900" s="48" t="s">
        <v>94</v>
      </c>
      <c r="D1900" s="47" t="s">
        <v>6862</v>
      </c>
      <c r="E1900" s="48" t="s">
        <v>369</v>
      </c>
      <c r="F1900" s="47" t="s">
        <v>8865</v>
      </c>
    </row>
    <row r="1901" spans="1:6" s="48" customFormat="1" ht="12.75" hidden="1" x14ac:dyDescent="0.2">
      <c r="A1901" s="47" t="s">
        <v>6493</v>
      </c>
      <c r="B1901" s="48" t="s">
        <v>4275</v>
      </c>
      <c r="C1901" s="48" t="s">
        <v>625</v>
      </c>
      <c r="D1901" s="47" t="s">
        <v>6711</v>
      </c>
      <c r="E1901" s="48" t="s">
        <v>6804</v>
      </c>
      <c r="F1901" s="47" t="s">
        <v>8865</v>
      </c>
    </row>
    <row r="1902" spans="1:6" s="48" customFormat="1" ht="12.75" hidden="1" x14ac:dyDescent="0.2">
      <c r="A1902" s="47" t="s">
        <v>6496</v>
      </c>
      <c r="B1902" s="48" t="s">
        <v>2942</v>
      </c>
      <c r="C1902" s="48" t="s">
        <v>971</v>
      </c>
      <c r="D1902" s="47" t="s">
        <v>7231</v>
      </c>
      <c r="E1902" s="48" t="s">
        <v>6804</v>
      </c>
      <c r="F1902" s="47" t="s">
        <v>8865</v>
      </c>
    </row>
    <row r="1903" spans="1:6" s="48" customFormat="1" ht="12.75" hidden="1" x14ac:dyDescent="0.2">
      <c r="A1903" s="47" t="s">
        <v>6499</v>
      </c>
      <c r="B1903" s="48" t="s">
        <v>7665</v>
      </c>
      <c r="C1903" s="48" t="s">
        <v>3451</v>
      </c>
      <c r="D1903" s="47" t="s">
        <v>7085</v>
      </c>
      <c r="E1903" s="48" t="s">
        <v>2628</v>
      </c>
      <c r="F1903" s="47" t="s">
        <v>8865</v>
      </c>
    </row>
    <row r="1904" spans="1:6" s="48" customFormat="1" ht="12.75" hidden="1" x14ac:dyDescent="0.2">
      <c r="A1904" s="47" t="s">
        <v>6503</v>
      </c>
      <c r="B1904" s="48" t="s">
        <v>8866</v>
      </c>
      <c r="C1904" s="48" t="s">
        <v>8867</v>
      </c>
      <c r="D1904" s="47" t="s">
        <v>7231</v>
      </c>
      <c r="E1904" s="48" t="s">
        <v>7517</v>
      </c>
      <c r="F1904" s="47" t="s">
        <v>8868</v>
      </c>
    </row>
    <row r="1905" spans="1:6" s="48" customFormat="1" ht="12.75" hidden="1" x14ac:dyDescent="0.2">
      <c r="A1905" s="47" t="s">
        <v>6507</v>
      </c>
      <c r="B1905" s="48" t="s">
        <v>276</v>
      </c>
      <c r="C1905" s="48" t="s">
        <v>987</v>
      </c>
      <c r="D1905" s="47" t="s">
        <v>6751</v>
      </c>
      <c r="E1905" s="48" t="s">
        <v>6933</v>
      </c>
      <c r="F1905" s="47" t="s">
        <v>8868</v>
      </c>
    </row>
    <row r="1906" spans="1:6" s="48" customFormat="1" ht="12.75" hidden="1" x14ac:dyDescent="0.2">
      <c r="A1906" s="47" t="s">
        <v>6511</v>
      </c>
      <c r="B1906" s="48" t="s">
        <v>8869</v>
      </c>
      <c r="C1906" s="48" t="s">
        <v>481</v>
      </c>
      <c r="D1906" s="47" t="s">
        <v>6751</v>
      </c>
      <c r="E1906" s="48" t="s">
        <v>84</v>
      </c>
      <c r="F1906" s="47" t="s">
        <v>8868</v>
      </c>
    </row>
    <row r="1907" spans="1:6" s="48" customFormat="1" ht="12.75" hidden="1" x14ac:dyDescent="0.2">
      <c r="A1907" s="47" t="s">
        <v>6514</v>
      </c>
      <c r="B1907" s="48" t="s">
        <v>8387</v>
      </c>
      <c r="C1907" s="48" t="s">
        <v>303</v>
      </c>
      <c r="D1907" s="47" t="s">
        <v>6711</v>
      </c>
      <c r="E1907" s="48" t="s">
        <v>64</v>
      </c>
      <c r="F1907" s="47" t="s">
        <v>8868</v>
      </c>
    </row>
    <row r="1908" spans="1:6" s="48" customFormat="1" ht="12.75" hidden="1" x14ac:dyDescent="0.2">
      <c r="A1908" s="47" t="s">
        <v>6517</v>
      </c>
      <c r="B1908" s="48" t="s">
        <v>8870</v>
      </c>
      <c r="C1908" s="48" t="s">
        <v>5065</v>
      </c>
      <c r="D1908" s="47" t="s">
        <v>7231</v>
      </c>
      <c r="E1908" s="48" t="s">
        <v>7389</v>
      </c>
      <c r="F1908" s="47" t="s">
        <v>8868</v>
      </c>
    </row>
    <row r="1909" spans="1:6" s="48" customFormat="1" ht="12.75" hidden="1" x14ac:dyDescent="0.2">
      <c r="A1909" s="47" t="s">
        <v>6521</v>
      </c>
      <c r="B1909" s="48" t="s">
        <v>8871</v>
      </c>
      <c r="C1909" s="48" t="s">
        <v>303</v>
      </c>
      <c r="D1909" s="47" t="s">
        <v>6984</v>
      </c>
      <c r="E1909" s="48" t="s">
        <v>8147</v>
      </c>
      <c r="F1909" s="47" t="s">
        <v>8868</v>
      </c>
    </row>
    <row r="1910" spans="1:6" s="48" customFormat="1" ht="12.75" hidden="1" x14ac:dyDescent="0.2">
      <c r="A1910" s="47" t="s">
        <v>6524</v>
      </c>
      <c r="B1910" s="48" t="s">
        <v>8872</v>
      </c>
      <c r="C1910" s="48" t="s">
        <v>78</v>
      </c>
      <c r="D1910" s="47" t="s">
        <v>6751</v>
      </c>
      <c r="E1910" s="48" t="s">
        <v>6852</v>
      </c>
      <c r="F1910" s="47" t="s">
        <v>8873</v>
      </c>
    </row>
    <row r="1911" spans="1:6" s="48" customFormat="1" ht="12.75" hidden="1" x14ac:dyDescent="0.2">
      <c r="A1911" s="47" t="s">
        <v>6526</v>
      </c>
      <c r="B1911" s="48" t="s">
        <v>8874</v>
      </c>
      <c r="C1911" s="48" t="s">
        <v>234</v>
      </c>
      <c r="D1911" s="47" t="s">
        <v>6751</v>
      </c>
      <c r="E1911" s="48" t="s">
        <v>6823</v>
      </c>
      <c r="F1911" s="47" t="s">
        <v>8873</v>
      </c>
    </row>
    <row r="1912" spans="1:6" s="48" customFormat="1" ht="12.75" hidden="1" x14ac:dyDescent="0.2">
      <c r="A1912" s="47" t="s">
        <v>6530</v>
      </c>
      <c r="B1912" s="48" t="s">
        <v>7862</v>
      </c>
      <c r="C1912" s="48" t="s">
        <v>503</v>
      </c>
      <c r="D1912" s="47" t="s">
        <v>6862</v>
      </c>
      <c r="E1912" s="48" t="s">
        <v>6823</v>
      </c>
      <c r="F1912" s="47" t="s">
        <v>8873</v>
      </c>
    </row>
    <row r="1913" spans="1:6" s="48" customFormat="1" ht="12.75" hidden="1" x14ac:dyDescent="0.2">
      <c r="A1913" s="47" t="s">
        <v>6532</v>
      </c>
      <c r="B1913" s="48" t="s">
        <v>8875</v>
      </c>
      <c r="C1913" s="48" t="s">
        <v>1784</v>
      </c>
      <c r="D1913" s="47" t="s">
        <v>6848</v>
      </c>
      <c r="E1913" s="48" t="s">
        <v>7010</v>
      </c>
      <c r="F1913" s="47" t="s">
        <v>8876</v>
      </c>
    </row>
    <row r="1914" spans="1:6" s="48" customFormat="1" ht="12.75" hidden="1" x14ac:dyDescent="0.2">
      <c r="A1914" s="47" t="s">
        <v>6536</v>
      </c>
      <c r="B1914" s="48" t="s">
        <v>8680</v>
      </c>
      <c r="C1914" s="48" t="s">
        <v>916</v>
      </c>
      <c r="D1914" s="47" t="s">
        <v>6862</v>
      </c>
      <c r="E1914" s="48" t="s">
        <v>6916</v>
      </c>
      <c r="F1914" s="47" t="s">
        <v>8877</v>
      </c>
    </row>
    <row r="1915" spans="1:6" s="48" customFormat="1" ht="12.75" hidden="1" x14ac:dyDescent="0.2">
      <c r="A1915" s="47" t="s">
        <v>6540</v>
      </c>
      <c r="B1915" s="48" t="s">
        <v>8116</v>
      </c>
      <c r="C1915" s="48" t="s">
        <v>219</v>
      </c>
      <c r="D1915" s="47" t="s">
        <v>6751</v>
      </c>
      <c r="E1915" s="48" t="s">
        <v>6823</v>
      </c>
      <c r="F1915" s="47" t="s">
        <v>8877</v>
      </c>
    </row>
    <row r="1916" spans="1:6" s="48" customFormat="1" ht="12.75" hidden="1" x14ac:dyDescent="0.2">
      <c r="A1916" s="47" t="s">
        <v>6543</v>
      </c>
      <c r="B1916" s="48" t="s">
        <v>2261</v>
      </c>
      <c r="C1916" s="48" t="s">
        <v>248</v>
      </c>
      <c r="D1916" s="47" t="s">
        <v>6862</v>
      </c>
      <c r="E1916" s="48" t="s">
        <v>7053</v>
      </c>
      <c r="F1916" s="47" t="s">
        <v>8877</v>
      </c>
    </row>
    <row r="1917" spans="1:6" s="48" customFormat="1" ht="12.75" hidden="1" x14ac:dyDescent="0.2">
      <c r="A1917" s="47" t="s">
        <v>6547</v>
      </c>
      <c r="B1917" s="48" t="s">
        <v>8878</v>
      </c>
      <c r="C1917" s="48" t="s">
        <v>916</v>
      </c>
      <c r="D1917" s="47" t="s">
        <v>6984</v>
      </c>
      <c r="E1917" s="48" t="s">
        <v>611</v>
      </c>
      <c r="F1917" s="47" t="s">
        <v>8879</v>
      </c>
    </row>
    <row r="1918" spans="1:6" s="48" customFormat="1" ht="12.75" hidden="1" x14ac:dyDescent="0.2">
      <c r="A1918" s="47" t="s">
        <v>6551</v>
      </c>
      <c r="B1918" s="48" t="s">
        <v>8880</v>
      </c>
      <c r="C1918" s="48" t="s">
        <v>2198</v>
      </c>
      <c r="D1918" s="47" t="s">
        <v>6862</v>
      </c>
      <c r="E1918" s="48" t="s">
        <v>7556</v>
      </c>
      <c r="F1918" s="47" t="s">
        <v>8879</v>
      </c>
    </row>
    <row r="1919" spans="1:6" s="48" customFormat="1" ht="12.75" hidden="1" x14ac:dyDescent="0.2">
      <c r="A1919" s="47" t="s">
        <v>6555</v>
      </c>
      <c r="B1919" s="48" t="s">
        <v>6648</v>
      </c>
      <c r="C1919" s="48" t="s">
        <v>1261</v>
      </c>
      <c r="D1919" s="47" t="s">
        <v>6711</v>
      </c>
      <c r="E1919" s="48" t="s">
        <v>486</v>
      </c>
      <c r="F1919" s="47" t="s">
        <v>8879</v>
      </c>
    </row>
    <row r="1920" spans="1:6" s="48" customFormat="1" ht="12.75" hidden="1" x14ac:dyDescent="0.2">
      <c r="A1920" s="47" t="s">
        <v>6559</v>
      </c>
      <c r="B1920" s="48" t="s">
        <v>4460</v>
      </c>
      <c r="C1920" s="48" t="s">
        <v>2036</v>
      </c>
      <c r="D1920" s="47" t="s">
        <v>7085</v>
      </c>
      <c r="E1920" s="48" t="s">
        <v>6804</v>
      </c>
      <c r="F1920" s="47" t="s">
        <v>8881</v>
      </c>
    </row>
    <row r="1921" spans="1:6" s="48" customFormat="1" ht="12.75" hidden="1" x14ac:dyDescent="0.2">
      <c r="A1921" s="47" t="s">
        <v>6561</v>
      </c>
      <c r="B1921" s="48" t="s">
        <v>8882</v>
      </c>
      <c r="C1921" s="48" t="s">
        <v>123</v>
      </c>
      <c r="D1921" s="47" t="s">
        <v>6984</v>
      </c>
      <c r="E1921" s="48" t="s">
        <v>7685</v>
      </c>
      <c r="F1921" s="47" t="s">
        <v>8881</v>
      </c>
    </row>
    <row r="1922" spans="1:6" s="48" customFormat="1" ht="12.75" hidden="1" x14ac:dyDescent="0.2">
      <c r="A1922" s="47" t="s">
        <v>6565</v>
      </c>
      <c r="B1922" s="48" t="s">
        <v>8883</v>
      </c>
      <c r="C1922" s="48" t="s">
        <v>592</v>
      </c>
      <c r="D1922" s="47" t="s">
        <v>7036</v>
      </c>
      <c r="E1922" s="48" t="s">
        <v>6823</v>
      </c>
      <c r="F1922" s="47" t="s">
        <v>8881</v>
      </c>
    </row>
    <row r="1923" spans="1:6" s="48" customFormat="1" ht="12.75" hidden="1" x14ac:dyDescent="0.2">
      <c r="A1923" s="47" t="s">
        <v>6570</v>
      </c>
      <c r="B1923" s="48" t="s">
        <v>8884</v>
      </c>
      <c r="C1923" s="48" t="s">
        <v>188</v>
      </c>
      <c r="D1923" s="47" t="s">
        <v>6984</v>
      </c>
      <c r="E1923" s="48" t="s">
        <v>6901</v>
      </c>
      <c r="F1923" s="47" t="s">
        <v>8881</v>
      </c>
    </row>
    <row r="1924" spans="1:6" s="48" customFormat="1" ht="12.75" hidden="1" x14ac:dyDescent="0.2">
      <c r="A1924" s="47" t="s">
        <v>6574</v>
      </c>
      <c r="B1924" s="48" t="s">
        <v>8885</v>
      </c>
      <c r="C1924" s="48" t="s">
        <v>5985</v>
      </c>
      <c r="D1924" s="47" t="s">
        <v>6751</v>
      </c>
      <c r="E1924" s="48" t="s">
        <v>7685</v>
      </c>
      <c r="F1924" s="47" t="s">
        <v>8886</v>
      </c>
    </row>
    <row r="1925" spans="1:6" s="48" customFormat="1" ht="12.75" hidden="1" x14ac:dyDescent="0.2">
      <c r="A1925" s="47" t="s">
        <v>6578</v>
      </c>
      <c r="B1925" s="48" t="s">
        <v>4680</v>
      </c>
      <c r="C1925" s="48" t="s">
        <v>916</v>
      </c>
      <c r="D1925" s="47" t="s">
        <v>6862</v>
      </c>
      <c r="E1925" s="48" t="s">
        <v>1310</v>
      </c>
      <c r="F1925" s="47" t="s">
        <v>8886</v>
      </c>
    </row>
    <row r="1926" spans="1:6" s="48" customFormat="1" ht="12.75" hidden="1" x14ac:dyDescent="0.2">
      <c r="A1926" s="47" t="s">
        <v>6582</v>
      </c>
      <c r="B1926" s="48" t="s">
        <v>8887</v>
      </c>
      <c r="C1926" s="48" t="s">
        <v>1068</v>
      </c>
      <c r="D1926" s="47" t="s">
        <v>6984</v>
      </c>
      <c r="E1926" s="48" t="s">
        <v>6880</v>
      </c>
      <c r="F1926" s="47" t="s">
        <v>8886</v>
      </c>
    </row>
    <row r="1927" spans="1:6" s="48" customFormat="1" ht="12.75" hidden="1" x14ac:dyDescent="0.2">
      <c r="A1927" s="47" t="s">
        <v>6586</v>
      </c>
      <c r="B1927" s="48" t="s">
        <v>8888</v>
      </c>
      <c r="C1927" s="48" t="s">
        <v>219</v>
      </c>
      <c r="D1927" s="47" t="s">
        <v>6718</v>
      </c>
      <c r="E1927" s="48" t="s">
        <v>2610</v>
      </c>
      <c r="F1927" s="47" t="s">
        <v>8886</v>
      </c>
    </row>
    <row r="1928" spans="1:6" s="48" customFormat="1" ht="12.75" hidden="1" x14ac:dyDescent="0.2">
      <c r="A1928" s="47" t="s">
        <v>6590</v>
      </c>
      <c r="B1928" s="48" t="s">
        <v>2947</v>
      </c>
      <c r="C1928" s="48" t="s">
        <v>57</v>
      </c>
      <c r="D1928" s="47" t="s">
        <v>7036</v>
      </c>
      <c r="E1928" s="48" t="s">
        <v>7808</v>
      </c>
      <c r="F1928" s="47" t="s">
        <v>8886</v>
      </c>
    </row>
    <row r="1929" spans="1:6" s="48" customFormat="1" ht="12.75" hidden="1" x14ac:dyDescent="0.2">
      <c r="A1929" s="47" t="s">
        <v>6594</v>
      </c>
      <c r="B1929" s="48" t="s">
        <v>8889</v>
      </c>
      <c r="C1929" s="48" t="s">
        <v>8890</v>
      </c>
      <c r="D1929" s="47" t="s">
        <v>6751</v>
      </c>
      <c r="E1929" s="48" t="s">
        <v>1714</v>
      </c>
      <c r="F1929" s="47" t="s">
        <v>8891</v>
      </c>
    </row>
    <row r="1930" spans="1:6" s="48" customFormat="1" ht="12.75" hidden="1" x14ac:dyDescent="0.2">
      <c r="A1930" s="47" t="s">
        <v>6596</v>
      </c>
      <c r="B1930" s="48" t="s">
        <v>8813</v>
      </c>
      <c r="C1930" s="48" t="s">
        <v>426</v>
      </c>
      <c r="D1930" s="47" t="s">
        <v>6862</v>
      </c>
      <c r="E1930" s="48" t="s">
        <v>8654</v>
      </c>
      <c r="F1930" s="47" t="s">
        <v>8891</v>
      </c>
    </row>
    <row r="1931" spans="1:6" s="48" customFormat="1" ht="12.75" hidden="1" x14ac:dyDescent="0.2">
      <c r="A1931" s="47" t="s">
        <v>6600</v>
      </c>
      <c r="B1931" s="48" t="s">
        <v>8892</v>
      </c>
      <c r="C1931" s="48" t="s">
        <v>1235</v>
      </c>
      <c r="D1931" s="47" t="s">
        <v>6862</v>
      </c>
      <c r="E1931" s="48" t="s">
        <v>6845</v>
      </c>
      <c r="F1931" s="47" t="s">
        <v>8891</v>
      </c>
    </row>
    <row r="1932" spans="1:6" s="48" customFormat="1" ht="12.75" hidden="1" x14ac:dyDescent="0.2">
      <c r="A1932" s="47" t="s">
        <v>6603</v>
      </c>
      <c r="B1932" s="48" t="s">
        <v>7946</v>
      </c>
      <c r="C1932" s="48" t="s">
        <v>8893</v>
      </c>
      <c r="D1932" s="47" t="s">
        <v>6984</v>
      </c>
      <c r="E1932" s="48" t="s">
        <v>7310</v>
      </c>
      <c r="F1932" s="47" t="s">
        <v>8894</v>
      </c>
    </row>
    <row r="1933" spans="1:6" s="48" customFormat="1" ht="12.75" hidden="1" x14ac:dyDescent="0.2">
      <c r="A1933" s="47" t="s">
        <v>6606</v>
      </c>
      <c r="B1933" s="48" t="s">
        <v>8895</v>
      </c>
      <c r="C1933" s="48" t="s">
        <v>387</v>
      </c>
      <c r="D1933" s="47" t="s">
        <v>6984</v>
      </c>
      <c r="E1933" s="48" t="s">
        <v>6823</v>
      </c>
      <c r="F1933" s="47" t="s">
        <v>8894</v>
      </c>
    </row>
    <row r="1934" spans="1:6" s="48" customFormat="1" ht="12.75" hidden="1" x14ac:dyDescent="0.2">
      <c r="A1934" s="47" t="s">
        <v>6610</v>
      </c>
      <c r="B1934" s="48" t="s">
        <v>5860</v>
      </c>
      <c r="C1934" s="48" t="s">
        <v>252</v>
      </c>
      <c r="D1934" s="47" t="s">
        <v>6862</v>
      </c>
      <c r="E1934" s="48" t="s">
        <v>2628</v>
      </c>
      <c r="F1934" s="47" t="s">
        <v>8894</v>
      </c>
    </row>
    <row r="1935" spans="1:6" s="48" customFormat="1" ht="12.75" hidden="1" x14ac:dyDescent="0.2">
      <c r="A1935" s="47" t="s">
        <v>6613</v>
      </c>
      <c r="B1935" s="48" t="s">
        <v>1166</v>
      </c>
      <c r="C1935" s="48" t="s">
        <v>549</v>
      </c>
      <c r="D1935" s="47" t="s">
        <v>6984</v>
      </c>
      <c r="E1935" s="48" t="s">
        <v>6823</v>
      </c>
      <c r="F1935" s="47" t="s">
        <v>8896</v>
      </c>
    </row>
    <row r="1936" spans="1:6" s="48" customFormat="1" ht="12.75" hidden="1" x14ac:dyDescent="0.2">
      <c r="A1936" s="47" t="s">
        <v>6617</v>
      </c>
      <c r="B1936" s="48" t="s">
        <v>1791</v>
      </c>
      <c r="C1936" s="48" t="s">
        <v>288</v>
      </c>
      <c r="D1936" s="47" t="s">
        <v>6862</v>
      </c>
      <c r="E1936" s="48" t="s">
        <v>73</v>
      </c>
      <c r="F1936" s="47" t="s">
        <v>8896</v>
      </c>
    </row>
    <row r="1937" spans="1:6" s="48" customFormat="1" ht="12.75" hidden="1" x14ac:dyDescent="0.2">
      <c r="A1937" s="47" t="s">
        <v>6620</v>
      </c>
      <c r="B1937" s="48" t="s">
        <v>8897</v>
      </c>
      <c r="C1937" s="48" t="s">
        <v>219</v>
      </c>
      <c r="D1937" s="47" t="s">
        <v>6711</v>
      </c>
      <c r="E1937" s="48" t="s">
        <v>8898</v>
      </c>
      <c r="F1937" s="47" t="s">
        <v>8896</v>
      </c>
    </row>
    <row r="1938" spans="1:6" s="48" customFormat="1" ht="12.75" hidden="1" x14ac:dyDescent="0.2">
      <c r="A1938" s="47" t="s">
        <v>6624</v>
      </c>
      <c r="B1938" s="48" t="s">
        <v>3458</v>
      </c>
      <c r="C1938" s="48" t="s">
        <v>3751</v>
      </c>
      <c r="D1938" s="47" t="s">
        <v>7979</v>
      </c>
      <c r="E1938" s="48" t="s">
        <v>8899</v>
      </c>
      <c r="F1938" s="47" t="s">
        <v>8900</v>
      </c>
    </row>
    <row r="1939" spans="1:6" s="48" customFormat="1" ht="12.75" hidden="1" x14ac:dyDescent="0.2">
      <c r="A1939" s="47" t="s">
        <v>6626</v>
      </c>
      <c r="B1939" s="48" t="s">
        <v>8901</v>
      </c>
      <c r="C1939" s="48" t="s">
        <v>719</v>
      </c>
      <c r="D1939" s="47" t="s">
        <v>6984</v>
      </c>
      <c r="E1939" s="48" t="s">
        <v>64</v>
      </c>
      <c r="F1939" s="47" t="s">
        <v>8900</v>
      </c>
    </row>
    <row r="1940" spans="1:6" s="48" customFormat="1" ht="12.75" hidden="1" x14ac:dyDescent="0.2">
      <c r="A1940" s="47" t="s">
        <v>6630</v>
      </c>
      <c r="B1940" s="48" t="s">
        <v>7314</v>
      </c>
      <c r="C1940" s="48" t="s">
        <v>3706</v>
      </c>
      <c r="D1940" s="47" t="s">
        <v>6751</v>
      </c>
      <c r="E1940" s="48" t="s">
        <v>7736</v>
      </c>
      <c r="F1940" s="47" t="s">
        <v>8900</v>
      </c>
    </row>
    <row r="1941" spans="1:6" s="48" customFormat="1" ht="12.75" hidden="1" x14ac:dyDescent="0.2">
      <c r="A1941" s="47" t="s">
        <v>6634</v>
      </c>
      <c r="B1941" s="48" t="s">
        <v>3458</v>
      </c>
      <c r="C1941" s="48" t="s">
        <v>5748</v>
      </c>
      <c r="D1941" s="47" t="s">
        <v>7979</v>
      </c>
      <c r="E1941" s="48" t="s">
        <v>8899</v>
      </c>
      <c r="F1941" s="47" t="s">
        <v>8900</v>
      </c>
    </row>
    <row r="1942" spans="1:6" s="48" customFormat="1" ht="12.75" hidden="1" x14ac:dyDescent="0.2">
      <c r="A1942" s="47" t="s">
        <v>6639</v>
      </c>
      <c r="B1942" s="48" t="s">
        <v>3978</v>
      </c>
      <c r="C1942" s="48" t="s">
        <v>248</v>
      </c>
      <c r="D1942" s="47" t="s">
        <v>6862</v>
      </c>
      <c r="E1942" s="48" t="s">
        <v>64</v>
      </c>
      <c r="F1942" s="47" t="s">
        <v>8900</v>
      </c>
    </row>
    <row r="1943" spans="1:6" s="48" customFormat="1" ht="12.75" hidden="1" x14ac:dyDescent="0.2">
      <c r="A1943" s="47" t="s">
        <v>6643</v>
      </c>
      <c r="B1943" s="48" t="s">
        <v>7070</v>
      </c>
      <c r="C1943" s="48" t="s">
        <v>272</v>
      </c>
      <c r="D1943" s="47" t="s">
        <v>6984</v>
      </c>
      <c r="E1943" s="48" t="s">
        <v>84</v>
      </c>
      <c r="F1943" s="47" t="s">
        <v>8902</v>
      </c>
    </row>
    <row r="1944" spans="1:6" s="48" customFormat="1" ht="12.75" hidden="1" x14ac:dyDescent="0.2">
      <c r="A1944" s="47" t="s">
        <v>6647</v>
      </c>
      <c r="B1944" s="48" t="s">
        <v>3201</v>
      </c>
      <c r="C1944" s="48" t="s">
        <v>8903</v>
      </c>
      <c r="D1944" s="47" t="s">
        <v>6764</v>
      </c>
      <c r="E1944" s="48" t="s">
        <v>6880</v>
      </c>
      <c r="F1944" s="47" t="s">
        <v>8902</v>
      </c>
    </row>
    <row r="1945" spans="1:6" s="48" customFormat="1" ht="12.75" hidden="1" x14ac:dyDescent="0.2">
      <c r="A1945" s="47" t="s">
        <v>6651</v>
      </c>
      <c r="B1945" s="48" t="s">
        <v>8904</v>
      </c>
      <c r="C1945" s="48" t="s">
        <v>46</v>
      </c>
      <c r="D1945" s="47" t="s">
        <v>7728</v>
      </c>
      <c r="E1945" s="48" t="s">
        <v>611</v>
      </c>
      <c r="F1945" s="47" t="s">
        <v>8905</v>
      </c>
    </row>
    <row r="1946" spans="1:6" s="48" customFormat="1" ht="12.75" hidden="1" x14ac:dyDescent="0.2">
      <c r="A1946" s="47" t="s">
        <v>6656</v>
      </c>
      <c r="B1946" s="48" t="s">
        <v>8906</v>
      </c>
      <c r="C1946" s="48" t="s">
        <v>252</v>
      </c>
      <c r="D1946" s="47" t="s">
        <v>6862</v>
      </c>
      <c r="E1946" s="48" t="s">
        <v>64</v>
      </c>
      <c r="F1946" s="47" t="s">
        <v>8905</v>
      </c>
    </row>
    <row r="1947" spans="1:6" s="48" customFormat="1" ht="12.75" hidden="1" x14ac:dyDescent="0.2">
      <c r="A1947" s="47" t="s">
        <v>6658</v>
      </c>
      <c r="B1947" s="48" t="s">
        <v>8907</v>
      </c>
      <c r="C1947" s="48" t="s">
        <v>72</v>
      </c>
      <c r="D1947" s="47" t="s">
        <v>6862</v>
      </c>
      <c r="E1947" s="48" t="s">
        <v>84</v>
      </c>
      <c r="F1947" s="47" t="s">
        <v>8908</v>
      </c>
    </row>
    <row r="1948" spans="1:6" s="48" customFormat="1" ht="12.75" hidden="1" x14ac:dyDescent="0.2">
      <c r="A1948" s="47" t="s">
        <v>6662</v>
      </c>
      <c r="B1948" s="48" t="s">
        <v>8909</v>
      </c>
      <c r="C1948" s="48" t="s">
        <v>252</v>
      </c>
      <c r="D1948" s="47" t="s">
        <v>6751</v>
      </c>
      <c r="E1948" s="48" t="s">
        <v>7091</v>
      </c>
      <c r="F1948" s="47" t="s">
        <v>8908</v>
      </c>
    </row>
    <row r="1949" spans="1:6" s="48" customFormat="1" ht="12.75" hidden="1" x14ac:dyDescent="0.2">
      <c r="A1949" s="47" t="s">
        <v>6664</v>
      </c>
      <c r="B1949" s="48" t="s">
        <v>8910</v>
      </c>
      <c r="C1949" s="48" t="s">
        <v>3944</v>
      </c>
      <c r="D1949" s="47" t="s">
        <v>6862</v>
      </c>
      <c r="E1949" s="48" t="s">
        <v>6752</v>
      </c>
      <c r="F1949" s="47" t="s">
        <v>8908</v>
      </c>
    </row>
    <row r="1950" spans="1:6" s="48" customFormat="1" ht="12.75" hidden="1" x14ac:dyDescent="0.2">
      <c r="A1950" s="47" t="s">
        <v>6668</v>
      </c>
      <c r="B1950" s="48" t="s">
        <v>2949</v>
      </c>
      <c r="C1950" s="48" t="s">
        <v>426</v>
      </c>
      <c r="D1950" s="47" t="s">
        <v>6984</v>
      </c>
      <c r="E1950" s="48" t="s">
        <v>84</v>
      </c>
      <c r="F1950" s="47" t="s">
        <v>8908</v>
      </c>
    </row>
    <row r="1951" spans="1:6" s="48" customFormat="1" ht="12.75" hidden="1" x14ac:dyDescent="0.2">
      <c r="A1951" s="47" t="s">
        <v>6671</v>
      </c>
      <c r="B1951" s="48" t="s">
        <v>4664</v>
      </c>
      <c r="C1951" s="48" t="s">
        <v>204</v>
      </c>
      <c r="D1951" s="47" t="s">
        <v>6862</v>
      </c>
      <c r="E1951" s="48" t="s">
        <v>6739</v>
      </c>
      <c r="F1951" s="47" t="s">
        <v>8908</v>
      </c>
    </row>
    <row r="1952" spans="1:6" s="48" customFormat="1" ht="12.75" hidden="1" x14ac:dyDescent="0.2">
      <c r="A1952" s="47" t="s">
        <v>6675</v>
      </c>
      <c r="B1952" s="48" t="s">
        <v>171</v>
      </c>
      <c r="C1952" s="48" t="s">
        <v>6176</v>
      </c>
      <c r="D1952" s="47" t="s">
        <v>7231</v>
      </c>
      <c r="E1952" s="48" t="s">
        <v>7021</v>
      </c>
      <c r="F1952" s="47" t="s">
        <v>8908</v>
      </c>
    </row>
    <row r="1953" spans="1:6" s="48" customFormat="1" ht="12.75" hidden="1" x14ac:dyDescent="0.2">
      <c r="A1953" s="47" t="s">
        <v>6679</v>
      </c>
      <c r="B1953" s="48" t="s">
        <v>8911</v>
      </c>
      <c r="C1953" s="48" t="s">
        <v>51</v>
      </c>
      <c r="D1953" s="47" t="s">
        <v>6764</v>
      </c>
      <c r="E1953" s="48" t="s">
        <v>6823</v>
      </c>
      <c r="F1953" s="47" t="s">
        <v>8908</v>
      </c>
    </row>
    <row r="1954" spans="1:6" s="48" customFormat="1" ht="12.75" hidden="1" x14ac:dyDescent="0.2">
      <c r="A1954" s="47" t="s">
        <v>6683</v>
      </c>
      <c r="B1954" s="48" t="s">
        <v>2031</v>
      </c>
      <c r="C1954" s="48" t="s">
        <v>229</v>
      </c>
      <c r="D1954" s="47" t="s">
        <v>6862</v>
      </c>
      <c r="E1954" s="48" t="s">
        <v>6804</v>
      </c>
      <c r="F1954" s="47" t="s">
        <v>8912</v>
      </c>
    </row>
    <row r="1955" spans="1:6" s="48" customFormat="1" ht="12.75" hidden="1" x14ac:dyDescent="0.2">
      <c r="A1955" s="47" t="s">
        <v>6686</v>
      </c>
      <c r="B1955" s="48" t="s">
        <v>2330</v>
      </c>
      <c r="C1955" s="48" t="s">
        <v>192</v>
      </c>
      <c r="D1955" s="47" t="s">
        <v>7036</v>
      </c>
      <c r="E1955" s="48" t="s">
        <v>611</v>
      </c>
      <c r="F1955" s="47" t="s">
        <v>8912</v>
      </c>
    </row>
    <row r="1956" spans="1:6" s="48" customFormat="1" ht="12.75" hidden="1" x14ac:dyDescent="0.2">
      <c r="A1956" s="47" t="s">
        <v>6690</v>
      </c>
      <c r="B1956" s="48" t="s">
        <v>8913</v>
      </c>
      <c r="C1956" s="48" t="s">
        <v>155</v>
      </c>
      <c r="D1956" s="47" t="s">
        <v>6764</v>
      </c>
      <c r="E1956" s="48" t="s">
        <v>2679</v>
      </c>
      <c r="F1956" s="47" t="s">
        <v>8912</v>
      </c>
    </row>
    <row r="1957" spans="1:6" s="48" customFormat="1" ht="12.75" hidden="1" x14ac:dyDescent="0.2">
      <c r="A1957" s="47" t="s">
        <v>6694</v>
      </c>
      <c r="B1957" s="48" t="s">
        <v>8914</v>
      </c>
      <c r="C1957" s="48" t="s">
        <v>1095</v>
      </c>
      <c r="D1957" s="47" t="s">
        <v>6751</v>
      </c>
      <c r="E1957" s="48" t="s">
        <v>1714</v>
      </c>
      <c r="F1957" s="47" t="s">
        <v>8915</v>
      </c>
    </row>
    <row r="1958" spans="1:6" s="48" customFormat="1" ht="12.75" hidden="1" x14ac:dyDescent="0.2">
      <c r="A1958" s="47" t="s">
        <v>6697</v>
      </c>
      <c r="B1958" s="48" t="s">
        <v>8916</v>
      </c>
      <c r="C1958" s="48" t="s">
        <v>2128</v>
      </c>
      <c r="D1958" s="47" t="s">
        <v>6862</v>
      </c>
      <c r="E1958" s="48" t="s">
        <v>6823</v>
      </c>
      <c r="F1958" s="47" t="s">
        <v>8917</v>
      </c>
    </row>
    <row r="1959" spans="1:6" s="48" customFormat="1" ht="12.75" hidden="1" x14ac:dyDescent="0.2">
      <c r="A1959" s="47" t="s">
        <v>8918</v>
      </c>
      <c r="B1959" s="48" t="s">
        <v>8919</v>
      </c>
      <c r="C1959" s="48" t="s">
        <v>871</v>
      </c>
      <c r="D1959" s="47" t="s">
        <v>6783</v>
      </c>
      <c r="E1959" s="48" t="s">
        <v>84</v>
      </c>
      <c r="F1959" s="47" t="s">
        <v>8917</v>
      </c>
    </row>
    <row r="1960" spans="1:6" s="48" customFormat="1" ht="12.75" hidden="1" x14ac:dyDescent="0.2">
      <c r="A1960" s="47" t="s">
        <v>8920</v>
      </c>
      <c r="B1960" s="48" t="s">
        <v>3305</v>
      </c>
      <c r="C1960" s="48" t="s">
        <v>1388</v>
      </c>
      <c r="D1960" s="47" t="s">
        <v>6984</v>
      </c>
      <c r="E1960" s="48" t="s">
        <v>1714</v>
      </c>
      <c r="F1960" s="47" t="s">
        <v>8917</v>
      </c>
    </row>
    <row r="1961" spans="1:6" s="48" customFormat="1" ht="12.75" hidden="1" x14ac:dyDescent="0.2">
      <c r="A1961" s="47" t="s">
        <v>8921</v>
      </c>
      <c r="B1961" s="48" t="s">
        <v>4358</v>
      </c>
      <c r="C1961" s="48" t="s">
        <v>1235</v>
      </c>
      <c r="D1961" s="47" t="s">
        <v>6984</v>
      </c>
      <c r="E1961" s="48" t="s">
        <v>1714</v>
      </c>
      <c r="F1961" s="47" t="s">
        <v>8922</v>
      </c>
    </row>
    <row r="1962" spans="1:6" s="48" customFormat="1" ht="12.75" hidden="1" x14ac:dyDescent="0.2">
      <c r="A1962" s="47" t="s">
        <v>8923</v>
      </c>
      <c r="B1962" s="48" t="s">
        <v>5637</v>
      </c>
      <c r="C1962" s="48" t="s">
        <v>1445</v>
      </c>
      <c r="D1962" s="47" t="s">
        <v>6984</v>
      </c>
      <c r="E1962" s="48" t="s">
        <v>6875</v>
      </c>
      <c r="F1962" s="47" t="s">
        <v>8922</v>
      </c>
    </row>
    <row r="1963" spans="1:6" s="48" customFormat="1" ht="12.75" hidden="1" x14ac:dyDescent="0.2">
      <c r="A1963" s="47" t="s">
        <v>8924</v>
      </c>
      <c r="B1963" s="48" t="s">
        <v>8222</v>
      </c>
      <c r="C1963" s="48" t="s">
        <v>78</v>
      </c>
      <c r="D1963" s="47" t="s">
        <v>6711</v>
      </c>
      <c r="E1963" s="48" t="s">
        <v>486</v>
      </c>
      <c r="F1963" s="47" t="s">
        <v>8922</v>
      </c>
    </row>
    <row r="1964" spans="1:6" s="48" customFormat="1" ht="12.75" hidden="1" x14ac:dyDescent="0.2">
      <c r="A1964" s="47" t="s">
        <v>8925</v>
      </c>
      <c r="B1964" s="48" t="s">
        <v>8926</v>
      </c>
      <c r="C1964" s="48" t="s">
        <v>188</v>
      </c>
      <c r="D1964" s="47" t="s">
        <v>6764</v>
      </c>
      <c r="E1964" s="48" t="s">
        <v>84</v>
      </c>
      <c r="F1964" s="47" t="s">
        <v>8927</v>
      </c>
    </row>
    <row r="1965" spans="1:6" s="48" customFormat="1" ht="12.75" hidden="1" x14ac:dyDescent="0.2">
      <c r="A1965" s="47" t="s">
        <v>8928</v>
      </c>
      <c r="B1965" s="48" t="s">
        <v>8929</v>
      </c>
      <c r="C1965" s="48" t="s">
        <v>123</v>
      </c>
      <c r="D1965" s="47" t="s">
        <v>6711</v>
      </c>
      <c r="E1965" s="48" t="s">
        <v>7066</v>
      </c>
      <c r="F1965" s="47" t="s">
        <v>8927</v>
      </c>
    </row>
    <row r="1966" spans="1:6" s="48" customFormat="1" ht="12.75" hidden="1" x14ac:dyDescent="0.2">
      <c r="A1966" s="47" t="s">
        <v>8930</v>
      </c>
      <c r="B1966" s="48" t="s">
        <v>8931</v>
      </c>
      <c r="C1966" s="48" t="s">
        <v>3001</v>
      </c>
      <c r="D1966" s="47" t="s">
        <v>7728</v>
      </c>
      <c r="E1966" s="48" t="s">
        <v>8112</v>
      </c>
      <c r="F1966" s="47" t="s">
        <v>8932</v>
      </c>
    </row>
    <row r="1967" spans="1:6" s="48" customFormat="1" ht="12.75" hidden="1" x14ac:dyDescent="0.2">
      <c r="A1967" s="47" t="s">
        <v>8933</v>
      </c>
      <c r="B1967" s="48" t="s">
        <v>2812</v>
      </c>
      <c r="C1967" s="48" t="s">
        <v>2813</v>
      </c>
      <c r="D1967" s="47" t="s">
        <v>7231</v>
      </c>
      <c r="E1967" s="48" t="s">
        <v>64</v>
      </c>
      <c r="F1967" s="47" t="s">
        <v>8932</v>
      </c>
    </row>
    <row r="1968" spans="1:6" s="48" customFormat="1" ht="12.75" hidden="1" x14ac:dyDescent="0.2">
      <c r="A1968" s="47" t="s">
        <v>8934</v>
      </c>
      <c r="B1968" s="48" t="s">
        <v>8935</v>
      </c>
      <c r="C1968" s="48" t="s">
        <v>1235</v>
      </c>
      <c r="D1968" s="47" t="s">
        <v>6862</v>
      </c>
      <c r="E1968" s="48" t="s">
        <v>1404</v>
      </c>
      <c r="F1968" s="47" t="s">
        <v>8932</v>
      </c>
    </row>
    <row r="1969" spans="1:6" s="48" customFormat="1" ht="12.75" hidden="1" x14ac:dyDescent="0.2">
      <c r="A1969" s="47" t="s">
        <v>8936</v>
      </c>
      <c r="B1969" s="48" t="s">
        <v>2983</v>
      </c>
      <c r="C1969" s="48" t="s">
        <v>2984</v>
      </c>
      <c r="D1969" s="47" t="s">
        <v>6718</v>
      </c>
      <c r="E1969" s="48" t="s">
        <v>6880</v>
      </c>
      <c r="F1969" s="47" t="s">
        <v>8932</v>
      </c>
    </row>
    <row r="1970" spans="1:6" s="48" customFormat="1" ht="12.75" hidden="1" x14ac:dyDescent="0.2">
      <c r="A1970" s="47" t="s">
        <v>8937</v>
      </c>
      <c r="B1970" s="48" t="s">
        <v>1810</v>
      </c>
      <c r="C1970" s="48" t="s">
        <v>426</v>
      </c>
      <c r="D1970" s="47" t="s">
        <v>6751</v>
      </c>
      <c r="E1970" s="48" t="s">
        <v>7032</v>
      </c>
      <c r="F1970" s="47" t="s">
        <v>8932</v>
      </c>
    </row>
    <row r="1971" spans="1:6" s="48" customFormat="1" ht="12.75" hidden="1" x14ac:dyDescent="0.2">
      <c r="A1971" s="47" t="s">
        <v>8938</v>
      </c>
      <c r="B1971" s="48" t="s">
        <v>4169</v>
      </c>
      <c r="C1971" s="48" t="s">
        <v>4170</v>
      </c>
      <c r="D1971" s="47" t="s">
        <v>7231</v>
      </c>
      <c r="E1971" s="48" t="s">
        <v>1404</v>
      </c>
      <c r="F1971" s="47" t="s">
        <v>8932</v>
      </c>
    </row>
    <row r="1972" spans="1:6" s="48" customFormat="1" ht="12.75" hidden="1" x14ac:dyDescent="0.2">
      <c r="A1972" s="47" t="s">
        <v>8939</v>
      </c>
      <c r="B1972" s="48" t="s">
        <v>2232</v>
      </c>
      <c r="C1972" s="48" t="s">
        <v>229</v>
      </c>
      <c r="D1972" s="47" t="s">
        <v>6751</v>
      </c>
      <c r="E1972" s="48" t="s">
        <v>7250</v>
      </c>
      <c r="F1972" s="47" t="s">
        <v>8932</v>
      </c>
    </row>
    <row r="1973" spans="1:6" s="48" customFormat="1" ht="12.75" hidden="1" x14ac:dyDescent="0.2">
      <c r="A1973" s="47" t="s">
        <v>8940</v>
      </c>
      <c r="B1973" s="48" t="s">
        <v>4395</v>
      </c>
      <c r="C1973" s="48" t="s">
        <v>1235</v>
      </c>
      <c r="D1973" s="47" t="s">
        <v>6764</v>
      </c>
      <c r="E1973" s="48" t="s">
        <v>7806</v>
      </c>
      <c r="F1973" s="47" t="s">
        <v>8932</v>
      </c>
    </row>
    <row r="1974" spans="1:6" s="48" customFormat="1" ht="12.75" hidden="1" x14ac:dyDescent="0.2">
      <c r="A1974" s="47" t="s">
        <v>8941</v>
      </c>
      <c r="B1974" s="48" t="s">
        <v>7968</v>
      </c>
      <c r="C1974" s="48" t="s">
        <v>88</v>
      </c>
      <c r="D1974" s="47" t="s">
        <v>6751</v>
      </c>
      <c r="E1974" s="48" t="s">
        <v>7806</v>
      </c>
      <c r="F1974" s="47" t="s">
        <v>8942</v>
      </c>
    </row>
    <row r="1975" spans="1:6" s="48" customFormat="1" ht="12.75" hidden="1" x14ac:dyDescent="0.2">
      <c r="A1975" s="47" t="s">
        <v>8943</v>
      </c>
      <c r="B1975" s="48" t="s">
        <v>8911</v>
      </c>
      <c r="C1975" s="48" t="s">
        <v>782</v>
      </c>
      <c r="D1975" s="47" t="s">
        <v>6711</v>
      </c>
      <c r="E1975" s="48" t="s">
        <v>6823</v>
      </c>
      <c r="F1975" s="47" t="s">
        <v>8942</v>
      </c>
    </row>
    <row r="1976" spans="1:6" s="48" customFormat="1" ht="12.75" hidden="1" x14ac:dyDescent="0.2">
      <c r="A1976" s="47" t="s">
        <v>8944</v>
      </c>
      <c r="B1976" s="48" t="s">
        <v>8945</v>
      </c>
      <c r="C1976" s="48" t="s">
        <v>78</v>
      </c>
      <c r="D1976" s="47" t="s">
        <v>6751</v>
      </c>
      <c r="E1976" s="48" t="s">
        <v>8946</v>
      </c>
      <c r="F1976" s="47" t="s">
        <v>8942</v>
      </c>
    </row>
    <row r="1977" spans="1:6" s="48" customFormat="1" ht="12.75" hidden="1" x14ac:dyDescent="0.2">
      <c r="A1977" s="47" t="s">
        <v>8947</v>
      </c>
      <c r="B1977" s="48" t="s">
        <v>7029</v>
      </c>
      <c r="C1977" s="48" t="s">
        <v>2036</v>
      </c>
      <c r="D1977" s="47" t="s">
        <v>7085</v>
      </c>
      <c r="E1977" s="48" t="s">
        <v>6977</v>
      </c>
      <c r="F1977" s="47" t="s">
        <v>8942</v>
      </c>
    </row>
    <row r="1978" spans="1:6" s="48" customFormat="1" ht="12.75" hidden="1" x14ac:dyDescent="0.2">
      <c r="A1978" s="47" t="s">
        <v>8948</v>
      </c>
      <c r="B1978" s="48" t="s">
        <v>8279</v>
      </c>
      <c r="C1978" s="48" t="s">
        <v>234</v>
      </c>
      <c r="D1978" s="47" t="s">
        <v>6751</v>
      </c>
      <c r="E1978" s="48" t="s">
        <v>486</v>
      </c>
      <c r="F1978" s="47" t="s">
        <v>8942</v>
      </c>
    </row>
    <row r="1979" spans="1:6" s="48" customFormat="1" ht="12.75" hidden="1" x14ac:dyDescent="0.2">
      <c r="A1979" s="47" t="s">
        <v>8949</v>
      </c>
      <c r="B1979" s="48" t="s">
        <v>8950</v>
      </c>
      <c r="C1979" s="48" t="s">
        <v>219</v>
      </c>
      <c r="D1979" s="47" t="s">
        <v>6764</v>
      </c>
      <c r="E1979" s="48" t="s">
        <v>6852</v>
      </c>
      <c r="F1979" s="47" t="s">
        <v>8942</v>
      </c>
    </row>
    <row r="1980" spans="1:6" s="48" customFormat="1" ht="12.75" hidden="1" x14ac:dyDescent="0.2">
      <c r="A1980" s="47" t="s">
        <v>8951</v>
      </c>
      <c r="B1980" s="48" t="s">
        <v>8952</v>
      </c>
      <c r="C1980" s="48" t="s">
        <v>3702</v>
      </c>
      <c r="D1980" s="47" t="s">
        <v>7231</v>
      </c>
      <c r="E1980" s="48" t="s">
        <v>7131</v>
      </c>
      <c r="F1980" s="47" t="s">
        <v>8942</v>
      </c>
    </row>
    <row r="1981" spans="1:6" s="48" customFormat="1" ht="12.75" hidden="1" x14ac:dyDescent="0.2">
      <c r="A1981" s="47" t="s">
        <v>8953</v>
      </c>
      <c r="B1981" s="48" t="s">
        <v>8954</v>
      </c>
      <c r="C1981" s="48" t="s">
        <v>374</v>
      </c>
      <c r="D1981" s="47" t="s">
        <v>6718</v>
      </c>
      <c r="E1981" s="48" t="s">
        <v>64</v>
      </c>
      <c r="F1981" s="47" t="s">
        <v>8942</v>
      </c>
    </row>
    <row r="1982" spans="1:6" s="48" customFormat="1" ht="12.75" hidden="1" x14ac:dyDescent="0.2">
      <c r="A1982" s="47" t="s">
        <v>8955</v>
      </c>
      <c r="B1982" s="48" t="s">
        <v>8956</v>
      </c>
      <c r="C1982" s="48" t="s">
        <v>155</v>
      </c>
      <c r="D1982" s="47" t="s">
        <v>6711</v>
      </c>
      <c r="E1982" s="48" t="s">
        <v>6823</v>
      </c>
      <c r="F1982" s="47" t="s">
        <v>8942</v>
      </c>
    </row>
    <row r="1983" spans="1:6" s="48" customFormat="1" ht="12.75" hidden="1" x14ac:dyDescent="0.2">
      <c r="A1983" s="47" t="s">
        <v>8957</v>
      </c>
      <c r="B1983" s="48" t="s">
        <v>7621</v>
      </c>
      <c r="C1983" s="48" t="s">
        <v>188</v>
      </c>
      <c r="D1983" s="47" t="s">
        <v>6764</v>
      </c>
      <c r="E1983" s="48" t="s">
        <v>6852</v>
      </c>
      <c r="F1983" s="47" t="s">
        <v>8958</v>
      </c>
    </row>
    <row r="1984" spans="1:6" s="48" customFormat="1" ht="12.75" hidden="1" x14ac:dyDescent="0.2">
      <c r="A1984" s="47" t="s">
        <v>8959</v>
      </c>
      <c r="B1984" s="48" t="s">
        <v>8960</v>
      </c>
      <c r="C1984" s="48" t="s">
        <v>129</v>
      </c>
      <c r="D1984" s="47" t="s">
        <v>6862</v>
      </c>
      <c r="E1984" s="48" t="s">
        <v>6771</v>
      </c>
      <c r="F1984" s="47" t="s">
        <v>8958</v>
      </c>
    </row>
    <row r="1985" spans="1:6" s="48" customFormat="1" ht="12.75" hidden="1" x14ac:dyDescent="0.2">
      <c r="A1985" s="47" t="s">
        <v>8961</v>
      </c>
      <c r="B1985" s="48" t="s">
        <v>4776</v>
      </c>
      <c r="C1985" s="48" t="s">
        <v>272</v>
      </c>
      <c r="D1985" s="47" t="s">
        <v>6711</v>
      </c>
      <c r="E1985" s="48" t="s">
        <v>6752</v>
      </c>
      <c r="F1985" s="47" t="s">
        <v>8958</v>
      </c>
    </row>
    <row r="1986" spans="1:6" s="48" customFormat="1" ht="12.75" hidden="1" x14ac:dyDescent="0.2">
      <c r="A1986" s="47" t="s">
        <v>8962</v>
      </c>
      <c r="B1986" s="48" t="s">
        <v>8963</v>
      </c>
      <c r="C1986" s="48" t="s">
        <v>252</v>
      </c>
      <c r="D1986" s="47" t="s">
        <v>6711</v>
      </c>
      <c r="E1986" s="48" t="s">
        <v>7616</v>
      </c>
      <c r="F1986" s="47" t="s">
        <v>8958</v>
      </c>
    </row>
    <row r="1987" spans="1:6" s="48" customFormat="1" ht="12.75" hidden="1" x14ac:dyDescent="0.2">
      <c r="A1987" s="47" t="s">
        <v>8964</v>
      </c>
      <c r="B1987" s="48" t="s">
        <v>4052</v>
      </c>
      <c r="C1987" s="48" t="s">
        <v>916</v>
      </c>
      <c r="D1987" s="47" t="s">
        <v>6984</v>
      </c>
      <c r="E1987" s="48" t="s">
        <v>6823</v>
      </c>
      <c r="F1987" s="47" t="s">
        <v>8958</v>
      </c>
    </row>
    <row r="1988" spans="1:6" s="48" customFormat="1" ht="12.75" hidden="1" x14ac:dyDescent="0.2">
      <c r="A1988" s="47" t="s">
        <v>8965</v>
      </c>
      <c r="B1988" s="48" t="s">
        <v>8966</v>
      </c>
      <c r="C1988" s="48" t="s">
        <v>294</v>
      </c>
      <c r="D1988" s="47" t="s">
        <v>6764</v>
      </c>
      <c r="E1988" s="48" t="s">
        <v>6852</v>
      </c>
      <c r="F1988" s="47" t="s">
        <v>8967</v>
      </c>
    </row>
    <row r="1989" spans="1:6" s="48" customFormat="1" ht="12.75" hidden="1" x14ac:dyDescent="0.2">
      <c r="A1989" s="47" t="s">
        <v>8968</v>
      </c>
      <c r="B1989" s="48" t="s">
        <v>8522</v>
      </c>
      <c r="C1989" s="48" t="s">
        <v>5617</v>
      </c>
      <c r="D1989" s="47" t="s">
        <v>7036</v>
      </c>
      <c r="E1989" s="48" t="s">
        <v>6739</v>
      </c>
      <c r="F1989" s="47" t="s">
        <v>8967</v>
      </c>
    </row>
    <row r="1990" spans="1:6" s="48" customFormat="1" ht="12.75" hidden="1" x14ac:dyDescent="0.2">
      <c r="A1990" s="47" t="s">
        <v>8969</v>
      </c>
      <c r="B1990" s="48" t="s">
        <v>8970</v>
      </c>
      <c r="C1990" s="48" t="s">
        <v>248</v>
      </c>
      <c r="D1990" s="47" t="s">
        <v>6751</v>
      </c>
      <c r="E1990" s="48" t="s">
        <v>486</v>
      </c>
      <c r="F1990" s="47" t="s">
        <v>8967</v>
      </c>
    </row>
    <row r="1991" spans="1:6" s="48" customFormat="1" ht="12.75" hidden="1" x14ac:dyDescent="0.2">
      <c r="A1991" s="47" t="s">
        <v>8971</v>
      </c>
      <c r="B1991" s="48" t="s">
        <v>8972</v>
      </c>
      <c r="C1991" s="48" t="s">
        <v>94</v>
      </c>
      <c r="D1991" s="47" t="s">
        <v>7728</v>
      </c>
      <c r="E1991" s="48" t="s">
        <v>84</v>
      </c>
      <c r="F1991" s="47" t="s">
        <v>8967</v>
      </c>
    </row>
    <row r="1992" spans="1:6" s="48" customFormat="1" ht="12.75" hidden="1" x14ac:dyDescent="0.2">
      <c r="A1992" s="47" t="s">
        <v>8973</v>
      </c>
      <c r="B1992" s="48" t="s">
        <v>8974</v>
      </c>
      <c r="C1992" s="48" t="s">
        <v>362</v>
      </c>
      <c r="D1992" s="47" t="s">
        <v>6751</v>
      </c>
      <c r="E1992" s="48" t="s">
        <v>1648</v>
      </c>
      <c r="F1992" s="47" t="s">
        <v>8975</v>
      </c>
    </row>
    <row r="1993" spans="1:6" s="48" customFormat="1" ht="12.75" hidden="1" x14ac:dyDescent="0.2">
      <c r="A1993" s="47" t="s">
        <v>8976</v>
      </c>
      <c r="B1993" s="48" t="s">
        <v>3028</v>
      </c>
      <c r="C1993" s="48" t="s">
        <v>1131</v>
      </c>
      <c r="D1993" s="47" t="s">
        <v>7085</v>
      </c>
      <c r="E1993" s="48" t="s">
        <v>6752</v>
      </c>
      <c r="F1993" s="47" t="s">
        <v>8975</v>
      </c>
    </row>
    <row r="1994" spans="1:6" s="48" customFormat="1" ht="12.75" hidden="1" x14ac:dyDescent="0.2">
      <c r="A1994" s="47" t="s">
        <v>8977</v>
      </c>
      <c r="B1994" s="48" t="s">
        <v>4295</v>
      </c>
      <c r="C1994" s="48" t="s">
        <v>426</v>
      </c>
      <c r="D1994" s="47" t="s">
        <v>6764</v>
      </c>
      <c r="E1994" s="48" t="s">
        <v>6752</v>
      </c>
      <c r="F1994" s="47" t="s">
        <v>8978</v>
      </c>
    </row>
    <row r="1995" spans="1:6" s="48" customFormat="1" ht="12.75" hidden="1" x14ac:dyDescent="0.2">
      <c r="A1995" s="47" t="s">
        <v>8979</v>
      </c>
      <c r="B1995" s="48" t="s">
        <v>8980</v>
      </c>
      <c r="C1995" s="48" t="s">
        <v>1235</v>
      </c>
      <c r="D1995" s="47" t="s">
        <v>6764</v>
      </c>
      <c r="E1995" s="48" t="s">
        <v>8981</v>
      </c>
      <c r="F1995" s="47" t="s">
        <v>8978</v>
      </c>
    </row>
    <row r="1996" spans="1:6" s="48" customFormat="1" ht="12.75" hidden="1" x14ac:dyDescent="0.2">
      <c r="A1996" s="47" t="s">
        <v>8982</v>
      </c>
      <c r="B1996" s="48" t="s">
        <v>5083</v>
      </c>
      <c r="C1996" s="48" t="s">
        <v>8983</v>
      </c>
      <c r="D1996" s="47" t="s">
        <v>7231</v>
      </c>
      <c r="E1996" s="48" t="s">
        <v>1714</v>
      </c>
      <c r="F1996" s="47" t="s">
        <v>8978</v>
      </c>
    </row>
    <row r="1997" spans="1:6" s="48" customFormat="1" ht="12.75" hidden="1" x14ac:dyDescent="0.2">
      <c r="A1997" s="47" t="s">
        <v>8984</v>
      </c>
      <c r="B1997" s="48" t="s">
        <v>3370</v>
      </c>
      <c r="C1997" s="48" t="s">
        <v>1658</v>
      </c>
      <c r="D1997" s="47" t="s">
        <v>6797</v>
      </c>
      <c r="E1997" s="48" t="s">
        <v>64</v>
      </c>
      <c r="F1997" s="47" t="s">
        <v>8978</v>
      </c>
    </row>
    <row r="1998" spans="1:6" s="48" customFormat="1" ht="12.75" hidden="1" x14ac:dyDescent="0.2">
      <c r="A1998" s="47" t="s">
        <v>8985</v>
      </c>
      <c r="B1998" s="48" t="s">
        <v>8986</v>
      </c>
      <c r="C1998" s="48" t="s">
        <v>196</v>
      </c>
      <c r="D1998" s="47" t="s">
        <v>6764</v>
      </c>
      <c r="E1998" s="48" t="s">
        <v>1714</v>
      </c>
      <c r="F1998" s="47" t="s">
        <v>8987</v>
      </c>
    </row>
    <row r="1999" spans="1:6" s="48" customFormat="1" ht="12.75" hidden="1" x14ac:dyDescent="0.2">
      <c r="A1999" s="47" t="s">
        <v>8988</v>
      </c>
      <c r="B1999" s="48" t="s">
        <v>1602</v>
      </c>
      <c r="C1999" s="48" t="s">
        <v>252</v>
      </c>
      <c r="D1999" s="47" t="s">
        <v>6862</v>
      </c>
      <c r="E1999" s="48" t="s">
        <v>6901</v>
      </c>
      <c r="F1999" s="47" t="s">
        <v>8987</v>
      </c>
    </row>
    <row r="2000" spans="1:6" s="48" customFormat="1" ht="12.75" hidden="1" x14ac:dyDescent="0.2">
      <c r="A2000" s="47" t="s">
        <v>8989</v>
      </c>
      <c r="B2000" s="48" t="s">
        <v>8990</v>
      </c>
      <c r="C2000" s="48" t="s">
        <v>229</v>
      </c>
      <c r="D2000" s="47" t="s">
        <v>6751</v>
      </c>
      <c r="E2000" s="48" t="s">
        <v>6845</v>
      </c>
      <c r="F2000" s="47" t="s">
        <v>8987</v>
      </c>
    </row>
    <row r="2001" spans="1:6" s="48" customFormat="1" ht="12.75" hidden="1" x14ac:dyDescent="0.2">
      <c r="A2001" s="47" t="s">
        <v>8991</v>
      </c>
      <c r="B2001" s="48" t="s">
        <v>4656</v>
      </c>
      <c r="C2001" s="48" t="s">
        <v>2792</v>
      </c>
      <c r="D2001" s="47" t="s">
        <v>6848</v>
      </c>
      <c r="E2001" s="48" t="s">
        <v>279</v>
      </c>
      <c r="F2001" s="47" t="s">
        <v>8987</v>
      </c>
    </row>
    <row r="2002" spans="1:6" s="48" customFormat="1" ht="12.75" hidden="1" x14ac:dyDescent="0.2">
      <c r="A2002" s="47" t="s">
        <v>8992</v>
      </c>
      <c r="B2002" s="48" t="s">
        <v>2730</v>
      </c>
      <c r="C2002" s="48" t="s">
        <v>72</v>
      </c>
      <c r="D2002" s="47" t="s">
        <v>6984</v>
      </c>
      <c r="E2002" s="48" t="s">
        <v>6901</v>
      </c>
      <c r="F2002" s="47" t="s">
        <v>8987</v>
      </c>
    </row>
    <row r="2003" spans="1:6" s="48" customFormat="1" ht="12.75" hidden="1" x14ac:dyDescent="0.2">
      <c r="A2003" s="47" t="s">
        <v>8993</v>
      </c>
      <c r="B2003" s="48" t="s">
        <v>6430</v>
      </c>
      <c r="C2003" s="48" t="s">
        <v>1784</v>
      </c>
      <c r="D2003" s="47" t="s">
        <v>7231</v>
      </c>
      <c r="E2003" s="48" t="s">
        <v>5465</v>
      </c>
      <c r="F2003" s="47" t="s">
        <v>8994</v>
      </c>
    </row>
    <row r="2004" spans="1:6" s="48" customFormat="1" ht="12.75" hidden="1" x14ac:dyDescent="0.2">
      <c r="A2004" s="47" t="s">
        <v>8995</v>
      </c>
      <c r="B2004" s="48" t="s">
        <v>8996</v>
      </c>
      <c r="C2004" s="48" t="s">
        <v>1445</v>
      </c>
      <c r="D2004" s="47" t="s">
        <v>6862</v>
      </c>
      <c r="E2004" s="48" t="s">
        <v>6816</v>
      </c>
      <c r="F2004" s="47" t="s">
        <v>8994</v>
      </c>
    </row>
    <row r="2005" spans="1:6" s="48" customFormat="1" ht="12.75" hidden="1" x14ac:dyDescent="0.2">
      <c r="A2005" s="47" t="s">
        <v>8997</v>
      </c>
      <c r="B2005" s="48" t="s">
        <v>4853</v>
      </c>
      <c r="C2005" s="48" t="s">
        <v>94</v>
      </c>
      <c r="D2005" s="47" t="s">
        <v>6751</v>
      </c>
      <c r="E2005" s="48" t="s">
        <v>369</v>
      </c>
      <c r="F2005" s="47" t="s">
        <v>8994</v>
      </c>
    </row>
    <row r="2006" spans="1:6" s="48" customFormat="1" ht="12.75" hidden="1" x14ac:dyDescent="0.2">
      <c r="A2006" s="47" t="s">
        <v>8998</v>
      </c>
      <c r="B2006" s="48" t="s">
        <v>8999</v>
      </c>
      <c r="C2006" s="48" t="s">
        <v>7246</v>
      </c>
      <c r="D2006" s="47" t="s">
        <v>6751</v>
      </c>
      <c r="E2006" s="48" t="s">
        <v>7420</v>
      </c>
      <c r="F2006" s="47" t="s">
        <v>9000</v>
      </c>
    </row>
    <row r="2007" spans="1:6" s="48" customFormat="1" ht="12.75" hidden="1" x14ac:dyDescent="0.2">
      <c r="A2007" s="47" t="s">
        <v>9001</v>
      </c>
      <c r="B2007" s="48" t="s">
        <v>433</v>
      </c>
      <c r="C2007" s="48" t="s">
        <v>188</v>
      </c>
      <c r="D2007" s="47" t="s">
        <v>6711</v>
      </c>
      <c r="E2007" s="48" t="s">
        <v>486</v>
      </c>
      <c r="F2007" s="47" t="s">
        <v>9000</v>
      </c>
    </row>
    <row r="2008" spans="1:6" s="48" customFormat="1" ht="12.75" hidden="1" x14ac:dyDescent="0.2">
      <c r="A2008" s="47" t="s">
        <v>9002</v>
      </c>
      <c r="B2008" s="48" t="s">
        <v>9003</v>
      </c>
      <c r="C2008" s="48" t="s">
        <v>248</v>
      </c>
      <c r="D2008" s="47" t="s">
        <v>6751</v>
      </c>
      <c r="E2008" s="48" t="s">
        <v>6852</v>
      </c>
      <c r="F2008" s="47" t="s">
        <v>9000</v>
      </c>
    </row>
    <row r="2009" spans="1:6" s="48" customFormat="1" ht="12.75" hidden="1" x14ac:dyDescent="0.2">
      <c r="A2009" s="47" t="s">
        <v>9004</v>
      </c>
      <c r="B2009" s="48" t="s">
        <v>9005</v>
      </c>
      <c r="C2009" s="48" t="s">
        <v>625</v>
      </c>
      <c r="D2009" s="47" t="s">
        <v>6751</v>
      </c>
      <c r="E2009" s="48" t="s">
        <v>7420</v>
      </c>
      <c r="F2009" s="47" t="s">
        <v>9000</v>
      </c>
    </row>
    <row r="2010" spans="1:6" s="48" customFormat="1" ht="12.75" hidden="1" x14ac:dyDescent="0.2">
      <c r="A2010" s="47" t="s">
        <v>9006</v>
      </c>
      <c r="B2010" s="48" t="s">
        <v>386</v>
      </c>
      <c r="C2010" s="48" t="s">
        <v>719</v>
      </c>
      <c r="D2010" s="47" t="s">
        <v>6764</v>
      </c>
      <c r="E2010" s="48" t="s">
        <v>279</v>
      </c>
      <c r="F2010" s="47" t="s">
        <v>9007</v>
      </c>
    </row>
    <row r="2011" spans="1:6" s="48" customFormat="1" ht="12.75" hidden="1" x14ac:dyDescent="0.2">
      <c r="A2011" s="47" t="s">
        <v>9008</v>
      </c>
      <c r="B2011" s="48" t="s">
        <v>9009</v>
      </c>
      <c r="C2011" s="48" t="s">
        <v>72</v>
      </c>
      <c r="D2011" s="47" t="s">
        <v>6862</v>
      </c>
      <c r="E2011" s="48" t="s">
        <v>7168</v>
      </c>
      <c r="F2011" s="47" t="s">
        <v>9010</v>
      </c>
    </row>
    <row r="2012" spans="1:6" s="48" customFormat="1" ht="12.75" hidden="1" x14ac:dyDescent="0.2">
      <c r="A2012" s="47" t="s">
        <v>9011</v>
      </c>
      <c r="B2012" s="48" t="s">
        <v>9012</v>
      </c>
      <c r="C2012" s="48" t="s">
        <v>315</v>
      </c>
      <c r="D2012" s="47" t="s">
        <v>6751</v>
      </c>
      <c r="E2012" s="48" t="s">
        <v>6823</v>
      </c>
      <c r="F2012" s="47" t="s">
        <v>9010</v>
      </c>
    </row>
    <row r="2013" spans="1:6" s="48" customFormat="1" ht="12.75" hidden="1" x14ac:dyDescent="0.2">
      <c r="A2013" s="47" t="s">
        <v>9013</v>
      </c>
      <c r="B2013" s="48" t="s">
        <v>9014</v>
      </c>
      <c r="C2013" s="48" t="s">
        <v>9015</v>
      </c>
      <c r="D2013" s="47" t="s">
        <v>6764</v>
      </c>
      <c r="E2013" s="48" t="s">
        <v>7561</v>
      </c>
      <c r="F2013" s="47" t="s">
        <v>9010</v>
      </c>
    </row>
    <row r="2014" spans="1:6" s="48" customFormat="1" ht="12.75" hidden="1" x14ac:dyDescent="0.2">
      <c r="A2014" s="47" t="s">
        <v>9016</v>
      </c>
      <c r="B2014" s="48" t="s">
        <v>4015</v>
      </c>
      <c r="C2014" s="48" t="s">
        <v>621</v>
      </c>
      <c r="D2014" s="47" t="s">
        <v>6862</v>
      </c>
      <c r="E2014" s="48" t="s">
        <v>2434</v>
      </c>
      <c r="F2014" s="47" t="s">
        <v>9017</v>
      </c>
    </row>
    <row r="2015" spans="1:6" s="48" customFormat="1" ht="12.75" hidden="1" x14ac:dyDescent="0.2">
      <c r="A2015" s="47" t="s">
        <v>9018</v>
      </c>
      <c r="B2015" s="48" t="s">
        <v>8431</v>
      </c>
      <c r="C2015" s="48" t="s">
        <v>303</v>
      </c>
      <c r="D2015" s="47" t="s">
        <v>7036</v>
      </c>
      <c r="E2015" s="48" t="s">
        <v>84</v>
      </c>
      <c r="F2015" s="47" t="s">
        <v>9017</v>
      </c>
    </row>
    <row r="2016" spans="1:6" s="48" customFormat="1" ht="12.75" hidden="1" x14ac:dyDescent="0.2">
      <c r="A2016" s="47" t="s">
        <v>9019</v>
      </c>
      <c r="B2016" s="48" t="s">
        <v>9020</v>
      </c>
      <c r="C2016" s="48" t="s">
        <v>72</v>
      </c>
      <c r="D2016" s="47" t="s">
        <v>6862</v>
      </c>
      <c r="E2016" s="48" t="s">
        <v>1404</v>
      </c>
      <c r="F2016" s="47" t="s">
        <v>9017</v>
      </c>
    </row>
    <row r="2017" spans="1:6" s="48" customFormat="1" ht="12.75" hidden="1" x14ac:dyDescent="0.2">
      <c r="A2017" s="47" t="s">
        <v>9021</v>
      </c>
      <c r="B2017" s="48" t="s">
        <v>7043</v>
      </c>
      <c r="C2017" s="48" t="s">
        <v>362</v>
      </c>
      <c r="D2017" s="47" t="s">
        <v>6718</v>
      </c>
      <c r="E2017" s="48" t="s">
        <v>7238</v>
      </c>
      <c r="F2017" s="47" t="s">
        <v>9017</v>
      </c>
    </row>
    <row r="2018" spans="1:6" s="48" customFormat="1" ht="12.75" hidden="1" x14ac:dyDescent="0.2">
      <c r="A2018" s="47" t="s">
        <v>9022</v>
      </c>
      <c r="B2018" s="48" t="s">
        <v>9023</v>
      </c>
      <c r="C2018" s="48" t="s">
        <v>545</v>
      </c>
      <c r="D2018" s="47" t="s">
        <v>6984</v>
      </c>
      <c r="E2018" s="48" t="s">
        <v>7342</v>
      </c>
      <c r="F2018" s="47" t="s">
        <v>9017</v>
      </c>
    </row>
    <row r="2019" spans="1:6" s="48" customFormat="1" ht="12.75" hidden="1" x14ac:dyDescent="0.2">
      <c r="A2019" s="47" t="s">
        <v>9024</v>
      </c>
      <c r="B2019" s="48" t="s">
        <v>9025</v>
      </c>
      <c r="C2019" s="48" t="s">
        <v>78</v>
      </c>
      <c r="D2019" s="47" t="s">
        <v>6764</v>
      </c>
      <c r="E2019" s="48" t="s">
        <v>486</v>
      </c>
      <c r="F2019" s="47" t="s">
        <v>9026</v>
      </c>
    </row>
    <row r="2020" spans="1:6" s="48" customFormat="1" ht="12.75" hidden="1" x14ac:dyDescent="0.2">
      <c r="A2020" s="47" t="s">
        <v>9027</v>
      </c>
      <c r="B2020" s="48" t="s">
        <v>6782</v>
      </c>
      <c r="C2020" s="48" t="s">
        <v>9028</v>
      </c>
      <c r="D2020" s="47" t="s">
        <v>6711</v>
      </c>
      <c r="E2020" s="48" t="s">
        <v>6823</v>
      </c>
      <c r="F2020" s="47" t="s">
        <v>9026</v>
      </c>
    </row>
    <row r="2021" spans="1:6" s="48" customFormat="1" ht="12.75" hidden="1" x14ac:dyDescent="0.2">
      <c r="A2021" s="47" t="s">
        <v>9029</v>
      </c>
      <c r="B2021" s="48" t="s">
        <v>9030</v>
      </c>
      <c r="C2021" s="48" t="s">
        <v>691</v>
      </c>
      <c r="D2021" s="47" t="s">
        <v>6751</v>
      </c>
      <c r="E2021" s="48" t="s">
        <v>7859</v>
      </c>
      <c r="F2021" s="47" t="s">
        <v>9026</v>
      </c>
    </row>
    <row r="2022" spans="1:6" s="48" customFormat="1" ht="12.75" hidden="1" x14ac:dyDescent="0.2">
      <c r="A2022" s="47" t="s">
        <v>9031</v>
      </c>
      <c r="B2022" s="48" t="s">
        <v>4345</v>
      </c>
      <c r="C2022" s="48" t="s">
        <v>2836</v>
      </c>
      <c r="D2022" s="47" t="s">
        <v>7036</v>
      </c>
      <c r="E2022" s="48" t="s">
        <v>7172</v>
      </c>
      <c r="F2022" s="47" t="s">
        <v>9026</v>
      </c>
    </row>
    <row r="2023" spans="1:6" s="48" customFormat="1" ht="12.75" hidden="1" x14ac:dyDescent="0.2">
      <c r="A2023" s="47" t="s">
        <v>9032</v>
      </c>
      <c r="B2023" s="48" t="s">
        <v>4547</v>
      </c>
      <c r="C2023" s="48" t="s">
        <v>5617</v>
      </c>
      <c r="D2023" s="47" t="s">
        <v>6751</v>
      </c>
      <c r="E2023" s="48" t="s">
        <v>7519</v>
      </c>
      <c r="F2023" s="47" t="s">
        <v>9026</v>
      </c>
    </row>
    <row r="2024" spans="1:6" s="48" customFormat="1" ht="12.75" hidden="1" x14ac:dyDescent="0.2">
      <c r="A2024" s="47" t="s">
        <v>9033</v>
      </c>
      <c r="B2024" s="48" t="s">
        <v>9034</v>
      </c>
      <c r="C2024" s="48" t="s">
        <v>1890</v>
      </c>
      <c r="D2024" s="47" t="s">
        <v>6783</v>
      </c>
      <c r="E2024" s="48" t="s">
        <v>7561</v>
      </c>
      <c r="F2024" s="47" t="s">
        <v>9035</v>
      </c>
    </row>
    <row r="2025" spans="1:6" s="48" customFormat="1" ht="12.75" hidden="1" x14ac:dyDescent="0.2">
      <c r="A2025" s="47" t="s">
        <v>9036</v>
      </c>
      <c r="B2025" s="48" t="s">
        <v>3755</v>
      </c>
      <c r="C2025" s="48" t="s">
        <v>57</v>
      </c>
      <c r="D2025" s="47" t="s">
        <v>7036</v>
      </c>
      <c r="E2025" s="48" t="s">
        <v>64</v>
      </c>
      <c r="F2025" s="47" t="s">
        <v>9035</v>
      </c>
    </row>
    <row r="2026" spans="1:6" s="48" customFormat="1" ht="12.75" hidden="1" x14ac:dyDescent="0.2">
      <c r="A2026" s="47" t="s">
        <v>9037</v>
      </c>
      <c r="B2026" s="48" t="s">
        <v>9038</v>
      </c>
      <c r="C2026" s="48" t="s">
        <v>7669</v>
      </c>
      <c r="D2026" s="47" t="s">
        <v>7085</v>
      </c>
      <c r="E2026" s="48" t="s">
        <v>949</v>
      </c>
      <c r="F2026" s="47" t="s">
        <v>9035</v>
      </c>
    </row>
    <row r="2027" spans="1:6" s="48" customFormat="1" ht="12.75" hidden="1" x14ac:dyDescent="0.2">
      <c r="A2027" s="47" t="s">
        <v>9039</v>
      </c>
      <c r="B2027" s="48" t="s">
        <v>9040</v>
      </c>
      <c r="C2027" s="48" t="s">
        <v>1890</v>
      </c>
      <c r="D2027" s="47" t="s">
        <v>6783</v>
      </c>
      <c r="E2027" s="48" t="s">
        <v>486</v>
      </c>
      <c r="F2027" s="47" t="s">
        <v>9035</v>
      </c>
    </row>
    <row r="2028" spans="1:6" s="48" customFormat="1" ht="12.75" hidden="1" x14ac:dyDescent="0.2">
      <c r="A2028" s="47" t="s">
        <v>9041</v>
      </c>
      <c r="B2028" s="48" t="s">
        <v>9042</v>
      </c>
      <c r="C2028" s="48" t="s">
        <v>1413</v>
      </c>
      <c r="D2028" s="47" t="s">
        <v>6862</v>
      </c>
      <c r="E2028" s="48" t="s">
        <v>486</v>
      </c>
      <c r="F2028" s="47" t="s">
        <v>9043</v>
      </c>
    </row>
    <row r="2029" spans="1:6" s="48" customFormat="1" ht="12.75" hidden="1" x14ac:dyDescent="0.2">
      <c r="A2029" s="47" t="s">
        <v>9044</v>
      </c>
      <c r="B2029" s="48" t="s">
        <v>9045</v>
      </c>
      <c r="C2029" s="48" t="s">
        <v>72</v>
      </c>
      <c r="D2029" s="47" t="s">
        <v>6751</v>
      </c>
      <c r="E2029" s="48" t="s">
        <v>2628</v>
      </c>
      <c r="F2029" s="47" t="s">
        <v>9043</v>
      </c>
    </row>
    <row r="2030" spans="1:6" s="48" customFormat="1" ht="12.75" hidden="1" x14ac:dyDescent="0.2">
      <c r="A2030" s="47" t="s">
        <v>9046</v>
      </c>
      <c r="B2030" s="48" t="s">
        <v>6279</v>
      </c>
      <c r="C2030" s="48" t="s">
        <v>6280</v>
      </c>
      <c r="D2030" s="47" t="s">
        <v>7231</v>
      </c>
      <c r="E2030" s="48" t="s">
        <v>6752</v>
      </c>
      <c r="F2030" s="47" t="s">
        <v>9043</v>
      </c>
    </row>
    <row r="2031" spans="1:6" s="48" customFormat="1" ht="12.75" hidden="1" x14ac:dyDescent="0.2">
      <c r="A2031" s="47" t="s">
        <v>9047</v>
      </c>
      <c r="B2031" s="48" t="s">
        <v>9048</v>
      </c>
      <c r="C2031" s="48" t="s">
        <v>1636</v>
      </c>
      <c r="D2031" s="47" t="s">
        <v>6711</v>
      </c>
      <c r="E2031" s="48" t="s">
        <v>6841</v>
      </c>
      <c r="F2031" s="47" t="s">
        <v>9043</v>
      </c>
    </row>
    <row r="2032" spans="1:6" s="48" customFormat="1" ht="12.75" hidden="1" x14ac:dyDescent="0.2">
      <c r="A2032" s="47" t="s">
        <v>9049</v>
      </c>
      <c r="B2032" s="48" t="s">
        <v>9050</v>
      </c>
      <c r="C2032" s="48" t="s">
        <v>5051</v>
      </c>
      <c r="D2032" s="47" t="s">
        <v>6797</v>
      </c>
      <c r="E2032" s="48" t="s">
        <v>6841</v>
      </c>
      <c r="F2032" s="47" t="s">
        <v>9043</v>
      </c>
    </row>
    <row r="2033" spans="1:6" s="48" customFormat="1" ht="12.75" hidden="1" x14ac:dyDescent="0.2">
      <c r="A2033" s="47" t="s">
        <v>9051</v>
      </c>
      <c r="B2033" s="48" t="s">
        <v>187</v>
      </c>
      <c r="C2033" s="48" t="s">
        <v>229</v>
      </c>
      <c r="D2033" s="47" t="s">
        <v>6984</v>
      </c>
      <c r="E2033" s="48" t="s">
        <v>6804</v>
      </c>
      <c r="F2033" s="47" t="s">
        <v>9052</v>
      </c>
    </row>
    <row r="2034" spans="1:6" s="48" customFormat="1" ht="12.75" hidden="1" x14ac:dyDescent="0.2">
      <c r="A2034" s="47" t="s">
        <v>9053</v>
      </c>
      <c r="B2034" s="48" t="s">
        <v>1068</v>
      </c>
      <c r="C2034" s="48" t="s">
        <v>719</v>
      </c>
      <c r="D2034" s="47" t="s">
        <v>6862</v>
      </c>
      <c r="E2034" s="48" t="s">
        <v>7774</v>
      </c>
      <c r="F2034" s="47" t="s">
        <v>9052</v>
      </c>
    </row>
    <row r="2035" spans="1:6" s="48" customFormat="1" ht="12.75" hidden="1" x14ac:dyDescent="0.2">
      <c r="A2035" s="47" t="s">
        <v>9054</v>
      </c>
      <c r="B2035" s="48" t="s">
        <v>9055</v>
      </c>
      <c r="C2035" s="48" t="s">
        <v>219</v>
      </c>
      <c r="D2035" s="47" t="s">
        <v>6862</v>
      </c>
      <c r="E2035" s="48" t="s">
        <v>4981</v>
      </c>
      <c r="F2035" s="47" t="s">
        <v>9052</v>
      </c>
    </row>
    <row r="2036" spans="1:6" s="48" customFormat="1" ht="12.75" hidden="1" x14ac:dyDescent="0.2">
      <c r="A2036" s="47" t="s">
        <v>9056</v>
      </c>
      <c r="B2036" s="48" t="s">
        <v>9057</v>
      </c>
      <c r="C2036" s="48" t="s">
        <v>252</v>
      </c>
      <c r="D2036" s="47" t="s">
        <v>6718</v>
      </c>
      <c r="E2036" s="48" t="s">
        <v>6880</v>
      </c>
      <c r="F2036" s="47" t="s">
        <v>9052</v>
      </c>
    </row>
    <row r="2037" spans="1:6" s="48" customFormat="1" ht="12.75" hidden="1" x14ac:dyDescent="0.2">
      <c r="A2037" s="47" t="s">
        <v>9058</v>
      </c>
      <c r="B2037" s="48" t="s">
        <v>9059</v>
      </c>
      <c r="C2037" s="48" t="s">
        <v>374</v>
      </c>
      <c r="D2037" s="47" t="s">
        <v>6718</v>
      </c>
      <c r="E2037" s="48" t="s">
        <v>486</v>
      </c>
      <c r="F2037" s="47" t="s">
        <v>9052</v>
      </c>
    </row>
    <row r="2038" spans="1:6" s="48" customFormat="1" ht="12.75" hidden="1" x14ac:dyDescent="0.2">
      <c r="A2038" s="47" t="s">
        <v>9060</v>
      </c>
      <c r="B2038" s="48" t="s">
        <v>981</v>
      </c>
      <c r="C2038" s="48" t="s">
        <v>94</v>
      </c>
      <c r="D2038" s="47" t="s">
        <v>7036</v>
      </c>
      <c r="E2038" s="48" t="s">
        <v>7172</v>
      </c>
      <c r="F2038" s="47" t="s">
        <v>9061</v>
      </c>
    </row>
    <row r="2039" spans="1:6" s="48" customFormat="1" ht="12.75" hidden="1" x14ac:dyDescent="0.2">
      <c r="A2039" s="47" t="s">
        <v>9062</v>
      </c>
      <c r="B2039" s="48" t="s">
        <v>1319</v>
      </c>
      <c r="C2039" s="48" t="s">
        <v>3154</v>
      </c>
      <c r="D2039" s="47" t="s">
        <v>7085</v>
      </c>
      <c r="E2039" s="48" t="s">
        <v>8778</v>
      </c>
      <c r="F2039" s="47" t="s">
        <v>9061</v>
      </c>
    </row>
    <row r="2040" spans="1:6" s="48" customFormat="1" ht="12.75" hidden="1" x14ac:dyDescent="0.2">
      <c r="A2040" s="47" t="s">
        <v>9063</v>
      </c>
      <c r="B2040" s="48" t="s">
        <v>1635</v>
      </c>
      <c r="C2040" s="48" t="s">
        <v>9064</v>
      </c>
      <c r="D2040" s="47" t="s">
        <v>6862</v>
      </c>
      <c r="E2040" s="48" t="s">
        <v>7342</v>
      </c>
      <c r="F2040" s="47" t="s">
        <v>9061</v>
      </c>
    </row>
    <row r="2041" spans="1:6" s="48" customFormat="1" ht="12.75" hidden="1" x14ac:dyDescent="0.2">
      <c r="A2041" s="47" t="s">
        <v>9065</v>
      </c>
      <c r="B2041" s="48" t="s">
        <v>9066</v>
      </c>
      <c r="C2041" s="48" t="s">
        <v>1205</v>
      </c>
      <c r="D2041" s="47" t="s">
        <v>6764</v>
      </c>
      <c r="E2041" s="48" t="s">
        <v>7032</v>
      </c>
      <c r="F2041" s="47" t="s">
        <v>9061</v>
      </c>
    </row>
    <row r="2042" spans="1:6" s="48" customFormat="1" ht="12.75" hidden="1" x14ac:dyDescent="0.2">
      <c r="A2042" s="47" t="s">
        <v>9067</v>
      </c>
      <c r="B2042" s="48" t="s">
        <v>4197</v>
      </c>
      <c r="C2042" s="48" t="s">
        <v>4198</v>
      </c>
      <c r="D2042" s="47" t="s">
        <v>6862</v>
      </c>
      <c r="E2042" s="48" t="s">
        <v>6845</v>
      </c>
      <c r="F2042" s="47" t="s">
        <v>9061</v>
      </c>
    </row>
    <row r="2043" spans="1:6" s="48" customFormat="1" ht="12.75" hidden="1" x14ac:dyDescent="0.2">
      <c r="A2043" s="47" t="s">
        <v>9068</v>
      </c>
      <c r="B2043" s="48" t="s">
        <v>7531</v>
      </c>
      <c r="C2043" s="48" t="s">
        <v>1350</v>
      </c>
      <c r="D2043" s="47" t="s">
        <v>7036</v>
      </c>
      <c r="E2043" s="48" t="s">
        <v>9069</v>
      </c>
      <c r="F2043" s="47" t="s">
        <v>9070</v>
      </c>
    </row>
    <row r="2044" spans="1:6" s="48" customFormat="1" ht="12.75" hidden="1" x14ac:dyDescent="0.2">
      <c r="A2044" s="47" t="s">
        <v>9071</v>
      </c>
      <c r="B2044" s="48" t="s">
        <v>9072</v>
      </c>
      <c r="C2044" s="48" t="s">
        <v>4798</v>
      </c>
      <c r="D2044" s="47" t="s">
        <v>6848</v>
      </c>
      <c r="E2044" s="48" t="s">
        <v>6752</v>
      </c>
      <c r="F2044" s="47" t="s">
        <v>9070</v>
      </c>
    </row>
    <row r="2045" spans="1:6" s="48" customFormat="1" ht="12.75" hidden="1" x14ac:dyDescent="0.2">
      <c r="A2045" s="47" t="s">
        <v>9073</v>
      </c>
      <c r="B2045" s="48" t="s">
        <v>2735</v>
      </c>
      <c r="C2045" s="48" t="s">
        <v>4671</v>
      </c>
      <c r="D2045" s="47" t="s">
        <v>6797</v>
      </c>
      <c r="E2045" s="48" t="s">
        <v>6752</v>
      </c>
      <c r="F2045" s="47" t="s">
        <v>9070</v>
      </c>
    </row>
    <row r="2046" spans="1:6" s="48" customFormat="1" ht="12.75" hidden="1" x14ac:dyDescent="0.2">
      <c r="A2046" s="47" t="s">
        <v>9074</v>
      </c>
      <c r="B2046" s="48" t="s">
        <v>9075</v>
      </c>
      <c r="C2046" s="48" t="s">
        <v>8686</v>
      </c>
      <c r="D2046" s="47" t="s">
        <v>6764</v>
      </c>
      <c r="E2046" s="48" t="s">
        <v>486</v>
      </c>
      <c r="F2046" s="47" t="s">
        <v>9070</v>
      </c>
    </row>
    <row r="2047" spans="1:6" s="48" customFormat="1" ht="12.75" hidden="1" x14ac:dyDescent="0.2">
      <c r="A2047" s="47" t="s">
        <v>9076</v>
      </c>
      <c r="B2047" s="48" t="s">
        <v>8834</v>
      </c>
      <c r="C2047" s="48" t="s">
        <v>272</v>
      </c>
      <c r="D2047" s="47" t="s">
        <v>6751</v>
      </c>
      <c r="E2047" s="48" t="s">
        <v>84</v>
      </c>
      <c r="F2047" s="47" t="s">
        <v>9077</v>
      </c>
    </row>
    <row r="2048" spans="1:6" s="48" customFormat="1" ht="12.75" hidden="1" x14ac:dyDescent="0.2">
      <c r="A2048" s="47" t="s">
        <v>9078</v>
      </c>
      <c r="B2048" s="48" t="s">
        <v>9079</v>
      </c>
      <c r="C2048" s="48" t="s">
        <v>1235</v>
      </c>
      <c r="D2048" s="47" t="s">
        <v>6862</v>
      </c>
      <c r="E2048" s="48" t="s">
        <v>6823</v>
      </c>
      <c r="F2048" s="47" t="s">
        <v>9077</v>
      </c>
    </row>
    <row r="2049" spans="1:6" s="48" customFormat="1" ht="12.75" hidden="1" x14ac:dyDescent="0.2">
      <c r="A2049" s="47" t="s">
        <v>9080</v>
      </c>
      <c r="B2049" s="48" t="s">
        <v>7847</v>
      </c>
      <c r="C2049" s="48" t="s">
        <v>987</v>
      </c>
      <c r="D2049" s="47" t="s">
        <v>7036</v>
      </c>
      <c r="E2049" s="48" t="s">
        <v>6880</v>
      </c>
      <c r="F2049" s="47" t="s">
        <v>9077</v>
      </c>
    </row>
    <row r="2050" spans="1:6" s="48" customFormat="1" ht="12.75" hidden="1" x14ac:dyDescent="0.2">
      <c r="A2050" s="47" t="s">
        <v>9081</v>
      </c>
      <c r="B2050" s="48" t="s">
        <v>9082</v>
      </c>
      <c r="C2050" s="48" t="s">
        <v>83</v>
      </c>
      <c r="D2050" s="47" t="s">
        <v>8339</v>
      </c>
      <c r="E2050" s="48" t="s">
        <v>6765</v>
      </c>
      <c r="F2050" s="47" t="s">
        <v>9077</v>
      </c>
    </row>
    <row r="2051" spans="1:6" s="48" customFormat="1" ht="12.75" hidden="1" x14ac:dyDescent="0.2">
      <c r="A2051" s="47" t="s">
        <v>9083</v>
      </c>
      <c r="B2051" s="48" t="s">
        <v>8115</v>
      </c>
      <c r="C2051" s="48" t="s">
        <v>219</v>
      </c>
      <c r="D2051" s="47" t="s">
        <v>6751</v>
      </c>
      <c r="E2051" s="48" t="s">
        <v>3142</v>
      </c>
      <c r="F2051" s="47" t="s">
        <v>9077</v>
      </c>
    </row>
    <row r="2052" spans="1:6" s="48" customFormat="1" ht="12.75" hidden="1" x14ac:dyDescent="0.2">
      <c r="A2052" s="47" t="s">
        <v>9084</v>
      </c>
      <c r="B2052" s="48" t="s">
        <v>9085</v>
      </c>
      <c r="C2052" s="48" t="s">
        <v>434</v>
      </c>
      <c r="D2052" s="47" t="s">
        <v>7036</v>
      </c>
      <c r="E2052" s="48" t="s">
        <v>7004</v>
      </c>
      <c r="F2052" s="47" t="s">
        <v>9077</v>
      </c>
    </row>
    <row r="2053" spans="1:6" s="48" customFormat="1" ht="12.75" hidden="1" x14ac:dyDescent="0.2">
      <c r="A2053" s="47" t="s">
        <v>9086</v>
      </c>
      <c r="B2053" s="48" t="s">
        <v>1458</v>
      </c>
      <c r="C2053" s="48" t="s">
        <v>1684</v>
      </c>
      <c r="D2053" s="47" t="s">
        <v>6718</v>
      </c>
      <c r="E2053" s="48" t="s">
        <v>64</v>
      </c>
      <c r="F2053" s="47" t="s">
        <v>9087</v>
      </c>
    </row>
    <row r="2054" spans="1:6" s="48" customFormat="1" ht="12.75" hidden="1" x14ac:dyDescent="0.2">
      <c r="A2054" s="47" t="s">
        <v>9088</v>
      </c>
      <c r="B2054" s="48" t="s">
        <v>9089</v>
      </c>
      <c r="C2054" s="48" t="s">
        <v>57</v>
      </c>
      <c r="D2054" s="47" t="s">
        <v>6751</v>
      </c>
      <c r="E2054" s="48" t="s">
        <v>6823</v>
      </c>
      <c r="F2054" s="47" t="s">
        <v>9087</v>
      </c>
    </row>
    <row r="2055" spans="1:6" s="48" customFormat="1" ht="12.75" hidden="1" x14ac:dyDescent="0.2">
      <c r="A2055" s="47" t="s">
        <v>9090</v>
      </c>
      <c r="B2055" s="48" t="s">
        <v>9091</v>
      </c>
      <c r="C2055" s="48" t="s">
        <v>9092</v>
      </c>
      <c r="D2055" s="47" t="s">
        <v>6862</v>
      </c>
      <c r="E2055" s="48" t="s">
        <v>7519</v>
      </c>
      <c r="F2055" s="47" t="s">
        <v>9087</v>
      </c>
    </row>
    <row r="2056" spans="1:6" s="48" customFormat="1" ht="12.75" hidden="1" x14ac:dyDescent="0.2">
      <c r="A2056" s="47" t="s">
        <v>9093</v>
      </c>
      <c r="B2056" s="48" t="s">
        <v>9094</v>
      </c>
      <c r="C2056" s="48" t="s">
        <v>83</v>
      </c>
      <c r="D2056" s="47" t="s">
        <v>6764</v>
      </c>
      <c r="E2056" s="48" t="s">
        <v>239</v>
      </c>
      <c r="F2056" s="47" t="s">
        <v>9095</v>
      </c>
    </row>
    <row r="2057" spans="1:6" s="48" customFormat="1" ht="12.75" hidden="1" x14ac:dyDescent="0.2">
      <c r="A2057" s="47" t="s">
        <v>9096</v>
      </c>
      <c r="B2057" s="48" t="s">
        <v>9097</v>
      </c>
      <c r="C2057" s="48" t="s">
        <v>9098</v>
      </c>
      <c r="D2057" s="47" t="s">
        <v>7085</v>
      </c>
      <c r="E2057" s="48" t="s">
        <v>6823</v>
      </c>
      <c r="F2057" s="47" t="s">
        <v>9099</v>
      </c>
    </row>
    <row r="2058" spans="1:6" s="48" customFormat="1" ht="12.75" hidden="1" x14ac:dyDescent="0.2">
      <c r="A2058" s="47" t="s">
        <v>9100</v>
      </c>
      <c r="B2058" s="48" t="s">
        <v>9101</v>
      </c>
      <c r="C2058" s="48" t="s">
        <v>123</v>
      </c>
      <c r="D2058" s="47" t="s">
        <v>6751</v>
      </c>
      <c r="E2058" s="48" t="s">
        <v>369</v>
      </c>
      <c r="F2058" s="47" t="s">
        <v>9099</v>
      </c>
    </row>
    <row r="2059" spans="1:6" s="48" customFormat="1" ht="12.75" hidden="1" x14ac:dyDescent="0.2">
      <c r="A2059" s="47" t="s">
        <v>9102</v>
      </c>
      <c r="B2059" s="48" t="s">
        <v>9103</v>
      </c>
      <c r="C2059" s="48" t="s">
        <v>9104</v>
      </c>
      <c r="D2059" s="47" t="s">
        <v>6764</v>
      </c>
      <c r="E2059" s="48" t="s">
        <v>6823</v>
      </c>
      <c r="F2059" s="47" t="s">
        <v>9099</v>
      </c>
    </row>
    <row r="2060" spans="1:6" s="48" customFormat="1" ht="12.75" hidden="1" x14ac:dyDescent="0.2">
      <c r="A2060" s="47" t="s">
        <v>9105</v>
      </c>
      <c r="B2060" s="48" t="s">
        <v>9106</v>
      </c>
      <c r="C2060" s="48" t="s">
        <v>362</v>
      </c>
      <c r="D2060" s="47" t="s">
        <v>6751</v>
      </c>
      <c r="E2060" s="48" t="s">
        <v>7764</v>
      </c>
      <c r="F2060" s="47" t="s">
        <v>9099</v>
      </c>
    </row>
    <row r="2061" spans="1:6" s="48" customFormat="1" ht="12.75" hidden="1" x14ac:dyDescent="0.2">
      <c r="A2061" s="47" t="s">
        <v>9107</v>
      </c>
      <c r="B2061" s="48" t="s">
        <v>9108</v>
      </c>
      <c r="C2061" s="48" t="s">
        <v>129</v>
      </c>
      <c r="D2061" s="47" t="s">
        <v>6984</v>
      </c>
      <c r="E2061" s="48" t="s">
        <v>7333</v>
      </c>
      <c r="F2061" s="47" t="s">
        <v>9099</v>
      </c>
    </row>
    <row r="2062" spans="1:6" s="48" customFormat="1" ht="12.75" hidden="1" x14ac:dyDescent="0.2">
      <c r="A2062" s="47" t="s">
        <v>9109</v>
      </c>
      <c r="B2062" s="48" t="s">
        <v>5199</v>
      </c>
      <c r="C2062" s="48" t="s">
        <v>782</v>
      </c>
      <c r="D2062" s="47" t="s">
        <v>6751</v>
      </c>
      <c r="E2062" s="48" t="s">
        <v>6752</v>
      </c>
      <c r="F2062" s="47" t="s">
        <v>9099</v>
      </c>
    </row>
    <row r="2063" spans="1:6" s="48" customFormat="1" ht="12.75" hidden="1" x14ac:dyDescent="0.2">
      <c r="A2063" s="47" t="s">
        <v>9110</v>
      </c>
      <c r="B2063" s="48" t="s">
        <v>9111</v>
      </c>
      <c r="C2063" s="48" t="s">
        <v>5861</v>
      </c>
      <c r="D2063" s="47" t="s">
        <v>9112</v>
      </c>
      <c r="E2063" s="48" t="s">
        <v>6966</v>
      </c>
      <c r="F2063" s="47" t="s">
        <v>9113</v>
      </c>
    </row>
    <row r="2064" spans="1:6" s="48" customFormat="1" ht="12.75" hidden="1" x14ac:dyDescent="0.2">
      <c r="A2064" s="47" t="s">
        <v>9114</v>
      </c>
      <c r="B2064" s="48" t="s">
        <v>9115</v>
      </c>
      <c r="C2064" s="48" t="s">
        <v>368</v>
      </c>
      <c r="D2064" s="47" t="s">
        <v>6751</v>
      </c>
      <c r="E2064" s="48" t="s">
        <v>6823</v>
      </c>
      <c r="F2064" s="47" t="s">
        <v>9113</v>
      </c>
    </row>
    <row r="2065" spans="1:6" s="48" customFormat="1" ht="12.75" hidden="1" x14ac:dyDescent="0.2">
      <c r="A2065" s="47" t="s">
        <v>9116</v>
      </c>
      <c r="B2065" s="48" t="s">
        <v>9023</v>
      </c>
      <c r="C2065" s="48" t="s">
        <v>647</v>
      </c>
      <c r="D2065" s="47" t="s">
        <v>6862</v>
      </c>
      <c r="E2065" s="48" t="s">
        <v>949</v>
      </c>
      <c r="F2065" s="47" t="s">
        <v>9113</v>
      </c>
    </row>
    <row r="2066" spans="1:6" s="48" customFormat="1" ht="12.75" hidden="1" x14ac:dyDescent="0.2">
      <c r="A2066" s="47" t="s">
        <v>9117</v>
      </c>
      <c r="B2066" s="48" t="s">
        <v>9118</v>
      </c>
      <c r="C2066" s="48" t="s">
        <v>252</v>
      </c>
      <c r="D2066" s="47" t="s">
        <v>6764</v>
      </c>
      <c r="E2066" s="48" t="s">
        <v>369</v>
      </c>
      <c r="F2066" s="47" t="s">
        <v>9119</v>
      </c>
    </row>
    <row r="2067" spans="1:6" s="48" customFormat="1" ht="12.75" hidden="1" x14ac:dyDescent="0.2">
      <c r="A2067" s="47" t="s">
        <v>9120</v>
      </c>
      <c r="B2067" s="48" t="s">
        <v>9121</v>
      </c>
      <c r="C2067" s="48" t="s">
        <v>2198</v>
      </c>
      <c r="D2067" s="47" t="s">
        <v>6984</v>
      </c>
      <c r="E2067" s="48" t="s">
        <v>7068</v>
      </c>
      <c r="F2067" s="47" t="s">
        <v>9119</v>
      </c>
    </row>
    <row r="2068" spans="1:6" s="48" customFormat="1" ht="12.75" hidden="1" x14ac:dyDescent="0.2">
      <c r="A2068" s="47" t="s">
        <v>9122</v>
      </c>
      <c r="B2068" s="48" t="s">
        <v>9123</v>
      </c>
      <c r="C2068" s="48" t="s">
        <v>78</v>
      </c>
      <c r="D2068" s="47" t="s">
        <v>6751</v>
      </c>
      <c r="E2068" s="48" t="s">
        <v>7250</v>
      </c>
      <c r="F2068" s="47" t="s">
        <v>9119</v>
      </c>
    </row>
    <row r="2069" spans="1:6" s="48" customFormat="1" ht="12.75" hidden="1" x14ac:dyDescent="0.2">
      <c r="A2069" s="47" t="s">
        <v>9124</v>
      </c>
      <c r="B2069" s="48" t="s">
        <v>9125</v>
      </c>
      <c r="C2069" s="48" t="s">
        <v>303</v>
      </c>
      <c r="D2069" s="47" t="s">
        <v>7036</v>
      </c>
      <c r="E2069" s="48" t="s">
        <v>6901</v>
      </c>
      <c r="F2069" s="47" t="s">
        <v>9119</v>
      </c>
    </row>
    <row r="2070" spans="1:6" s="48" customFormat="1" ht="12.75" hidden="1" x14ac:dyDescent="0.2">
      <c r="A2070" s="47" t="s">
        <v>9126</v>
      </c>
      <c r="B2070" s="48" t="s">
        <v>9127</v>
      </c>
      <c r="C2070" s="48" t="s">
        <v>78</v>
      </c>
      <c r="D2070" s="47" t="s">
        <v>6751</v>
      </c>
      <c r="E2070" s="48" t="s">
        <v>3142</v>
      </c>
      <c r="F2070" s="47" t="s">
        <v>9128</v>
      </c>
    </row>
    <row r="2071" spans="1:6" s="48" customFormat="1" ht="12.75" hidden="1" x14ac:dyDescent="0.2">
      <c r="A2071" s="47" t="s">
        <v>9129</v>
      </c>
      <c r="B2071" s="48" t="s">
        <v>9130</v>
      </c>
      <c r="C2071" s="48" t="s">
        <v>288</v>
      </c>
      <c r="D2071" s="47" t="s">
        <v>6718</v>
      </c>
      <c r="E2071" s="48" t="s">
        <v>6823</v>
      </c>
      <c r="F2071" s="47" t="s">
        <v>9128</v>
      </c>
    </row>
    <row r="2072" spans="1:6" s="48" customFormat="1" ht="12.75" hidden="1" x14ac:dyDescent="0.2">
      <c r="A2072" s="47" t="s">
        <v>9131</v>
      </c>
      <c r="B2072" s="48" t="s">
        <v>4873</v>
      </c>
      <c r="C2072" s="48" t="s">
        <v>78</v>
      </c>
      <c r="D2072" s="47" t="s">
        <v>6764</v>
      </c>
      <c r="E2072" s="48" t="s">
        <v>7806</v>
      </c>
      <c r="F2072" s="47" t="s">
        <v>9128</v>
      </c>
    </row>
    <row r="2073" spans="1:6" s="48" customFormat="1" ht="12.75" hidden="1" x14ac:dyDescent="0.2">
      <c r="A2073" s="47" t="s">
        <v>9132</v>
      </c>
      <c r="B2073" s="48" t="s">
        <v>9133</v>
      </c>
      <c r="C2073" s="48" t="s">
        <v>72</v>
      </c>
      <c r="D2073" s="47" t="s">
        <v>6862</v>
      </c>
      <c r="E2073" s="48" t="s">
        <v>279</v>
      </c>
      <c r="F2073" s="47" t="s">
        <v>9128</v>
      </c>
    </row>
    <row r="2074" spans="1:6" s="48" customFormat="1" ht="12.75" hidden="1" x14ac:dyDescent="0.2">
      <c r="A2074" s="47" t="s">
        <v>9134</v>
      </c>
      <c r="B2074" s="48" t="s">
        <v>9135</v>
      </c>
      <c r="C2074" s="48" t="s">
        <v>1582</v>
      </c>
      <c r="D2074" s="47" t="s">
        <v>6764</v>
      </c>
      <c r="E2074" s="48" t="s">
        <v>84</v>
      </c>
      <c r="F2074" s="47" t="s">
        <v>9128</v>
      </c>
    </row>
    <row r="2075" spans="1:6" s="48" customFormat="1" ht="12.75" hidden="1" x14ac:dyDescent="0.2">
      <c r="A2075" s="47" t="s">
        <v>9136</v>
      </c>
      <c r="B2075" s="48" t="s">
        <v>8634</v>
      </c>
      <c r="C2075" s="48" t="s">
        <v>4181</v>
      </c>
      <c r="D2075" s="47" t="s">
        <v>6797</v>
      </c>
      <c r="E2075" s="48" t="s">
        <v>64</v>
      </c>
      <c r="F2075" s="47" t="s">
        <v>9128</v>
      </c>
    </row>
    <row r="2076" spans="1:6" s="48" customFormat="1" ht="12.75" hidden="1" x14ac:dyDescent="0.2">
      <c r="A2076" s="47" t="s">
        <v>9137</v>
      </c>
      <c r="B2076" s="48" t="s">
        <v>9138</v>
      </c>
      <c r="C2076" s="48" t="s">
        <v>570</v>
      </c>
      <c r="D2076" s="47" t="s">
        <v>6984</v>
      </c>
      <c r="E2076" s="48" t="s">
        <v>7174</v>
      </c>
      <c r="F2076" s="47" t="s">
        <v>9128</v>
      </c>
    </row>
    <row r="2077" spans="1:6" s="48" customFormat="1" ht="12.75" hidden="1" x14ac:dyDescent="0.2">
      <c r="A2077" s="47" t="s">
        <v>9139</v>
      </c>
      <c r="B2077" s="48" t="s">
        <v>9140</v>
      </c>
      <c r="C2077" s="48" t="s">
        <v>123</v>
      </c>
      <c r="D2077" s="47" t="s">
        <v>6862</v>
      </c>
      <c r="E2077" s="48" t="s">
        <v>7736</v>
      </c>
      <c r="F2077" s="47" t="s">
        <v>9141</v>
      </c>
    </row>
    <row r="2078" spans="1:6" s="48" customFormat="1" ht="12.75" hidden="1" x14ac:dyDescent="0.2">
      <c r="A2078" s="47" t="s">
        <v>9142</v>
      </c>
      <c r="B2078" s="48" t="s">
        <v>9143</v>
      </c>
      <c r="C2078" s="48" t="s">
        <v>2804</v>
      </c>
      <c r="D2078" s="47" t="s">
        <v>6984</v>
      </c>
      <c r="E2078" s="48" t="s">
        <v>7859</v>
      </c>
      <c r="F2078" s="47" t="s">
        <v>9141</v>
      </c>
    </row>
    <row r="2079" spans="1:6" s="48" customFormat="1" ht="12.75" hidden="1" x14ac:dyDescent="0.2">
      <c r="A2079" s="47" t="s">
        <v>9144</v>
      </c>
      <c r="B2079" s="48" t="s">
        <v>3227</v>
      </c>
      <c r="C2079" s="48" t="s">
        <v>1274</v>
      </c>
      <c r="D2079" s="47" t="s">
        <v>6862</v>
      </c>
      <c r="E2079" s="48" t="s">
        <v>3301</v>
      </c>
      <c r="F2079" s="47" t="s">
        <v>9145</v>
      </c>
    </row>
    <row r="2080" spans="1:6" s="48" customFormat="1" ht="12.75" hidden="1" x14ac:dyDescent="0.2">
      <c r="A2080" s="47" t="s">
        <v>9146</v>
      </c>
      <c r="B2080" s="48" t="s">
        <v>9147</v>
      </c>
      <c r="C2080" s="48" t="s">
        <v>660</v>
      </c>
      <c r="D2080" s="47" t="s">
        <v>6797</v>
      </c>
      <c r="E2080" s="48" t="s">
        <v>486</v>
      </c>
      <c r="F2080" s="47" t="s">
        <v>9145</v>
      </c>
    </row>
    <row r="2081" spans="1:6" s="48" customFormat="1" ht="12.75" hidden="1" x14ac:dyDescent="0.2">
      <c r="A2081" s="47" t="s">
        <v>9148</v>
      </c>
      <c r="B2081" s="48" t="s">
        <v>9149</v>
      </c>
      <c r="C2081" s="48" t="s">
        <v>5623</v>
      </c>
      <c r="D2081" s="47" t="s">
        <v>7728</v>
      </c>
      <c r="E2081" s="48" t="s">
        <v>7166</v>
      </c>
      <c r="F2081" s="47" t="s">
        <v>9150</v>
      </c>
    </row>
    <row r="2082" spans="1:6" s="48" customFormat="1" ht="12.75" hidden="1" x14ac:dyDescent="0.2">
      <c r="A2082" s="47" t="s">
        <v>9151</v>
      </c>
      <c r="B2082" s="48" t="s">
        <v>1547</v>
      </c>
      <c r="C2082" s="48" t="s">
        <v>51</v>
      </c>
      <c r="D2082" s="47" t="s">
        <v>6718</v>
      </c>
      <c r="E2082" s="48" t="s">
        <v>64</v>
      </c>
      <c r="F2082" s="47" t="s">
        <v>9150</v>
      </c>
    </row>
    <row r="2083" spans="1:6" s="48" customFormat="1" ht="12.75" hidden="1" x14ac:dyDescent="0.2">
      <c r="A2083" s="47" t="s">
        <v>9152</v>
      </c>
      <c r="B2083" s="48" t="s">
        <v>9153</v>
      </c>
      <c r="C2083" s="48" t="s">
        <v>78</v>
      </c>
      <c r="D2083" s="47" t="s">
        <v>6764</v>
      </c>
      <c r="E2083" s="48" t="s">
        <v>6823</v>
      </c>
      <c r="F2083" s="47" t="s">
        <v>9150</v>
      </c>
    </row>
    <row r="2084" spans="1:6" s="48" customFormat="1" ht="12.75" hidden="1" x14ac:dyDescent="0.2">
      <c r="A2084" s="47" t="s">
        <v>9154</v>
      </c>
      <c r="B2084" s="48" t="s">
        <v>9155</v>
      </c>
      <c r="C2084" s="48" t="s">
        <v>1978</v>
      </c>
      <c r="D2084" s="47" t="s">
        <v>6751</v>
      </c>
      <c r="E2084" s="48" t="s">
        <v>64</v>
      </c>
      <c r="F2084" s="47" t="s">
        <v>9150</v>
      </c>
    </row>
    <row r="2085" spans="1:6" s="48" customFormat="1" ht="12.75" hidden="1" x14ac:dyDescent="0.2">
      <c r="A2085" s="47" t="s">
        <v>9156</v>
      </c>
      <c r="B2085" s="48" t="s">
        <v>8213</v>
      </c>
      <c r="C2085" s="48" t="s">
        <v>272</v>
      </c>
      <c r="D2085" s="47" t="s">
        <v>6751</v>
      </c>
      <c r="E2085" s="48" t="s">
        <v>6760</v>
      </c>
      <c r="F2085" s="47" t="s">
        <v>9157</v>
      </c>
    </row>
    <row r="2086" spans="1:6" s="48" customFormat="1" ht="12.75" hidden="1" x14ac:dyDescent="0.2">
      <c r="A2086" s="47" t="s">
        <v>9158</v>
      </c>
      <c r="B2086" s="48" t="s">
        <v>7496</v>
      </c>
      <c r="C2086" s="48" t="s">
        <v>78</v>
      </c>
      <c r="D2086" s="47" t="s">
        <v>6984</v>
      </c>
      <c r="E2086" s="48" t="s">
        <v>7053</v>
      </c>
      <c r="F2086" s="47" t="s">
        <v>9157</v>
      </c>
    </row>
    <row r="2087" spans="1:6" s="48" customFormat="1" ht="12.75" hidden="1" x14ac:dyDescent="0.2">
      <c r="A2087" s="47" t="s">
        <v>9159</v>
      </c>
      <c r="B2087" s="48" t="s">
        <v>5948</v>
      </c>
      <c r="C2087" s="48" t="s">
        <v>123</v>
      </c>
      <c r="D2087" s="47" t="s">
        <v>6862</v>
      </c>
      <c r="E2087" s="48" t="s">
        <v>611</v>
      </c>
      <c r="F2087" s="47" t="s">
        <v>9157</v>
      </c>
    </row>
    <row r="2088" spans="1:6" s="48" customFormat="1" ht="12.75" hidden="1" x14ac:dyDescent="0.2">
      <c r="A2088" s="47" t="s">
        <v>9160</v>
      </c>
      <c r="B2088" s="48" t="s">
        <v>9161</v>
      </c>
      <c r="C2088" s="48" t="s">
        <v>155</v>
      </c>
      <c r="D2088" s="47" t="s">
        <v>6764</v>
      </c>
      <c r="E2088" s="48" t="s">
        <v>7561</v>
      </c>
      <c r="F2088" s="47" t="s">
        <v>9157</v>
      </c>
    </row>
    <row r="2089" spans="1:6" s="48" customFormat="1" ht="12.75" hidden="1" x14ac:dyDescent="0.2">
      <c r="A2089" s="47" t="s">
        <v>9162</v>
      </c>
      <c r="B2089" s="48" t="s">
        <v>9163</v>
      </c>
      <c r="C2089" s="48" t="s">
        <v>78</v>
      </c>
      <c r="D2089" s="47" t="s">
        <v>6751</v>
      </c>
      <c r="E2089" s="48" t="s">
        <v>279</v>
      </c>
      <c r="F2089" s="47" t="s">
        <v>9164</v>
      </c>
    </row>
    <row r="2090" spans="1:6" s="48" customFormat="1" ht="12.75" hidden="1" x14ac:dyDescent="0.2">
      <c r="A2090" s="47" t="s">
        <v>9165</v>
      </c>
      <c r="B2090" s="48" t="s">
        <v>9166</v>
      </c>
      <c r="C2090" s="48" t="s">
        <v>188</v>
      </c>
      <c r="D2090" s="47" t="s">
        <v>6764</v>
      </c>
      <c r="E2090" s="48" t="s">
        <v>6771</v>
      </c>
      <c r="F2090" s="47" t="s">
        <v>9164</v>
      </c>
    </row>
    <row r="2091" spans="1:6" s="48" customFormat="1" ht="12.75" hidden="1" x14ac:dyDescent="0.2">
      <c r="A2091" s="47" t="s">
        <v>9167</v>
      </c>
      <c r="B2091" s="48" t="s">
        <v>9168</v>
      </c>
      <c r="C2091" s="48" t="s">
        <v>1636</v>
      </c>
      <c r="D2091" s="47" t="s">
        <v>6764</v>
      </c>
      <c r="E2091" s="48" t="s">
        <v>6977</v>
      </c>
      <c r="F2091" s="47" t="s">
        <v>9164</v>
      </c>
    </row>
    <row r="2092" spans="1:6" s="48" customFormat="1" ht="12.75" hidden="1" x14ac:dyDescent="0.2">
      <c r="A2092" s="47" t="s">
        <v>9169</v>
      </c>
      <c r="B2092" s="48" t="s">
        <v>8963</v>
      </c>
      <c r="C2092" s="48" t="s">
        <v>8625</v>
      </c>
      <c r="D2092" s="47" t="s">
        <v>6797</v>
      </c>
      <c r="E2092" s="48" t="s">
        <v>486</v>
      </c>
      <c r="F2092" s="47" t="s">
        <v>9170</v>
      </c>
    </row>
    <row r="2093" spans="1:6" s="48" customFormat="1" ht="12.75" hidden="1" x14ac:dyDescent="0.2">
      <c r="A2093" s="47" t="s">
        <v>9171</v>
      </c>
      <c r="B2093" s="48" t="s">
        <v>3875</v>
      </c>
      <c r="C2093" s="48" t="s">
        <v>204</v>
      </c>
      <c r="D2093" s="47" t="s">
        <v>7036</v>
      </c>
      <c r="E2093" s="48" t="s">
        <v>1227</v>
      </c>
      <c r="F2093" s="47" t="s">
        <v>9170</v>
      </c>
    </row>
    <row r="2094" spans="1:6" s="48" customFormat="1" ht="12.75" hidden="1" x14ac:dyDescent="0.2">
      <c r="A2094" s="47" t="s">
        <v>9172</v>
      </c>
      <c r="B2094" s="48" t="s">
        <v>9173</v>
      </c>
      <c r="C2094" s="48" t="s">
        <v>4147</v>
      </c>
      <c r="D2094" s="47" t="s">
        <v>7728</v>
      </c>
      <c r="E2094" s="48" t="s">
        <v>84</v>
      </c>
      <c r="F2094" s="47" t="s">
        <v>9170</v>
      </c>
    </row>
    <row r="2095" spans="1:6" s="48" customFormat="1" ht="12.75" hidden="1" x14ac:dyDescent="0.2">
      <c r="A2095" s="47" t="s">
        <v>9174</v>
      </c>
      <c r="B2095" s="48" t="s">
        <v>9175</v>
      </c>
      <c r="C2095" s="48" t="s">
        <v>229</v>
      </c>
      <c r="D2095" s="47" t="s">
        <v>6764</v>
      </c>
      <c r="E2095" s="48" t="s">
        <v>6823</v>
      </c>
      <c r="F2095" s="47" t="s">
        <v>9170</v>
      </c>
    </row>
    <row r="2096" spans="1:6" s="48" customFormat="1" ht="12.75" hidden="1" x14ac:dyDescent="0.2">
      <c r="A2096" s="47" t="s">
        <v>9176</v>
      </c>
      <c r="B2096" s="48" t="s">
        <v>9177</v>
      </c>
      <c r="C2096" s="48" t="s">
        <v>192</v>
      </c>
      <c r="D2096" s="47" t="s">
        <v>7036</v>
      </c>
      <c r="E2096" s="48" t="s">
        <v>84</v>
      </c>
      <c r="F2096" s="47" t="s">
        <v>9170</v>
      </c>
    </row>
    <row r="2097" spans="1:6" s="48" customFormat="1" ht="12.75" hidden="1" x14ac:dyDescent="0.2">
      <c r="A2097" s="47" t="s">
        <v>9178</v>
      </c>
      <c r="B2097" s="48" t="s">
        <v>9179</v>
      </c>
      <c r="C2097" s="48" t="s">
        <v>434</v>
      </c>
      <c r="D2097" s="47" t="s">
        <v>6862</v>
      </c>
      <c r="E2097" s="48" t="s">
        <v>486</v>
      </c>
      <c r="F2097" s="47" t="s">
        <v>9180</v>
      </c>
    </row>
    <row r="2098" spans="1:6" s="48" customFormat="1" ht="12.75" hidden="1" x14ac:dyDescent="0.2">
      <c r="A2098" s="47" t="s">
        <v>9181</v>
      </c>
      <c r="B2098" s="48" t="s">
        <v>9182</v>
      </c>
      <c r="C2098" s="48" t="s">
        <v>9183</v>
      </c>
      <c r="D2098" s="47" t="s">
        <v>9184</v>
      </c>
      <c r="E2098" s="48" t="s">
        <v>1714</v>
      </c>
      <c r="F2098" s="47" t="s">
        <v>9180</v>
      </c>
    </row>
    <row r="2099" spans="1:6" s="48" customFormat="1" ht="12.75" hidden="1" x14ac:dyDescent="0.2">
      <c r="A2099" s="47" t="s">
        <v>9185</v>
      </c>
      <c r="B2099" s="48" t="s">
        <v>9186</v>
      </c>
      <c r="C2099" s="48" t="s">
        <v>78</v>
      </c>
      <c r="D2099" s="47" t="s">
        <v>6751</v>
      </c>
      <c r="E2099" s="48" t="s">
        <v>84</v>
      </c>
      <c r="F2099" s="47" t="s">
        <v>9180</v>
      </c>
    </row>
    <row r="2100" spans="1:6" s="48" customFormat="1" ht="12.75" hidden="1" x14ac:dyDescent="0.2">
      <c r="A2100" s="47" t="s">
        <v>9187</v>
      </c>
      <c r="B2100" s="48" t="s">
        <v>9188</v>
      </c>
      <c r="C2100" s="48" t="s">
        <v>916</v>
      </c>
      <c r="D2100" s="47" t="s">
        <v>6862</v>
      </c>
      <c r="E2100" s="48" t="s">
        <v>7652</v>
      </c>
      <c r="F2100" s="47" t="s">
        <v>9189</v>
      </c>
    </row>
    <row r="2101" spans="1:6" s="48" customFormat="1" ht="12.75" hidden="1" x14ac:dyDescent="0.2">
      <c r="A2101" s="47" t="s">
        <v>9190</v>
      </c>
      <c r="B2101" s="48" t="s">
        <v>9191</v>
      </c>
      <c r="C2101" s="48" t="s">
        <v>9192</v>
      </c>
      <c r="D2101" s="47" t="s">
        <v>6711</v>
      </c>
      <c r="E2101" s="48" t="s">
        <v>7420</v>
      </c>
      <c r="F2101" s="47" t="s">
        <v>9189</v>
      </c>
    </row>
    <row r="2102" spans="1:6" s="48" customFormat="1" ht="12.75" hidden="1" x14ac:dyDescent="0.2">
      <c r="A2102" s="47" t="s">
        <v>9193</v>
      </c>
      <c r="B2102" s="48" t="s">
        <v>6048</v>
      </c>
      <c r="C2102" s="48" t="s">
        <v>155</v>
      </c>
      <c r="D2102" s="47" t="s">
        <v>6751</v>
      </c>
      <c r="E2102" s="48" t="s">
        <v>6823</v>
      </c>
      <c r="F2102" s="47" t="s">
        <v>9189</v>
      </c>
    </row>
    <row r="2103" spans="1:6" s="48" customFormat="1" ht="12.75" hidden="1" x14ac:dyDescent="0.2">
      <c r="A2103" s="47" t="s">
        <v>9194</v>
      </c>
      <c r="B2103" s="48" t="s">
        <v>9195</v>
      </c>
      <c r="C2103" s="48" t="s">
        <v>219</v>
      </c>
      <c r="D2103" s="47" t="s">
        <v>6862</v>
      </c>
      <c r="E2103" s="48" t="s">
        <v>8654</v>
      </c>
      <c r="F2103" s="47" t="s">
        <v>9189</v>
      </c>
    </row>
    <row r="2104" spans="1:6" s="48" customFormat="1" ht="12.75" hidden="1" x14ac:dyDescent="0.2">
      <c r="A2104" s="47" t="s">
        <v>9196</v>
      </c>
      <c r="B2104" s="48" t="s">
        <v>9197</v>
      </c>
      <c r="C2104" s="48" t="s">
        <v>4606</v>
      </c>
      <c r="D2104" s="47" t="s">
        <v>6797</v>
      </c>
      <c r="E2104" s="48" t="s">
        <v>7420</v>
      </c>
      <c r="F2104" s="47" t="s">
        <v>9198</v>
      </c>
    </row>
    <row r="2105" spans="1:6" s="48" customFormat="1" ht="12.75" hidden="1" x14ac:dyDescent="0.2">
      <c r="A2105" s="47" t="s">
        <v>9199</v>
      </c>
      <c r="B2105" s="48" t="s">
        <v>9200</v>
      </c>
      <c r="C2105" s="48" t="s">
        <v>2462</v>
      </c>
      <c r="D2105" s="47" t="s">
        <v>7979</v>
      </c>
      <c r="E2105" s="48" t="s">
        <v>8898</v>
      </c>
      <c r="F2105" s="47" t="s">
        <v>9198</v>
      </c>
    </row>
    <row r="2106" spans="1:6" s="48" customFormat="1" ht="12.75" hidden="1" x14ac:dyDescent="0.2">
      <c r="A2106" s="47" t="s">
        <v>9201</v>
      </c>
      <c r="B2106" s="48" t="s">
        <v>9202</v>
      </c>
      <c r="C2106" s="48" t="s">
        <v>387</v>
      </c>
      <c r="D2106" s="47" t="s">
        <v>6984</v>
      </c>
      <c r="E2106" s="48" t="s">
        <v>6823</v>
      </c>
      <c r="F2106" s="47" t="s">
        <v>9198</v>
      </c>
    </row>
    <row r="2107" spans="1:6" s="48" customFormat="1" ht="12.75" hidden="1" x14ac:dyDescent="0.2">
      <c r="A2107" s="47" t="s">
        <v>9203</v>
      </c>
      <c r="B2107" s="48" t="s">
        <v>8697</v>
      </c>
      <c r="C2107" s="48" t="s">
        <v>78</v>
      </c>
      <c r="D2107" s="47" t="s">
        <v>6862</v>
      </c>
      <c r="E2107" s="48" t="s">
        <v>7640</v>
      </c>
      <c r="F2107" s="47" t="s">
        <v>9198</v>
      </c>
    </row>
    <row r="2108" spans="1:6" s="48" customFormat="1" ht="12.75" hidden="1" x14ac:dyDescent="0.2">
      <c r="A2108" s="47" t="s">
        <v>9204</v>
      </c>
      <c r="B2108" s="48" t="s">
        <v>8239</v>
      </c>
      <c r="C2108" s="48" t="s">
        <v>9205</v>
      </c>
      <c r="D2108" s="47" t="s">
        <v>7728</v>
      </c>
      <c r="E2108" s="48" t="s">
        <v>7131</v>
      </c>
      <c r="F2108" s="47" t="s">
        <v>9198</v>
      </c>
    </row>
    <row r="2109" spans="1:6" s="48" customFormat="1" ht="12.75" hidden="1" x14ac:dyDescent="0.2">
      <c r="A2109" s="47" t="s">
        <v>9206</v>
      </c>
      <c r="B2109" s="48" t="s">
        <v>4345</v>
      </c>
      <c r="C2109" s="48" t="s">
        <v>155</v>
      </c>
      <c r="D2109" s="47" t="s">
        <v>6751</v>
      </c>
      <c r="E2109" s="48" t="s">
        <v>6823</v>
      </c>
      <c r="F2109" s="47" t="s">
        <v>9207</v>
      </c>
    </row>
    <row r="2110" spans="1:6" s="48" customFormat="1" ht="12.75" hidden="1" x14ac:dyDescent="0.2">
      <c r="A2110" s="47" t="s">
        <v>9208</v>
      </c>
      <c r="B2110" s="48" t="s">
        <v>9209</v>
      </c>
      <c r="C2110" s="48" t="s">
        <v>916</v>
      </c>
      <c r="D2110" s="47" t="s">
        <v>6862</v>
      </c>
      <c r="E2110" s="48" t="s">
        <v>6841</v>
      </c>
      <c r="F2110" s="47" t="s">
        <v>9207</v>
      </c>
    </row>
    <row r="2111" spans="1:6" s="48" customFormat="1" ht="12.75" hidden="1" x14ac:dyDescent="0.2">
      <c r="A2111" s="47" t="s">
        <v>9210</v>
      </c>
      <c r="B2111" s="48" t="s">
        <v>9211</v>
      </c>
      <c r="C2111" s="48" t="s">
        <v>248</v>
      </c>
      <c r="D2111" s="47" t="s">
        <v>6984</v>
      </c>
      <c r="E2111" s="48" t="s">
        <v>7012</v>
      </c>
      <c r="F2111" s="47" t="s">
        <v>9207</v>
      </c>
    </row>
    <row r="2112" spans="1:6" s="48" customFormat="1" ht="12.75" hidden="1" x14ac:dyDescent="0.2">
      <c r="A2112" s="47" t="s">
        <v>9212</v>
      </c>
      <c r="B2112" s="48" t="s">
        <v>9213</v>
      </c>
      <c r="C2112" s="48" t="s">
        <v>272</v>
      </c>
      <c r="D2112" s="47" t="s">
        <v>6751</v>
      </c>
      <c r="E2112" s="48" t="s">
        <v>3301</v>
      </c>
      <c r="F2112" s="47" t="s">
        <v>9214</v>
      </c>
    </row>
    <row r="2113" spans="1:6" s="48" customFormat="1" ht="12.75" hidden="1" x14ac:dyDescent="0.2">
      <c r="A2113" s="47" t="s">
        <v>9215</v>
      </c>
      <c r="B2113" s="48" t="s">
        <v>4758</v>
      </c>
      <c r="C2113" s="48" t="s">
        <v>192</v>
      </c>
      <c r="D2113" s="47" t="s">
        <v>6751</v>
      </c>
      <c r="E2113" s="48" t="s">
        <v>369</v>
      </c>
      <c r="F2113" s="47" t="s">
        <v>9214</v>
      </c>
    </row>
    <row r="2114" spans="1:6" s="48" customFormat="1" ht="12.75" hidden="1" x14ac:dyDescent="0.2">
      <c r="A2114" s="47" t="s">
        <v>9216</v>
      </c>
      <c r="B2114" s="48" t="s">
        <v>9217</v>
      </c>
      <c r="C2114" s="48" t="s">
        <v>3154</v>
      </c>
      <c r="D2114" s="47" t="s">
        <v>6848</v>
      </c>
      <c r="E2114" s="48" t="s">
        <v>2679</v>
      </c>
      <c r="F2114" s="47" t="s">
        <v>9218</v>
      </c>
    </row>
    <row r="2115" spans="1:6" s="48" customFormat="1" ht="12.75" hidden="1" x14ac:dyDescent="0.2">
      <c r="A2115" s="47" t="s">
        <v>9219</v>
      </c>
      <c r="B2115" s="48" t="s">
        <v>9220</v>
      </c>
      <c r="C2115" s="48" t="s">
        <v>1582</v>
      </c>
      <c r="D2115" s="47" t="s">
        <v>6862</v>
      </c>
      <c r="E2115" s="48" t="s">
        <v>2905</v>
      </c>
      <c r="F2115" s="47" t="s">
        <v>9218</v>
      </c>
    </row>
    <row r="2116" spans="1:6" s="48" customFormat="1" ht="12.75" hidden="1" x14ac:dyDescent="0.2">
      <c r="A2116" s="47" t="s">
        <v>9221</v>
      </c>
      <c r="B2116" s="48" t="s">
        <v>2031</v>
      </c>
      <c r="C2116" s="48" t="s">
        <v>387</v>
      </c>
      <c r="D2116" s="47" t="s">
        <v>6862</v>
      </c>
      <c r="E2116" s="48" t="s">
        <v>9222</v>
      </c>
      <c r="F2116" s="47" t="s">
        <v>9218</v>
      </c>
    </row>
    <row r="2117" spans="1:6" s="48" customFormat="1" ht="12.75" hidden="1" x14ac:dyDescent="0.2">
      <c r="A2117" s="47" t="s">
        <v>9223</v>
      </c>
      <c r="B2117" s="48" t="s">
        <v>2031</v>
      </c>
      <c r="C2117" s="48" t="s">
        <v>196</v>
      </c>
      <c r="D2117" s="47" t="s">
        <v>6862</v>
      </c>
      <c r="E2117" s="48" t="s">
        <v>486</v>
      </c>
      <c r="F2117" s="47" t="s">
        <v>9224</v>
      </c>
    </row>
    <row r="2118" spans="1:6" s="48" customFormat="1" ht="12.75" hidden="1" x14ac:dyDescent="0.2">
      <c r="A2118" s="47" t="s">
        <v>9225</v>
      </c>
      <c r="B2118" s="48" t="s">
        <v>3645</v>
      </c>
      <c r="C2118" s="48" t="s">
        <v>3646</v>
      </c>
      <c r="D2118" s="47" t="s">
        <v>6862</v>
      </c>
      <c r="E2118" s="48" t="s">
        <v>611</v>
      </c>
      <c r="F2118" s="47" t="s">
        <v>9224</v>
      </c>
    </row>
    <row r="2119" spans="1:6" s="48" customFormat="1" ht="12.75" hidden="1" x14ac:dyDescent="0.2">
      <c r="A2119" s="47" t="s">
        <v>9226</v>
      </c>
      <c r="B2119" s="48" t="s">
        <v>9227</v>
      </c>
      <c r="C2119" s="48" t="s">
        <v>252</v>
      </c>
      <c r="D2119" s="47" t="s">
        <v>6751</v>
      </c>
      <c r="E2119" s="48" t="s">
        <v>6841</v>
      </c>
      <c r="F2119" s="47" t="s">
        <v>9224</v>
      </c>
    </row>
    <row r="2120" spans="1:6" s="48" customFormat="1" ht="12.75" hidden="1" x14ac:dyDescent="0.2">
      <c r="A2120" s="47" t="s">
        <v>9228</v>
      </c>
      <c r="B2120" s="48" t="s">
        <v>9023</v>
      </c>
      <c r="C2120" s="48" t="s">
        <v>72</v>
      </c>
      <c r="D2120" s="47" t="s">
        <v>6984</v>
      </c>
      <c r="E2120" s="48" t="s">
        <v>7333</v>
      </c>
      <c r="F2120" s="47" t="s">
        <v>9224</v>
      </c>
    </row>
    <row r="2121" spans="1:6" s="48" customFormat="1" ht="12.75" hidden="1" x14ac:dyDescent="0.2">
      <c r="A2121" s="47" t="s">
        <v>9229</v>
      </c>
      <c r="B2121" s="48" t="s">
        <v>9230</v>
      </c>
      <c r="C2121" s="48" t="s">
        <v>219</v>
      </c>
      <c r="D2121" s="47" t="s">
        <v>6862</v>
      </c>
      <c r="E2121" s="48" t="s">
        <v>7544</v>
      </c>
      <c r="F2121" s="47" t="s">
        <v>9224</v>
      </c>
    </row>
    <row r="2122" spans="1:6" s="48" customFormat="1" ht="12.75" hidden="1" x14ac:dyDescent="0.2">
      <c r="A2122" s="47" t="s">
        <v>9231</v>
      </c>
      <c r="B2122" s="48" t="s">
        <v>974</v>
      </c>
      <c r="C2122" s="48" t="s">
        <v>1636</v>
      </c>
      <c r="D2122" s="47" t="s">
        <v>6862</v>
      </c>
      <c r="E2122" s="48" t="s">
        <v>6823</v>
      </c>
      <c r="F2122" s="47" t="s">
        <v>9224</v>
      </c>
    </row>
    <row r="2123" spans="1:6" s="48" customFormat="1" ht="12.75" hidden="1" x14ac:dyDescent="0.2">
      <c r="A2123" s="47" t="s">
        <v>9232</v>
      </c>
      <c r="B2123" s="48" t="s">
        <v>9233</v>
      </c>
      <c r="C2123" s="48" t="s">
        <v>9234</v>
      </c>
      <c r="D2123" s="47" t="s">
        <v>6848</v>
      </c>
      <c r="E2123" s="48" t="s">
        <v>6823</v>
      </c>
      <c r="F2123" s="47" t="s">
        <v>9224</v>
      </c>
    </row>
    <row r="2124" spans="1:6" s="48" customFormat="1" ht="12.75" hidden="1" x14ac:dyDescent="0.2">
      <c r="A2124" s="47" t="s">
        <v>9235</v>
      </c>
      <c r="B2124" s="48" t="s">
        <v>530</v>
      </c>
      <c r="C2124" s="48" t="s">
        <v>123</v>
      </c>
      <c r="D2124" s="47" t="s">
        <v>6718</v>
      </c>
      <c r="E2124" s="48" t="s">
        <v>1040</v>
      </c>
      <c r="F2124" s="47" t="s">
        <v>9224</v>
      </c>
    </row>
    <row r="2125" spans="1:6" s="48" customFormat="1" ht="12.75" hidden="1" x14ac:dyDescent="0.2">
      <c r="A2125" s="47" t="s">
        <v>9236</v>
      </c>
      <c r="B2125" s="48" t="s">
        <v>5192</v>
      </c>
      <c r="C2125" s="48" t="s">
        <v>272</v>
      </c>
      <c r="D2125" s="47" t="s">
        <v>6984</v>
      </c>
      <c r="E2125" s="48" t="s">
        <v>64</v>
      </c>
      <c r="F2125" s="47" t="s">
        <v>9237</v>
      </c>
    </row>
    <row r="2126" spans="1:6" s="48" customFormat="1" ht="12.75" hidden="1" x14ac:dyDescent="0.2">
      <c r="A2126" s="47" t="s">
        <v>9238</v>
      </c>
      <c r="B2126" s="48" t="s">
        <v>9239</v>
      </c>
      <c r="C2126" s="48" t="s">
        <v>691</v>
      </c>
      <c r="D2126" s="47" t="s">
        <v>7036</v>
      </c>
      <c r="E2126" s="48" t="s">
        <v>6731</v>
      </c>
      <c r="F2126" s="47" t="s">
        <v>9237</v>
      </c>
    </row>
    <row r="2127" spans="1:6" s="48" customFormat="1" ht="12.75" hidden="1" x14ac:dyDescent="0.2">
      <c r="A2127" s="47" t="s">
        <v>9240</v>
      </c>
      <c r="B2127" s="48" t="s">
        <v>1364</v>
      </c>
      <c r="C2127" s="48" t="s">
        <v>4905</v>
      </c>
      <c r="D2127" s="47" t="s">
        <v>6783</v>
      </c>
      <c r="E2127" s="48" t="s">
        <v>8284</v>
      </c>
      <c r="F2127" s="47" t="s">
        <v>9237</v>
      </c>
    </row>
    <row r="2128" spans="1:6" s="48" customFormat="1" ht="12.75" hidden="1" x14ac:dyDescent="0.2">
      <c r="A2128" s="47" t="s">
        <v>9241</v>
      </c>
      <c r="B2128" s="48" t="s">
        <v>9242</v>
      </c>
      <c r="C2128" s="48" t="s">
        <v>248</v>
      </c>
      <c r="D2128" s="47" t="s">
        <v>6751</v>
      </c>
      <c r="E2128" s="48" t="s">
        <v>7141</v>
      </c>
      <c r="F2128" s="47" t="s">
        <v>9237</v>
      </c>
    </row>
    <row r="2129" spans="1:6" s="48" customFormat="1" ht="12.75" hidden="1" x14ac:dyDescent="0.2">
      <c r="A2129" s="47" t="s">
        <v>9243</v>
      </c>
      <c r="B2129" s="48" t="s">
        <v>9244</v>
      </c>
      <c r="C2129" s="48" t="s">
        <v>3154</v>
      </c>
      <c r="D2129" s="47" t="s">
        <v>7085</v>
      </c>
      <c r="E2129" s="48" t="s">
        <v>7859</v>
      </c>
      <c r="F2129" s="47" t="s">
        <v>9237</v>
      </c>
    </row>
    <row r="2130" spans="1:6" s="48" customFormat="1" ht="12.75" hidden="1" x14ac:dyDescent="0.2">
      <c r="A2130" s="47" t="s">
        <v>9245</v>
      </c>
      <c r="B2130" s="48" t="s">
        <v>7584</v>
      </c>
      <c r="C2130" s="48" t="s">
        <v>387</v>
      </c>
      <c r="D2130" s="47" t="s">
        <v>6751</v>
      </c>
      <c r="E2130" s="48" t="s">
        <v>7174</v>
      </c>
      <c r="F2130" s="47" t="s">
        <v>9246</v>
      </c>
    </row>
    <row r="2131" spans="1:6" s="48" customFormat="1" ht="12.75" hidden="1" x14ac:dyDescent="0.2">
      <c r="A2131" s="47" t="s">
        <v>9247</v>
      </c>
      <c r="B2131" s="48" t="s">
        <v>9248</v>
      </c>
      <c r="C2131" s="48" t="s">
        <v>9249</v>
      </c>
      <c r="D2131" s="47" t="s">
        <v>6862</v>
      </c>
      <c r="E2131" s="48" t="s">
        <v>369</v>
      </c>
      <c r="F2131" s="47" t="s">
        <v>9250</v>
      </c>
    </row>
    <row r="2132" spans="1:6" s="48" customFormat="1" ht="12.75" hidden="1" x14ac:dyDescent="0.2">
      <c r="A2132" s="47" t="s">
        <v>9251</v>
      </c>
      <c r="B2132" s="48" t="s">
        <v>9252</v>
      </c>
      <c r="C2132" s="48" t="s">
        <v>9253</v>
      </c>
      <c r="D2132" s="47" t="s">
        <v>6862</v>
      </c>
      <c r="E2132" s="48" t="s">
        <v>7970</v>
      </c>
      <c r="F2132" s="47" t="s">
        <v>9250</v>
      </c>
    </row>
    <row r="2133" spans="1:6" s="48" customFormat="1" ht="12.75" hidden="1" x14ac:dyDescent="0.2">
      <c r="A2133" s="47" t="s">
        <v>9254</v>
      </c>
      <c r="B2133" s="48" t="s">
        <v>9255</v>
      </c>
      <c r="C2133" s="48" t="s">
        <v>252</v>
      </c>
      <c r="D2133" s="47" t="s">
        <v>6751</v>
      </c>
      <c r="E2133" s="48" t="s">
        <v>1404</v>
      </c>
      <c r="F2133" s="47" t="s">
        <v>9256</v>
      </c>
    </row>
    <row r="2134" spans="1:6" s="48" customFormat="1" ht="12.75" hidden="1" x14ac:dyDescent="0.2">
      <c r="A2134" s="47" t="s">
        <v>9257</v>
      </c>
      <c r="B2134" s="48" t="s">
        <v>9258</v>
      </c>
      <c r="C2134" s="48" t="s">
        <v>94</v>
      </c>
      <c r="D2134" s="47" t="s">
        <v>6984</v>
      </c>
      <c r="E2134" s="48" t="s">
        <v>6823</v>
      </c>
      <c r="F2134" s="47" t="s">
        <v>9256</v>
      </c>
    </row>
    <row r="2135" spans="1:6" s="48" customFormat="1" ht="12.75" hidden="1" x14ac:dyDescent="0.2">
      <c r="A2135" s="47" t="s">
        <v>9259</v>
      </c>
      <c r="B2135" s="48" t="s">
        <v>9260</v>
      </c>
      <c r="C2135" s="48" t="s">
        <v>99</v>
      </c>
      <c r="D2135" s="47" t="s">
        <v>6862</v>
      </c>
      <c r="E2135" s="48" t="s">
        <v>6739</v>
      </c>
      <c r="F2135" s="47" t="s">
        <v>9256</v>
      </c>
    </row>
    <row r="2136" spans="1:6" s="48" customFormat="1" ht="12.75" hidden="1" x14ac:dyDescent="0.2">
      <c r="A2136" s="47" t="s">
        <v>9261</v>
      </c>
      <c r="B2136" s="48" t="s">
        <v>9262</v>
      </c>
      <c r="C2136" s="48" t="s">
        <v>9263</v>
      </c>
      <c r="D2136" s="47" t="s">
        <v>7231</v>
      </c>
      <c r="E2136" s="48" t="s">
        <v>611</v>
      </c>
      <c r="F2136" s="47" t="s">
        <v>9256</v>
      </c>
    </row>
    <row r="2137" spans="1:6" s="48" customFormat="1" ht="12.75" hidden="1" x14ac:dyDescent="0.2">
      <c r="A2137" s="47" t="s">
        <v>9264</v>
      </c>
      <c r="B2137" s="48" t="s">
        <v>6860</v>
      </c>
      <c r="C2137" s="48" t="s">
        <v>94</v>
      </c>
      <c r="D2137" s="47" t="s">
        <v>7036</v>
      </c>
      <c r="E2137" s="48" t="s">
        <v>1648</v>
      </c>
      <c r="F2137" s="47" t="s">
        <v>9256</v>
      </c>
    </row>
    <row r="2138" spans="1:6" s="48" customFormat="1" ht="12.75" hidden="1" x14ac:dyDescent="0.2">
      <c r="A2138" s="47" t="s">
        <v>9265</v>
      </c>
      <c r="B2138" s="48" t="s">
        <v>9266</v>
      </c>
      <c r="C2138" s="48" t="s">
        <v>51</v>
      </c>
      <c r="D2138" s="47" t="s">
        <v>6718</v>
      </c>
      <c r="E2138" s="48" t="s">
        <v>486</v>
      </c>
      <c r="F2138" s="47" t="s">
        <v>9256</v>
      </c>
    </row>
    <row r="2139" spans="1:6" s="48" customFormat="1" ht="12.75" hidden="1" x14ac:dyDescent="0.2">
      <c r="A2139" s="47" t="s">
        <v>9267</v>
      </c>
      <c r="B2139" s="48" t="s">
        <v>9268</v>
      </c>
      <c r="C2139" s="48" t="s">
        <v>78</v>
      </c>
      <c r="D2139" s="47" t="s">
        <v>6751</v>
      </c>
      <c r="E2139" s="48" t="s">
        <v>84</v>
      </c>
      <c r="F2139" s="47" t="s">
        <v>9256</v>
      </c>
    </row>
    <row r="2140" spans="1:6" s="48" customFormat="1" ht="12.75" hidden="1" x14ac:dyDescent="0.2">
      <c r="A2140" s="47" t="s">
        <v>9269</v>
      </c>
      <c r="B2140" s="48" t="s">
        <v>9270</v>
      </c>
      <c r="C2140" s="48" t="s">
        <v>1095</v>
      </c>
      <c r="D2140" s="47" t="s">
        <v>7036</v>
      </c>
      <c r="E2140" s="48" t="s">
        <v>7174</v>
      </c>
      <c r="F2140" s="47" t="s">
        <v>9256</v>
      </c>
    </row>
    <row r="2141" spans="1:6" s="48" customFormat="1" ht="12.75" hidden="1" x14ac:dyDescent="0.2">
      <c r="A2141" s="47" t="s">
        <v>9271</v>
      </c>
      <c r="B2141" s="48" t="s">
        <v>1525</v>
      </c>
      <c r="C2141" s="48" t="s">
        <v>219</v>
      </c>
      <c r="D2141" s="47" t="s">
        <v>6862</v>
      </c>
      <c r="E2141" s="48" t="s">
        <v>6771</v>
      </c>
      <c r="F2141" s="47" t="s">
        <v>9272</v>
      </c>
    </row>
    <row r="2142" spans="1:6" s="48" customFormat="1" ht="12.75" hidden="1" x14ac:dyDescent="0.2">
      <c r="A2142" s="47" t="s">
        <v>9273</v>
      </c>
      <c r="B2142" s="48" t="s">
        <v>3264</v>
      </c>
      <c r="C2142" s="48" t="s">
        <v>204</v>
      </c>
      <c r="D2142" s="47" t="s">
        <v>6984</v>
      </c>
      <c r="E2142" s="48" t="s">
        <v>7806</v>
      </c>
      <c r="F2142" s="47" t="s">
        <v>9274</v>
      </c>
    </row>
    <row r="2143" spans="1:6" s="48" customFormat="1" ht="12.75" hidden="1" x14ac:dyDescent="0.2">
      <c r="A2143" s="47" t="s">
        <v>9275</v>
      </c>
      <c r="B2143" s="48" t="s">
        <v>9276</v>
      </c>
      <c r="C2143" s="48" t="s">
        <v>9277</v>
      </c>
      <c r="D2143" s="47" t="s">
        <v>6862</v>
      </c>
      <c r="E2143" s="48" t="s">
        <v>6823</v>
      </c>
      <c r="F2143" s="47" t="s">
        <v>9274</v>
      </c>
    </row>
    <row r="2144" spans="1:6" s="48" customFormat="1" ht="12.75" hidden="1" x14ac:dyDescent="0.2">
      <c r="A2144" s="47" t="s">
        <v>9278</v>
      </c>
      <c r="B2144" s="48" t="s">
        <v>9279</v>
      </c>
      <c r="C2144" s="48" t="s">
        <v>78</v>
      </c>
      <c r="D2144" s="47" t="s">
        <v>6764</v>
      </c>
      <c r="E2144" s="48" t="s">
        <v>6165</v>
      </c>
      <c r="F2144" s="47" t="s">
        <v>9274</v>
      </c>
    </row>
    <row r="2145" spans="1:6" s="48" customFormat="1" ht="12.75" hidden="1" x14ac:dyDescent="0.2">
      <c r="A2145" s="47" t="s">
        <v>9280</v>
      </c>
      <c r="B2145" s="48" t="s">
        <v>163</v>
      </c>
      <c r="C2145" s="48" t="s">
        <v>916</v>
      </c>
      <c r="D2145" s="47" t="s">
        <v>6764</v>
      </c>
      <c r="E2145" s="48" t="s">
        <v>7517</v>
      </c>
      <c r="F2145" s="47" t="s">
        <v>9274</v>
      </c>
    </row>
    <row r="2146" spans="1:6" s="48" customFormat="1" ht="12.75" hidden="1" x14ac:dyDescent="0.2">
      <c r="A2146" s="47" t="s">
        <v>9281</v>
      </c>
      <c r="B2146" s="48" t="s">
        <v>2114</v>
      </c>
      <c r="C2146" s="48" t="s">
        <v>188</v>
      </c>
      <c r="D2146" s="47" t="s">
        <v>6711</v>
      </c>
      <c r="E2146" s="48" t="s">
        <v>6880</v>
      </c>
      <c r="F2146" s="47" t="s">
        <v>9274</v>
      </c>
    </row>
    <row r="2147" spans="1:6" s="48" customFormat="1" ht="12.75" hidden="1" x14ac:dyDescent="0.2">
      <c r="A2147" s="47" t="s">
        <v>9282</v>
      </c>
      <c r="B2147" s="48" t="s">
        <v>7472</v>
      </c>
      <c r="C2147" s="48" t="s">
        <v>219</v>
      </c>
      <c r="D2147" s="47" t="s">
        <v>6764</v>
      </c>
      <c r="E2147" s="48" t="s">
        <v>112</v>
      </c>
      <c r="F2147" s="47" t="s">
        <v>9283</v>
      </c>
    </row>
    <row r="2148" spans="1:6" s="48" customFormat="1" ht="12.75" hidden="1" x14ac:dyDescent="0.2">
      <c r="A2148" s="47" t="s">
        <v>9284</v>
      </c>
      <c r="B2148" s="48" t="s">
        <v>3972</v>
      </c>
      <c r="C2148" s="48" t="s">
        <v>2792</v>
      </c>
      <c r="D2148" s="47" t="s">
        <v>7231</v>
      </c>
      <c r="E2148" s="48" t="s">
        <v>84</v>
      </c>
      <c r="F2148" s="47" t="s">
        <v>9283</v>
      </c>
    </row>
    <row r="2149" spans="1:6" s="48" customFormat="1" ht="12.75" hidden="1" x14ac:dyDescent="0.2">
      <c r="A2149" s="47" t="s">
        <v>9285</v>
      </c>
      <c r="B2149" s="48" t="s">
        <v>2627</v>
      </c>
      <c r="C2149" s="48" t="s">
        <v>739</v>
      </c>
      <c r="D2149" s="47" t="s">
        <v>6764</v>
      </c>
      <c r="E2149" s="48" t="s">
        <v>7808</v>
      </c>
      <c r="F2149" s="47" t="s">
        <v>9283</v>
      </c>
    </row>
    <row r="2150" spans="1:6" s="48" customFormat="1" ht="12.75" hidden="1" x14ac:dyDescent="0.2">
      <c r="A2150" s="47" t="s">
        <v>9286</v>
      </c>
      <c r="B2150" s="48" t="s">
        <v>9287</v>
      </c>
      <c r="C2150" s="48" t="s">
        <v>393</v>
      </c>
      <c r="D2150" s="47" t="s">
        <v>6751</v>
      </c>
      <c r="E2150" s="48" t="s">
        <v>8692</v>
      </c>
      <c r="F2150" s="47" t="s">
        <v>9283</v>
      </c>
    </row>
    <row r="2151" spans="1:6" s="48" customFormat="1" ht="12.75" hidden="1" x14ac:dyDescent="0.2">
      <c r="A2151" s="47" t="s">
        <v>9288</v>
      </c>
      <c r="B2151" s="48" t="s">
        <v>134</v>
      </c>
      <c r="C2151" s="48" t="s">
        <v>1235</v>
      </c>
      <c r="D2151" s="47" t="s">
        <v>6862</v>
      </c>
      <c r="E2151" s="48" t="s">
        <v>7808</v>
      </c>
      <c r="F2151" s="47" t="s">
        <v>9283</v>
      </c>
    </row>
    <row r="2152" spans="1:6" s="48" customFormat="1" ht="12.75" hidden="1" x14ac:dyDescent="0.2">
      <c r="A2152" s="47" t="s">
        <v>9289</v>
      </c>
      <c r="B2152" s="48" t="s">
        <v>8832</v>
      </c>
      <c r="C2152" s="48" t="s">
        <v>344</v>
      </c>
      <c r="D2152" s="47" t="s">
        <v>6751</v>
      </c>
      <c r="E2152" s="48" t="s">
        <v>7970</v>
      </c>
      <c r="F2152" s="47" t="s">
        <v>9283</v>
      </c>
    </row>
    <row r="2153" spans="1:6" s="48" customFormat="1" ht="12.75" hidden="1" x14ac:dyDescent="0.2">
      <c r="A2153" s="47" t="s">
        <v>9290</v>
      </c>
      <c r="B2153" s="48" t="s">
        <v>7259</v>
      </c>
      <c r="C2153" s="48" t="s">
        <v>660</v>
      </c>
      <c r="D2153" s="47" t="s">
        <v>6848</v>
      </c>
      <c r="E2153" s="48" t="s">
        <v>464</v>
      </c>
      <c r="F2153" s="47" t="s">
        <v>9283</v>
      </c>
    </row>
    <row r="2154" spans="1:6" s="48" customFormat="1" ht="12.75" hidden="1" x14ac:dyDescent="0.2">
      <c r="A2154" s="47" t="s">
        <v>9291</v>
      </c>
      <c r="B2154" s="48" t="s">
        <v>9292</v>
      </c>
      <c r="C2154" s="48" t="s">
        <v>3035</v>
      </c>
      <c r="D2154" s="47" t="s">
        <v>6862</v>
      </c>
      <c r="E2154" s="48" t="s">
        <v>64</v>
      </c>
      <c r="F2154" s="47" t="s">
        <v>9293</v>
      </c>
    </row>
    <row r="2155" spans="1:6" s="48" customFormat="1" ht="12.75" hidden="1" x14ac:dyDescent="0.2">
      <c r="A2155" s="47" t="s">
        <v>9294</v>
      </c>
      <c r="B2155" s="48" t="s">
        <v>9295</v>
      </c>
      <c r="C2155" s="48" t="s">
        <v>382</v>
      </c>
      <c r="D2155" s="47" t="s">
        <v>6862</v>
      </c>
      <c r="E2155" s="48" t="s">
        <v>6852</v>
      </c>
      <c r="F2155" s="47" t="s">
        <v>9293</v>
      </c>
    </row>
    <row r="2156" spans="1:6" s="48" customFormat="1" ht="12.75" hidden="1" x14ac:dyDescent="0.2">
      <c r="A2156" s="47" t="s">
        <v>9296</v>
      </c>
      <c r="B2156" s="48" t="s">
        <v>9297</v>
      </c>
      <c r="C2156" s="48" t="s">
        <v>3247</v>
      </c>
      <c r="D2156" s="47" t="s">
        <v>6984</v>
      </c>
      <c r="E2156" s="48" t="s">
        <v>7032</v>
      </c>
      <c r="F2156" s="47" t="s">
        <v>9293</v>
      </c>
    </row>
    <row r="2157" spans="1:6" s="48" customFormat="1" ht="12.75" hidden="1" x14ac:dyDescent="0.2">
      <c r="A2157" s="47" t="s">
        <v>9298</v>
      </c>
      <c r="B2157" s="48" t="s">
        <v>9299</v>
      </c>
      <c r="C2157" s="48" t="s">
        <v>155</v>
      </c>
      <c r="D2157" s="47" t="s">
        <v>6751</v>
      </c>
      <c r="E2157" s="48" t="s">
        <v>9300</v>
      </c>
      <c r="F2157" s="47" t="s">
        <v>9293</v>
      </c>
    </row>
    <row r="2158" spans="1:6" s="48" customFormat="1" ht="12.75" hidden="1" x14ac:dyDescent="0.2">
      <c r="A2158" s="47" t="s">
        <v>9301</v>
      </c>
      <c r="B2158" s="48" t="s">
        <v>3132</v>
      </c>
      <c r="C2158" s="48" t="s">
        <v>545</v>
      </c>
      <c r="D2158" s="47" t="s">
        <v>6751</v>
      </c>
      <c r="E2158" s="48" t="s">
        <v>7806</v>
      </c>
      <c r="F2158" s="47" t="s">
        <v>9293</v>
      </c>
    </row>
    <row r="2159" spans="1:6" s="48" customFormat="1" ht="12.75" hidden="1" x14ac:dyDescent="0.2">
      <c r="A2159" s="47" t="s">
        <v>9302</v>
      </c>
      <c r="B2159" s="48" t="s">
        <v>9303</v>
      </c>
      <c r="C2159" s="48" t="s">
        <v>719</v>
      </c>
      <c r="D2159" s="47" t="s">
        <v>6862</v>
      </c>
      <c r="E2159" s="48" t="s">
        <v>1404</v>
      </c>
      <c r="F2159" s="47" t="s">
        <v>9304</v>
      </c>
    </row>
    <row r="2160" spans="1:6" s="48" customFormat="1" ht="12.75" hidden="1" x14ac:dyDescent="0.2">
      <c r="A2160" s="47" t="s">
        <v>9305</v>
      </c>
      <c r="B2160" s="48" t="s">
        <v>2310</v>
      </c>
      <c r="C2160" s="48" t="s">
        <v>1420</v>
      </c>
      <c r="D2160" s="47" t="s">
        <v>6848</v>
      </c>
      <c r="E2160" s="48" t="s">
        <v>6880</v>
      </c>
      <c r="F2160" s="47" t="s">
        <v>9304</v>
      </c>
    </row>
    <row r="2161" spans="1:6" s="48" customFormat="1" ht="12.75" hidden="1" x14ac:dyDescent="0.2">
      <c r="A2161" s="47" t="s">
        <v>9306</v>
      </c>
      <c r="B2161" s="48" t="s">
        <v>9307</v>
      </c>
      <c r="C2161" s="48" t="s">
        <v>426</v>
      </c>
      <c r="D2161" s="47" t="s">
        <v>6764</v>
      </c>
      <c r="E2161" s="48" t="s">
        <v>6823</v>
      </c>
      <c r="F2161" s="47" t="s">
        <v>9304</v>
      </c>
    </row>
    <row r="2162" spans="1:6" s="48" customFormat="1" ht="12.75" hidden="1" x14ac:dyDescent="0.2">
      <c r="A2162" s="47" t="s">
        <v>9308</v>
      </c>
      <c r="B2162" s="48" t="s">
        <v>9309</v>
      </c>
      <c r="C2162" s="48" t="s">
        <v>450</v>
      </c>
      <c r="D2162" s="47" t="s">
        <v>6718</v>
      </c>
      <c r="E2162" s="48" t="s">
        <v>369</v>
      </c>
      <c r="F2162" s="47" t="s">
        <v>9310</v>
      </c>
    </row>
    <row r="2163" spans="1:6" s="48" customFormat="1" ht="12.75" hidden="1" x14ac:dyDescent="0.2">
      <c r="A2163" s="47" t="s">
        <v>9311</v>
      </c>
      <c r="B2163" s="48" t="s">
        <v>9312</v>
      </c>
      <c r="C2163" s="48" t="s">
        <v>344</v>
      </c>
      <c r="D2163" s="47" t="s">
        <v>6862</v>
      </c>
      <c r="E2163" s="48" t="s">
        <v>8226</v>
      </c>
      <c r="F2163" s="47" t="s">
        <v>9310</v>
      </c>
    </row>
    <row r="2164" spans="1:6" s="48" customFormat="1" ht="12.75" hidden="1" x14ac:dyDescent="0.2">
      <c r="A2164" s="47" t="s">
        <v>9313</v>
      </c>
      <c r="B2164" s="48" t="s">
        <v>738</v>
      </c>
      <c r="C2164" s="48" t="s">
        <v>2462</v>
      </c>
      <c r="D2164" s="47" t="s">
        <v>7085</v>
      </c>
      <c r="E2164" s="48" t="s">
        <v>6752</v>
      </c>
      <c r="F2164" s="47" t="s">
        <v>9310</v>
      </c>
    </row>
    <row r="2165" spans="1:6" s="48" customFormat="1" ht="12.75" hidden="1" x14ac:dyDescent="0.2">
      <c r="A2165" s="47" t="s">
        <v>9314</v>
      </c>
      <c r="B2165" s="48" t="s">
        <v>9315</v>
      </c>
      <c r="C2165" s="48" t="s">
        <v>5738</v>
      </c>
      <c r="D2165" s="47" t="s">
        <v>7036</v>
      </c>
      <c r="E2165" s="48" t="s">
        <v>486</v>
      </c>
      <c r="F2165" s="47" t="s">
        <v>9310</v>
      </c>
    </row>
    <row r="2166" spans="1:6" s="48" customFormat="1" ht="12.75" hidden="1" x14ac:dyDescent="0.2">
      <c r="A2166" s="47" t="s">
        <v>9316</v>
      </c>
      <c r="B2166" s="48" t="s">
        <v>9317</v>
      </c>
      <c r="C2166" s="48" t="s">
        <v>660</v>
      </c>
      <c r="D2166" s="47" t="s">
        <v>7231</v>
      </c>
      <c r="E2166" s="48" t="s">
        <v>611</v>
      </c>
      <c r="F2166" s="47" t="s">
        <v>9310</v>
      </c>
    </row>
    <row r="2167" spans="1:6" s="48" customFormat="1" ht="12.75" hidden="1" x14ac:dyDescent="0.2">
      <c r="A2167" s="47" t="s">
        <v>9318</v>
      </c>
      <c r="B2167" s="48" t="s">
        <v>5174</v>
      </c>
      <c r="C2167" s="48" t="s">
        <v>5175</v>
      </c>
      <c r="D2167" s="47" t="s">
        <v>6783</v>
      </c>
      <c r="E2167" s="48" t="s">
        <v>7168</v>
      </c>
      <c r="F2167" s="47" t="s">
        <v>9310</v>
      </c>
    </row>
    <row r="2168" spans="1:6" s="48" customFormat="1" ht="12.75" hidden="1" x14ac:dyDescent="0.2">
      <c r="A2168" s="47" t="s">
        <v>9319</v>
      </c>
      <c r="B2168" s="48" t="s">
        <v>9320</v>
      </c>
      <c r="C2168" s="48" t="s">
        <v>123</v>
      </c>
      <c r="D2168" s="47" t="s">
        <v>6751</v>
      </c>
      <c r="E2168" s="48" t="s">
        <v>8898</v>
      </c>
      <c r="F2168" s="47" t="s">
        <v>9310</v>
      </c>
    </row>
    <row r="2169" spans="1:6" s="48" customFormat="1" ht="12.75" hidden="1" x14ac:dyDescent="0.2">
      <c r="A2169" s="47" t="s">
        <v>9321</v>
      </c>
      <c r="B2169" s="48" t="s">
        <v>1394</v>
      </c>
      <c r="C2169" s="48" t="s">
        <v>7135</v>
      </c>
      <c r="D2169" s="47" t="s">
        <v>6797</v>
      </c>
      <c r="E2169" s="48" t="s">
        <v>7021</v>
      </c>
      <c r="F2169" s="47" t="s">
        <v>9322</v>
      </c>
    </row>
    <row r="2170" spans="1:6" s="48" customFormat="1" ht="12.75" hidden="1" x14ac:dyDescent="0.2">
      <c r="A2170" s="47" t="s">
        <v>9323</v>
      </c>
      <c r="B2170" s="48" t="s">
        <v>9324</v>
      </c>
      <c r="C2170" s="48" t="s">
        <v>219</v>
      </c>
      <c r="D2170" s="47" t="s">
        <v>6764</v>
      </c>
      <c r="E2170" s="48" t="s">
        <v>3142</v>
      </c>
      <c r="F2170" s="47" t="s">
        <v>9322</v>
      </c>
    </row>
    <row r="2171" spans="1:6" s="48" customFormat="1" ht="12.75" hidden="1" x14ac:dyDescent="0.2">
      <c r="A2171" s="47" t="s">
        <v>9325</v>
      </c>
      <c r="B2171" s="48" t="s">
        <v>9326</v>
      </c>
      <c r="C2171" s="48" t="s">
        <v>987</v>
      </c>
      <c r="D2171" s="47" t="s">
        <v>6764</v>
      </c>
      <c r="E2171" s="48" t="s">
        <v>7420</v>
      </c>
      <c r="F2171" s="47" t="s">
        <v>9322</v>
      </c>
    </row>
    <row r="2172" spans="1:6" s="48" customFormat="1" ht="12.75" hidden="1" x14ac:dyDescent="0.2">
      <c r="A2172" s="47" t="s">
        <v>9327</v>
      </c>
      <c r="B2172" s="48" t="s">
        <v>4755</v>
      </c>
      <c r="C2172" s="48" t="s">
        <v>94</v>
      </c>
      <c r="D2172" s="47" t="s">
        <v>7036</v>
      </c>
      <c r="E2172" s="48" t="s">
        <v>64</v>
      </c>
      <c r="F2172" s="47" t="s">
        <v>9322</v>
      </c>
    </row>
    <row r="2173" spans="1:6" s="48" customFormat="1" ht="12.75" hidden="1" x14ac:dyDescent="0.2">
      <c r="A2173" s="47" t="s">
        <v>9328</v>
      </c>
      <c r="B2173" s="48" t="s">
        <v>4995</v>
      </c>
      <c r="C2173" s="48" t="s">
        <v>621</v>
      </c>
      <c r="D2173" s="47" t="s">
        <v>6764</v>
      </c>
      <c r="E2173" s="48" t="s">
        <v>8737</v>
      </c>
      <c r="F2173" s="47" t="s">
        <v>9322</v>
      </c>
    </row>
    <row r="2174" spans="1:6" s="48" customFormat="1" ht="12.75" hidden="1" x14ac:dyDescent="0.2">
      <c r="A2174" s="47" t="s">
        <v>9329</v>
      </c>
      <c r="B2174" s="48" t="s">
        <v>8813</v>
      </c>
      <c r="C2174" s="48" t="s">
        <v>272</v>
      </c>
      <c r="D2174" s="47" t="s">
        <v>6764</v>
      </c>
      <c r="E2174" s="48" t="s">
        <v>6823</v>
      </c>
      <c r="F2174" s="47" t="s">
        <v>9322</v>
      </c>
    </row>
    <row r="2175" spans="1:6" s="48" customFormat="1" ht="12.75" hidden="1" x14ac:dyDescent="0.2">
      <c r="A2175" s="47" t="s">
        <v>9330</v>
      </c>
      <c r="B2175" s="48" t="s">
        <v>4044</v>
      </c>
      <c r="C2175" s="48" t="s">
        <v>252</v>
      </c>
      <c r="D2175" s="47" t="s">
        <v>6751</v>
      </c>
      <c r="E2175" s="48" t="s">
        <v>6823</v>
      </c>
      <c r="F2175" s="47" t="s">
        <v>9331</v>
      </c>
    </row>
    <row r="2176" spans="1:6" s="48" customFormat="1" ht="12.75" hidden="1" x14ac:dyDescent="0.2">
      <c r="A2176" s="47" t="s">
        <v>9332</v>
      </c>
      <c r="B2176" s="48" t="s">
        <v>5295</v>
      </c>
      <c r="C2176" s="48" t="s">
        <v>94</v>
      </c>
      <c r="D2176" s="47" t="s">
        <v>7036</v>
      </c>
      <c r="E2176" s="48" t="s">
        <v>6752</v>
      </c>
      <c r="F2176" s="47" t="s">
        <v>9331</v>
      </c>
    </row>
    <row r="2177" spans="1:6" s="48" customFormat="1" ht="12.75" hidden="1" x14ac:dyDescent="0.2">
      <c r="A2177" s="47" t="s">
        <v>9333</v>
      </c>
      <c r="B2177" s="48" t="s">
        <v>4044</v>
      </c>
      <c r="C2177" s="48" t="s">
        <v>135</v>
      </c>
      <c r="D2177" s="47" t="s">
        <v>6751</v>
      </c>
      <c r="E2177" s="48" t="s">
        <v>84</v>
      </c>
      <c r="F2177" s="47" t="s">
        <v>9331</v>
      </c>
    </row>
    <row r="2178" spans="1:6" s="48" customFormat="1" ht="12.75" hidden="1" x14ac:dyDescent="0.2">
      <c r="A2178" s="47" t="s">
        <v>9334</v>
      </c>
      <c r="B2178" s="48" t="s">
        <v>9335</v>
      </c>
      <c r="C2178" s="48" t="s">
        <v>1235</v>
      </c>
      <c r="D2178" s="47" t="s">
        <v>6764</v>
      </c>
      <c r="E2178" s="48" t="s">
        <v>8177</v>
      </c>
      <c r="F2178" s="47" t="s">
        <v>9331</v>
      </c>
    </row>
    <row r="2179" spans="1:6" s="48" customFormat="1" ht="12.75" hidden="1" x14ac:dyDescent="0.2">
      <c r="A2179" s="47" t="s">
        <v>9336</v>
      </c>
      <c r="B2179" s="48" t="s">
        <v>3266</v>
      </c>
      <c r="C2179" s="48" t="s">
        <v>288</v>
      </c>
      <c r="D2179" s="47" t="s">
        <v>6862</v>
      </c>
      <c r="E2179" s="48" t="s">
        <v>7806</v>
      </c>
      <c r="F2179" s="47" t="s">
        <v>9337</v>
      </c>
    </row>
    <row r="2180" spans="1:6" s="48" customFormat="1" ht="12.75" hidden="1" x14ac:dyDescent="0.2">
      <c r="A2180" s="47" t="s">
        <v>9338</v>
      </c>
      <c r="B2180" s="48" t="s">
        <v>9339</v>
      </c>
      <c r="C2180" s="48" t="s">
        <v>3745</v>
      </c>
      <c r="D2180" s="47" t="s">
        <v>6984</v>
      </c>
      <c r="E2180" s="48" t="s">
        <v>7373</v>
      </c>
      <c r="F2180" s="47" t="s">
        <v>9337</v>
      </c>
    </row>
    <row r="2181" spans="1:6" s="48" customFormat="1" ht="12.75" hidden="1" x14ac:dyDescent="0.2">
      <c r="A2181" s="47" t="s">
        <v>9340</v>
      </c>
      <c r="B2181" s="48" t="s">
        <v>9341</v>
      </c>
      <c r="C2181" s="48" t="s">
        <v>196</v>
      </c>
      <c r="D2181" s="47" t="s">
        <v>6718</v>
      </c>
      <c r="E2181" s="48" t="s">
        <v>6771</v>
      </c>
      <c r="F2181" s="47" t="s">
        <v>9337</v>
      </c>
    </row>
    <row r="2182" spans="1:6" s="48" customFormat="1" ht="12.75" hidden="1" x14ac:dyDescent="0.2">
      <c r="A2182" s="47" t="s">
        <v>9342</v>
      </c>
      <c r="B2182" s="48" t="s">
        <v>4931</v>
      </c>
      <c r="C2182" s="48" t="s">
        <v>5228</v>
      </c>
      <c r="D2182" s="47" t="s">
        <v>6984</v>
      </c>
      <c r="E2182" s="48" t="s">
        <v>345</v>
      </c>
      <c r="F2182" s="47" t="s">
        <v>9337</v>
      </c>
    </row>
    <row r="2183" spans="1:6" s="48" customFormat="1" ht="12.75" hidden="1" x14ac:dyDescent="0.2">
      <c r="A2183" s="47" t="s">
        <v>9343</v>
      </c>
      <c r="B2183" s="48" t="s">
        <v>9344</v>
      </c>
      <c r="C2183" s="48" t="s">
        <v>9345</v>
      </c>
      <c r="D2183" s="47" t="s">
        <v>6764</v>
      </c>
      <c r="E2183" s="48" t="s">
        <v>486</v>
      </c>
      <c r="F2183" s="47" t="s">
        <v>9337</v>
      </c>
    </row>
    <row r="2184" spans="1:6" s="48" customFormat="1" ht="12.75" hidden="1" x14ac:dyDescent="0.2">
      <c r="A2184" s="47" t="s">
        <v>9346</v>
      </c>
      <c r="B2184" s="48" t="s">
        <v>9347</v>
      </c>
      <c r="C2184" s="48" t="s">
        <v>155</v>
      </c>
      <c r="D2184" s="47" t="s">
        <v>6751</v>
      </c>
      <c r="E2184" s="48" t="s">
        <v>7158</v>
      </c>
      <c r="F2184" s="47" t="s">
        <v>9337</v>
      </c>
    </row>
    <row r="2185" spans="1:6" s="48" customFormat="1" ht="12.75" hidden="1" x14ac:dyDescent="0.2">
      <c r="A2185" s="47" t="s">
        <v>9348</v>
      </c>
      <c r="B2185" s="48" t="s">
        <v>9349</v>
      </c>
      <c r="C2185" s="48" t="s">
        <v>51</v>
      </c>
      <c r="D2185" s="47" t="s">
        <v>6764</v>
      </c>
      <c r="E2185" s="48" t="s">
        <v>491</v>
      </c>
      <c r="F2185" s="47" t="s">
        <v>9337</v>
      </c>
    </row>
    <row r="2186" spans="1:6" s="48" customFormat="1" ht="12.75" hidden="1" x14ac:dyDescent="0.2">
      <c r="A2186" s="47" t="s">
        <v>9350</v>
      </c>
      <c r="B2186" s="48" t="s">
        <v>9351</v>
      </c>
      <c r="C2186" s="48" t="s">
        <v>660</v>
      </c>
      <c r="D2186" s="47" t="s">
        <v>7231</v>
      </c>
      <c r="E2186" s="48" t="s">
        <v>1648</v>
      </c>
      <c r="F2186" s="47" t="s">
        <v>9337</v>
      </c>
    </row>
    <row r="2187" spans="1:6" s="48" customFormat="1" ht="12.75" hidden="1" x14ac:dyDescent="0.2">
      <c r="A2187" s="47" t="s">
        <v>9352</v>
      </c>
      <c r="B2187" s="48" t="s">
        <v>4160</v>
      </c>
      <c r="C2187" s="48" t="s">
        <v>2262</v>
      </c>
      <c r="D2187" s="47" t="s">
        <v>7085</v>
      </c>
      <c r="E2187" s="48" t="s">
        <v>2373</v>
      </c>
      <c r="F2187" s="47" t="s">
        <v>9353</v>
      </c>
    </row>
    <row r="2188" spans="1:6" s="48" customFormat="1" ht="12.75" hidden="1" x14ac:dyDescent="0.2">
      <c r="A2188" s="47" t="s">
        <v>9354</v>
      </c>
      <c r="B2188" s="48" t="s">
        <v>5774</v>
      </c>
      <c r="C2188" s="48" t="s">
        <v>116</v>
      </c>
      <c r="D2188" s="47" t="s">
        <v>6764</v>
      </c>
      <c r="E2188" s="48" t="s">
        <v>369</v>
      </c>
      <c r="F2188" s="47" t="s">
        <v>9353</v>
      </c>
    </row>
    <row r="2189" spans="1:6" s="48" customFormat="1" ht="12.75" hidden="1" x14ac:dyDescent="0.2">
      <c r="A2189" s="47" t="s">
        <v>9355</v>
      </c>
      <c r="B2189" s="48" t="s">
        <v>1185</v>
      </c>
      <c r="C2189" s="48" t="s">
        <v>782</v>
      </c>
      <c r="D2189" s="47" t="s">
        <v>6751</v>
      </c>
      <c r="E2189" s="48" t="s">
        <v>7758</v>
      </c>
      <c r="F2189" s="47" t="s">
        <v>9353</v>
      </c>
    </row>
    <row r="2190" spans="1:6" s="48" customFormat="1" ht="12.75" hidden="1" x14ac:dyDescent="0.2">
      <c r="A2190" s="47" t="s">
        <v>9356</v>
      </c>
      <c r="B2190" s="48" t="s">
        <v>804</v>
      </c>
      <c r="C2190" s="48" t="s">
        <v>123</v>
      </c>
      <c r="D2190" s="47" t="s">
        <v>6984</v>
      </c>
      <c r="E2190" s="48" t="s">
        <v>6880</v>
      </c>
      <c r="F2190" s="47" t="s">
        <v>9353</v>
      </c>
    </row>
    <row r="2191" spans="1:6" s="48" customFormat="1" ht="12.75" hidden="1" x14ac:dyDescent="0.2">
      <c r="A2191" s="47" t="s">
        <v>9357</v>
      </c>
      <c r="B2191" s="48" t="s">
        <v>9358</v>
      </c>
      <c r="C2191" s="48" t="s">
        <v>362</v>
      </c>
      <c r="D2191" s="47" t="s">
        <v>6711</v>
      </c>
      <c r="E2191" s="48" t="s">
        <v>6880</v>
      </c>
      <c r="F2191" s="47" t="s">
        <v>9353</v>
      </c>
    </row>
    <row r="2192" spans="1:6" s="48" customFormat="1" ht="12.75" hidden="1" x14ac:dyDescent="0.2">
      <c r="A2192" s="47" t="s">
        <v>9359</v>
      </c>
      <c r="B2192" s="48" t="s">
        <v>9360</v>
      </c>
      <c r="C2192" s="48" t="s">
        <v>123</v>
      </c>
      <c r="D2192" s="47" t="s">
        <v>7036</v>
      </c>
      <c r="E2192" s="48" t="s">
        <v>7301</v>
      </c>
      <c r="F2192" s="47" t="s">
        <v>9353</v>
      </c>
    </row>
    <row r="2193" spans="1:6" s="48" customFormat="1" ht="12.75" hidden="1" x14ac:dyDescent="0.2">
      <c r="A2193" s="47" t="s">
        <v>9361</v>
      </c>
      <c r="B2193" s="48" t="s">
        <v>4866</v>
      </c>
      <c r="C2193" s="48" t="s">
        <v>272</v>
      </c>
      <c r="D2193" s="47" t="s">
        <v>6751</v>
      </c>
      <c r="E2193" s="48" t="s">
        <v>7806</v>
      </c>
      <c r="F2193" s="47" t="s">
        <v>9353</v>
      </c>
    </row>
    <row r="2194" spans="1:6" s="48" customFormat="1" ht="12.75" hidden="1" x14ac:dyDescent="0.2">
      <c r="A2194" s="47" t="s">
        <v>9362</v>
      </c>
      <c r="B2194" s="48" t="s">
        <v>441</v>
      </c>
      <c r="C2194" s="48" t="s">
        <v>272</v>
      </c>
      <c r="D2194" s="47" t="s">
        <v>6862</v>
      </c>
      <c r="E2194" s="48" t="s">
        <v>64</v>
      </c>
      <c r="F2194" s="47" t="s">
        <v>9353</v>
      </c>
    </row>
    <row r="2195" spans="1:6" s="48" customFormat="1" ht="12.75" hidden="1" x14ac:dyDescent="0.2">
      <c r="A2195" s="47" t="s">
        <v>9363</v>
      </c>
      <c r="B2195" s="48" t="s">
        <v>7678</v>
      </c>
      <c r="C2195" s="48" t="s">
        <v>155</v>
      </c>
      <c r="D2195" s="47" t="s">
        <v>6862</v>
      </c>
      <c r="E2195" s="48" t="s">
        <v>7356</v>
      </c>
      <c r="F2195" s="47" t="s">
        <v>9353</v>
      </c>
    </row>
    <row r="2196" spans="1:6" s="48" customFormat="1" ht="12.75" hidden="1" x14ac:dyDescent="0.2">
      <c r="A2196" s="47" t="s">
        <v>9364</v>
      </c>
      <c r="B2196" s="48" t="s">
        <v>9365</v>
      </c>
      <c r="C2196" s="48" t="s">
        <v>204</v>
      </c>
      <c r="D2196" s="47" t="s">
        <v>6862</v>
      </c>
      <c r="E2196" s="48" t="s">
        <v>64</v>
      </c>
      <c r="F2196" s="47" t="s">
        <v>9366</v>
      </c>
    </row>
    <row r="2197" spans="1:6" s="48" customFormat="1" ht="12.75" hidden="1" x14ac:dyDescent="0.2">
      <c r="A2197" s="47" t="s">
        <v>9367</v>
      </c>
      <c r="B2197" s="48" t="s">
        <v>9368</v>
      </c>
      <c r="C2197" s="48" t="s">
        <v>72</v>
      </c>
      <c r="D2197" s="47" t="s">
        <v>6711</v>
      </c>
      <c r="E2197" s="48" t="s">
        <v>6823</v>
      </c>
      <c r="F2197" s="47" t="s">
        <v>9366</v>
      </c>
    </row>
    <row r="2198" spans="1:6" s="48" customFormat="1" ht="12.75" hidden="1" x14ac:dyDescent="0.2">
      <c r="A2198" s="47" t="s">
        <v>9369</v>
      </c>
      <c r="B2198" s="48" t="s">
        <v>2232</v>
      </c>
      <c r="C2198" s="48" t="s">
        <v>9370</v>
      </c>
      <c r="D2198" s="47" t="s">
        <v>7036</v>
      </c>
      <c r="E2198" s="48" t="s">
        <v>1714</v>
      </c>
      <c r="F2198" s="47" t="s">
        <v>9366</v>
      </c>
    </row>
    <row r="2199" spans="1:6" s="48" customFormat="1" ht="12.75" hidden="1" x14ac:dyDescent="0.2">
      <c r="A2199" s="47" t="s">
        <v>9371</v>
      </c>
      <c r="B2199" s="48" t="s">
        <v>4309</v>
      </c>
      <c r="C2199" s="48" t="s">
        <v>3580</v>
      </c>
      <c r="D2199" s="47" t="s">
        <v>6862</v>
      </c>
      <c r="E2199" s="48" t="s">
        <v>369</v>
      </c>
      <c r="F2199" s="47" t="s">
        <v>9366</v>
      </c>
    </row>
    <row r="2200" spans="1:6" s="48" customFormat="1" ht="12.75" hidden="1" x14ac:dyDescent="0.2">
      <c r="A2200" s="47" t="s">
        <v>9372</v>
      </c>
      <c r="B2200" s="48" t="s">
        <v>9373</v>
      </c>
      <c r="C2200" s="48" t="s">
        <v>655</v>
      </c>
      <c r="D2200" s="47" t="s">
        <v>6984</v>
      </c>
      <c r="E2200" s="48" t="s">
        <v>84</v>
      </c>
      <c r="F2200" s="47" t="s">
        <v>9366</v>
      </c>
    </row>
    <row r="2201" spans="1:6" s="48" customFormat="1" ht="12.75" hidden="1" x14ac:dyDescent="0.2">
      <c r="A2201" s="47" t="s">
        <v>9374</v>
      </c>
      <c r="B2201" s="48" t="s">
        <v>2949</v>
      </c>
      <c r="C2201" s="48" t="s">
        <v>344</v>
      </c>
      <c r="D2201" s="47" t="s">
        <v>6862</v>
      </c>
      <c r="E2201" s="48" t="s">
        <v>6841</v>
      </c>
      <c r="F2201" s="47" t="s">
        <v>9366</v>
      </c>
    </row>
    <row r="2202" spans="1:6" s="48" customFormat="1" ht="12.75" hidden="1" x14ac:dyDescent="0.2">
      <c r="A2202" s="47" t="s">
        <v>9375</v>
      </c>
      <c r="B2202" s="48" t="s">
        <v>2354</v>
      </c>
      <c r="C2202" s="48" t="s">
        <v>2975</v>
      </c>
      <c r="D2202" s="47" t="s">
        <v>7979</v>
      </c>
      <c r="E2202" s="48" t="s">
        <v>7616</v>
      </c>
      <c r="F2202" s="47" t="s">
        <v>9376</v>
      </c>
    </row>
    <row r="2203" spans="1:6" s="48" customFormat="1" ht="12.75" hidden="1" x14ac:dyDescent="0.2">
      <c r="A2203" s="47" t="s">
        <v>9377</v>
      </c>
      <c r="B2203" s="48" t="s">
        <v>9378</v>
      </c>
      <c r="C2203" s="48" t="s">
        <v>72</v>
      </c>
      <c r="D2203" s="47" t="s">
        <v>6711</v>
      </c>
      <c r="E2203" s="48" t="s">
        <v>6823</v>
      </c>
      <c r="F2203" s="47" t="s">
        <v>9376</v>
      </c>
    </row>
    <row r="2204" spans="1:6" s="48" customFormat="1" ht="12.75" hidden="1" x14ac:dyDescent="0.2">
      <c r="A2204" s="47" t="s">
        <v>9379</v>
      </c>
      <c r="B2204" s="48" t="s">
        <v>4463</v>
      </c>
      <c r="C2204" s="48" t="s">
        <v>1420</v>
      </c>
      <c r="D2204" s="47" t="s">
        <v>6797</v>
      </c>
      <c r="E2204" s="48" t="s">
        <v>6771</v>
      </c>
      <c r="F2204" s="47" t="s">
        <v>9376</v>
      </c>
    </row>
    <row r="2205" spans="1:6" s="48" customFormat="1" ht="12.75" hidden="1" x14ac:dyDescent="0.2">
      <c r="A2205" s="47" t="s">
        <v>9380</v>
      </c>
      <c r="B2205" s="48" t="s">
        <v>2839</v>
      </c>
      <c r="C2205" s="48" t="s">
        <v>1186</v>
      </c>
      <c r="D2205" s="47" t="s">
        <v>6984</v>
      </c>
      <c r="E2205" s="48" t="s">
        <v>7168</v>
      </c>
      <c r="F2205" s="47" t="s">
        <v>9376</v>
      </c>
    </row>
    <row r="2206" spans="1:6" s="48" customFormat="1" ht="12.75" hidden="1" x14ac:dyDescent="0.2">
      <c r="A2206" s="47" t="s">
        <v>9381</v>
      </c>
      <c r="B2206" s="48" t="s">
        <v>5512</v>
      </c>
      <c r="C2206" s="48" t="s">
        <v>393</v>
      </c>
      <c r="D2206" s="47" t="s">
        <v>6764</v>
      </c>
      <c r="E2206" s="48" t="s">
        <v>486</v>
      </c>
      <c r="F2206" s="47" t="s">
        <v>9382</v>
      </c>
    </row>
    <row r="2207" spans="1:6" s="48" customFormat="1" ht="12.75" hidden="1" x14ac:dyDescent="0.2">
      <c r="A2207" s="47" t="s">
        <v>9383</v>
      </c>
      <c r="B2207" s="48" t="s">
        <v>4869</v>
      </c>
      <c r="C2207" s="48" t="s">
        <v>51</v>
      </c>
      <c r="D2207" s="47" t="s">
        <v>6862</v>
      </c>
      <c r="E2207" s="48" t="s">
        <v>369</v>
      </c>
      <c r="F2207" s="47" t="s">
        <v>9382</v>
      </c>
    </row>
    <row r="2208" spans="1:6" s="48" customFormat="1" ht="12.75" hidden="1" x14ac:dyDescent="0.2">
      <c r="A2208" s="47" t="s">
        <v>9384</v>
      </c>
      <c r="B2208" s="48" t="s">
        <v>9385</v>
      </c>
      <c r="C2208" s="48" t="s">
        <v>387</v>
      </c>
      <c r="D2208" s="47" t="s">
        <v>6751</v>
      </c>
      <c r="E2208" s="48" t="s">
        <v>6907</v>
      </c>
      <c r="F2208" s="47" t="s">
        <v>9382</v>
      </c>
    </row>
    <row r="2209" spans="1:6" s="48" customFormat="1" ht="12.75" hidden="1" x14ac:dyDescent="0.2">
      <c r="A2209" s="47" t="s">
        <v>9386</v>
      </c>
      <c r="B2209" s="48" t="s">
        <v>9387</v>
      </c>
      <c r="C2209" s="48" t="s">
        <v>252</v>
      </c>
      <c r="D2209" s="47" t="s">
        <v>6751</v>
      </c>
      <c r="E2209" s="48" t="s">
        <v>9388</v>
      </c>
      <c r="F2209" s="47" t="s">
        <v>9382</v>
      </c>
    </row>
    <row r="2210" spans="1:6" s="48" customFormat="1" ht="12.75" hidden="1" x14ac:dyDescent="0.2">
      <c r="A2210" s="47" t="s">
        <v>9389</v>
      </c>
      <c r="B2210" s="48" t="s">
        <v>9390</v>
      </c>
      <c r="C2210" s="48" t="s">
        <v>252</v>
      </c>
      <c r="D2210" s="47" t="s">
        <v>6862</v>
      </c>
      <c r="E2210" s="48" t="s">
        <v>7774</v>
      </c>
      <c r="F2210" s="47" t="s">
        <v>9382</v>
      </c>
    </row>
    <row r="2211" spans="1:6" s="48" customFormat="1" ht="12.75" hidden="1" x14ac:dyDescent="0.2">
      <c r="A2211" s="47" t="s">
        <v>9391</v>
      </c>
      <c r="B2211" s="48" t="s">
        <v>4658</v>
      </c>
      <c r="C2211" s="48" t="s">
        <v>4072</v>
      </c>
      <c r="D2211" s="47" t="s">
        <v>7036</v>
      </c>
      <c r="E2211" s="48" t="s">
        <v>239</v>
      </c>
      <c r="F2211" s="47" t="s">
        <v>9382</v>
      </c>
    </row>
    <row r="2212" spans="1:6" s="48" customFormat="1" ht="12.75" hidden="1" x14ac:dyDescent="0.2">
      <c r="A2212" s="47" t="s">
        <v>9392</v>
      </c>
      <c r="B2212" s="48" t="s">
        <v>4374</v>
      </c>
      <c r="C2212" s="48" t="s">
        <v>57</v>
      </c>
      <c r="D2212" s="47" t="s">
        <v>6984</v>
      </c>
      <c r="E2212" s="48" t="s">
        <v>8147</v>
      </c>
      <c r="F2212" s="47" t="s">
        <v>9382</v>
      </c>
    </row>
    <row r="2213" spans="1:6" s="48" customFormat="1" ht="12.75" hidden="1" x14ac:dyDescent="0.2">
      <c r="A2213" s="47" t="s">
        <v>9393</v>
      </c>
      <c r="B2213" s="48" t="s">
        <v>521</v>
      </c>
      <c r="C2213" s="48" t="s">
        <v>272</v>
      </c>
      <c r="D2213" s="47" t="s">
        <v>7036</v>
      </c>
      <c r="E2213" s="48" t="s">
        <v>7570</v>
      </c>
      <c r="F2213" s="47" t="s">
        <v>9382</v>
      </c>
    </row>
    <row r="2214" spans="1:6" s="48" customFormat="1" ht="12.75" hidden="1" x14ac:dyDescent="0.2">
      <c r="A2214" s="47" t="s">
        <v>9394</v>
      </c>
      <c r="B2214" s="48" t="s">
        <v>9395</v>
      </c>
      <c r="C2214" s="48" t="s">
        <v>802</v>
      </c>
      <c r="D2214" s="47" t="s">
        <v>6711</v>
      </c>
      <c r="E2214" s="48" t="s">
        <v>486</v>
      </c>
      <c r="F2214" s="47" t="s">
        <v>9396</v>
      </c>
    </row>
    <row r="2215" spans="1:6" s="48" customFormat="1" ht="12.75" hidden="1" x14ac:dyDescent="0.2">
      <c r="A2215" s="47" t="s">
        <v>9397</v>
      </c>
      <c r="B2215" s="48" t="s">
        <v>3568</v>
      </c>
      <c r="C2215" s="48" t="s">
        <v>204</v>
      </c>
      <c r="D2215" s="47" t="s">
        <v>6751</v>
      </c>
      <c r="E2215" s="48" t="s">
        <v>6823</v>
      </c>
      <c r="F2215" s="47" t="s">
        <v>9396</v>
      </c>
    </row>
    <row r="2216" spans="1:6" s="48" customFormat="1" ht="12.75" hidden="1" x14ac:dyDescent="0.2">
      <c r="A2216" s="47" t="s">
        <v>9398</v>
      </c>
      <c r="B2216" s="48" t="s">
        <v>9399</v>
      </c>
      <c r="C2216" s="48" t="s">
        <v>3158</v>
      </c>
      <c r="D2216" s="47" t="s">
        <v>7085</v>
      </c>
      <c r="E2216" s="48" t="s">
        <v>84</v>
      </c>
      <c r="F2216" s="47" t="s">
        <v>9396</v>
      </c>
    </row>
    <row r="2217" spans="1:6" s="48" customFormat="1" ht="12.75" hidden="1" x14ac:dyDescent="0.2">
      <c r="A2217" s="47" t="s">
        <v>9400</v>
      </c>
      <c r="B2217" s="48" t="s">
        <v>9258</v>
      </c>
      <c r="C2217" s="48" t="s">
        <v>94</v>
      </c>
      <c r="D2217" s="47" t="s">
        <v>6764</v>
      </c>
      <c r="E2217" s="48" t="s">
        <v>6880</v>
      </c>
      <c r="F2217" s="47" t="s">
        <v>9396</v>
      </c>
    </row>
    <row r="2218" spans="1:6" s="48" customFormat="1" ht="12.75" hidden="1" x14ac:dyDescent="0.2">
      <c r="A2218" s="47" t="s">
        <v>9401</v>
      </c>
      <c r="B2218" s="48" t="s">
        <v>4773</v>
      </c>
      <c r="C2218" s="48" t="s">
        <v>78</v>
      </c>
      <c r="D2218" s="47" t="s">
        <v>6764</v>
      </c>
      <c r="E2218" s="48" t="s">
        <v>6752</v>
      </c>
      <c r="F2218" s="47" t="s">
        <v>9396</v>
      </c>
    </row>
    <row r="2219" spans="1:6" s="48" customFormat="1" ht="12.75" hidden="1" x14ac:dyDescent="0.2">
      <c r="A2219" s="47" t="s">
        <v>9402</v>
      </c>
      <c r="B2219" s="48" t="s">
        <v>4749</v>
      </c>
      <c r="C2219" s="48" t="s">
        <v>229</v>
      </c>
      <c r="D2219" s="47" t="s">
        <v>6751</v>
      </c>
      <c r="E2219" s="48" t="s">
        <v>6966</v>
      </c>
      <c r="F2219" s="47" t="s">
        <v>9403</v>
      </c>
    </row>
    <row r="2220" spans="1:6" s="48" customFormat="1" ht="12.75" hidden="1" x14ac:dyDescent="0.2">
      <c r="A2220" s="47" t="s">
        <v>9404</v>
      </c>
      <c r="B2220" s="48" t="s">
        <v>9405</v>
      </c>
      <c r="C2220" s="48" t="s">
        <v>739</v>
      </c>
      <c r="D2220" s="47" t="s">
        <v>6751</v>
      </c>
      <c r="E2220" s="48" t="s">
        <v>486</v>
      </c>
      <c r="F2220" s="47" t="s">
        <v>9403</v>
      </c>
    </row>
    <row r="2221" spans="1:6" s="48" customFormat="1" ht="12.75" hidden="1" x14ac:dyDescent="0.2">
      <c r="A2221" s="47" t="s">
        <v>9406</v>
      </c>
      <c r="B2221" s="48" t="s">
        <v>9407</v>
      </c>
      <c r="C2221" s="48" t="s">
        <v>78</v>
      </c>
      <c r="D2221" s="47" t="s">
        <v>6764</v>
      </c>
      <c r="E2221" s="48" t="s">
        <v>486</v>
      </c>
      <c r="F2221" s="47" t="s">
        <v>9403</v>
      </c>
    </row>
    <row r="2222" spans="1:6" s="48" customFormat="1" ht="12.75" hidden="1" x14ac:dyDescent="0.2">
      <c r="A2222" s="47" t="s">
        <v>9408</v>
      </c>
      <c r="B2222" s="48" t="s">
        <v>9409</v>
      </c>
      <c r="C2222" s="48" t="s">
        <v>374</v>
      </c>
      <c r="D2222" s="47" t="s">
        <v>6764</v>
      </c>
      <c r="E2222" s="48" t="s">
        <v>84</v>
      </c>
      <c r="F2222" s="47" t="s">
        <v>9403</v>
      </c>
    </row>
    <row r="2223" spans="1:6" s="48" customFormat="1" ht="12.75" hidden="1" x14ac:dyDescent="0.2">
      <c r="A2223" s="47" t="s">
        <v>9410</v>
      </c>
      <c r="B2223" s="48" t="s">
        <v>3242</v>
      </c>
      <c r="C2223" s="48" t="s">
        <v>229</v>
      </c>
      <c r="D2223" s="47" t="s">
        <v>6862</v>
      </c>
      <c r="E2223" s="48" t="s">
        <v>486</v>
      </c>
      <c r="F2223" s="47" t="s">
        <v>9403</v>
      </c>
    </row>
    <row r="2224" spans="1:6" s="48" customFormat="1" ht="12.75" hidden="1" x14ac:dyDescent="0.2">
      <c r="A2224" s="47" t="s">
        <v>9411</v>
      </c>
      <c r="B2224" s="48" t="s">
        <v>2205</v>
      </c>
      <c r="C2224" s="48" t="s">
        <v>4922</v>
      </c>
      <c r="D2224" s="47" t="s">
        <v>6862</v>
      </c>
      <c r="E2224" s="48" t="s">
        <v>7238</v>
      </c>
      <c r="F2224" s="47" t="s">
        <v>9403</v>
      </c>
    </row>
    <row r="2225" spans="1:8" s="48" customFormat="1" ht="12.75" hidden="1" x14ac:dyDescent="0.2">
      <c r="A2225" s="47" t="s">
        <v>9412</v>
      </c>
      <c r="B2225" s="48" t="s">
        <v>9413</v>
      </c>
      <c r="C2225" s="48" t="s">
        <v>1517</v>
      </c>
      <c r="D2225" s="47" t="s">
        <v>6984</v>
      </c>
      <c r="E2225" s="48" t="s">
        <v>3301</v>
      </c>
      <c r="F2225" s="47" t="s">
        <v>9403</v>
      </c>
    </row>
    <row r="2226" spans="1:8" s="48" customFormat="1" ht="12.75" hidden="1" x14ac:dyDescent="0.2">
      <c r="A2226" s="47" t="s">
        <v>9414</v>
      </c>
      <c r="B2226" s="48" t="s">
        <v>9415</v>
      </c>
      <c r="C2226" s="48" t="s">
        <v>642</v>
      </c>
      <c r="D2226" s="47" t="s">
        <v>6862</v>
      </c>
      <c r="E2226" s="48" t="s">
        <v>7012</v>
      </c>
      <c r="F2226" s="47" t="s">
        <v>9416</v>
      </c>
    </row>
    <row r="2227" spans="1:8" s="48" customFormat="1" ht="12.75" hidden="1" x14ac:dyDescent="0.2">
      <c r="A2227" s="47" t="s">
        <v>9417</v>
      </c>
      <c r="B2227" s="48" t="s">
        <v>9418</v>
      </c>
      <c r="C2227" s="48" t="s">
        <v>219</v>
      </c>
      <c r="D2227" s="47" t="s">
        <v>6764</v>
      </c>
      <c r="E2227" s="48" t="s">
        <v>6880</v>
      </c>
      <c r="F2227" s="47" t="s">
        <v>9416</v>
      </c>
    </row>
    <row r="2228" spans="1:8" s="48" customFormat="1" ht="12.75" hidden="1" x14ac:dyDescent="0.2">
      <c r="A2228" s="47" t="s">
        <v>9419</v>
      </c>
      <c r="B2228" s="48" t="s">
        <v>9420</v>
      </c>
      <c r="C2228" s="48" t="s">
        <v>229</v>
      </c>
      <c r="D2228" s="47" t="s">
        <v>6764</v>
      </c>
      <c r="E2228" s="48" t="s">
        <v>369</v>
      </c>
      <c r="F2228" s="47" t="s">
        <v>9416</v>
      </c>
    </row>
    <row r="2229" spans="1:8" s="48" customFormat="1" ht="12.75" hidden="1" x14ac:dyDescent="0.2">
      <c r="A2229" s="47" t="s">
        <v>9421</v>
      </c>
      <c r="B2229" s="48" t="s">
        <v>2881</v>
      </c>
      <c r="C2229" s="48" t="s">
        <v>660</v>
      </c>
      <c r="D2229" s="47" t="s">
        <v>7231</v>
      </c>
      <c r="E2229" s="48" t="s">
        <v>6823</v>
      </c>
      <c r="F2229" s="47" t="s">
        <v>9416</v>
      </c>
    </row>
    <row r="2230" spans="1:8" s="48" customFormat="1" ht="12.75" hidden="1" x14ac:dyDescent="0.2">
      <c r="A2230" s="47" t="s">
        <v>9422</v>
      </c>
      <c r="B2230" s="48" t="s">
        <v>5948</v>
      </c>
      <c r="C2230" s="48" t="s">
        <v>252</v>
      </c>
      <c r="D2230" s="47" t="s">
        <v>6862</v>
      </c>
      <c r="E2230" s="48" t="s">
        <v>996</v>
      </c>
      <c r="F2230" s="47" t="s">
        <v>9416</v>
      </c>
    </row>
    <row r="2231" spans="1:8" s="48" customFormat="1" ht="12.75" hidden="1" x14ac:dyDescent="0.2">
      <c r="A2231" s="47" t="s">
        <v>9423</v>
      </c>
      <c r="B2231" s="48" t="s">
        <v>4516</v>
      </c>
      <c r="C2231" s="48" t="s">
        <v>2314</v>
      </c>
      <c r="D2231" s="47" t="s">
        <v>7231</v>
      </c>
      <c r="E2231" s="48" t="s">
        <v>6823</v>
      </c>
      <c r="F2231" s="47" t="s">
        <v>9416</v>
      </c>
    </row>
    <row r="2232" spans="1:8" s="48" customFormat="1" ht="12.75" hidden="1" x14ac:dyDescent="0.2">
      <c r="A2232" s="47" t="s">
        <v>9424</v>
      </c>
      <c r="B2232" s="48" t="s">
        <v>7144</v>
      </c>
      <c r="C2232" s="48" t="s">
        <v>387</v>
      </c>
      <c r="D2232" s="47" t="s">
        <v>6751</v>
      </c>
      <c r="E2232" s="48" t="s">
        <v>6752</v>
      </c>
      <c r="F2232" s="47" t="s">
        <v>9425</v>
      </c>
    </row>
    <row r="2233" spans="1:8" s="48" customFormat="1" ht="12.75" hidden="1" x14ac:dyDescent="0.2">
      <c r="A2233" s="47" t="s">
        <v>9426</v>
      </c>
      <c r="B2233" s="48" t="s">
        <v>4869</v>
      </c>
      <c r="C2233" s="48" t="s">
        <v>219</v>
      </c>
      <c r="D2233" s="47" t="s">
        <v>6862</v>
      </c>
      <c r="E2233" s="48" t="s">
        <v>369</v>
      </c>
      <c r="F2233" s="47" t="s">
        <v>9425</v>
      </c>
    </row>
    <row r="2234" spans="1:8" s="48" customFormat="1" ht="12.75" hidden="1" x14ac:dyDescent="0.2">
      <c r="A2234" s="47" t="s">
        <v>9427</v>
      </c>
      <c r="B2234" s="48" t="s">
        <v>5341</v>
      </c>
      <c r="C2234" s="48" t="s">
        <v>72</v>
      </c>
      <c r="D2234" s="47" t="s">
        <v>6862</v>
      </c>
      <c r="E2234" s="48" t="s">
        <v>6880</v>
      </c>
      <c r="F2234" s="47" t="s">
        <v>9425</v>
      </c>
    </row>
    <row r="2235" spans="1:8" s="48" customFormat="1" ht="12.75" hidden="1" x14ac:dyDescent="0.2">
      <c r="A2235" s="47" t="s">
        <v>9428</v>
      </c>
      <c r="B2235" s="48" t="s">
        <v>441</v>
      </c>
      <c r="C2235" s="48" t="s">
        <v>146</v>
      </c>
      <c r="D2235" s="47" t="s">
        <v>6764</v>
      </c>
      <c r="E2235" s="48" t="s">
        <v>9429</v>
      </c>
      <c r="F2235" s="47" t="s">
        <v>9430</v>
      </c>
    </row>
    <row r="2236" spans="1:8" s="48" customFormat="1" ht="12.75" hidden="1" x14ac:dyDescent="0.2">
      <c r="A2236" s="47" t="s">
        <v>9431</v>
      </c>
      <c r="B2236" s="48" t="s">
        <v>9432</v>
      </c>
      <c r="C2236" s="48" t="s">
        <v>252</v>
      </c>
      <c r="D2236" s="47" t="s">
        <v>6862</v>
      </c>
      <c r="E2236" s="48" t="s">
        <v>486</v>
      </c>
      <c r="F2236" s="47" t="s">
        <v>9430</v>
      </c>
    </row>
    <row r="2237" spans="1:8" s="48" customFormat="1" ht="12.75" hidden="1" x14ac:dyDescent="0.2">
      <c r="A2237" s="47" t="s">
        <v>9433</v>
      </c>
      <c r="B2237" s="48" t="s">
        <v>5533</v>
      </c>
      <c r="C2237" s="48" t="s">
        <v>9434</v>
      </c>
      <c r="D2237" s="47" t="s">
        <v>6862</v>
      </c>
      <c r="E2237" s="48" t="s">
        <v>6792</v>
      </c>
      <c r="F2237" s="47" t="s">
        <v>9430</v>
      </c>
    </row>
    <row r="2238" spans="1:8" s="48" customFormat="1" ht="12.75" x14ac:dyDescent="0.2">
      <c r="A2238" s="49" t="s">
        <v>9435</v>
      </c>
      <c r="B2238" s="50" t="s">
        <v>9436</v>
      </c>
      <c r="C2238" s="50" t="s">
        <v>188</v>
      </c>
      <c r="D2238" s="49" t="s">
        <v>6711</v>
      </c>
      <c r="E2238" s="50" t="s">
        <v>1446</v>
      </c>
      <c r="F2238" s="49" t="s">
        <v>9437</v>
      </c>
      <c r="G2238" s="51">
        <f>100-A2238/4415%+10</f>
        <v>59.354473386183464</v>
      </c>
      <c r="H2238" s="50">
        <v>10</v>
      </c>
    </row>
    <row r="2239" spans="1:8" s="48" customFormat="1" ht="12.75" hidden="1" x14ac:dyDescent="0.2">
      <c r="A2239" s="47" t="s">
        <v>9438</v>
      </c>
      <c r="B2239" s="48" t="s">
        <v>7830</v>
      </c>
      <c r="C2239" s="48" t="s">
        <v>9439</v>
      </c>
      <c r="D2239" s="47" t="s">
        <v>6848</v>
      </c>
      <c r="E2239" s="48" t="s">
        <v>6841</v>
      </c>
      <c r="F2239" s="47" t="s">
        <v>9437</v>
      </c>
    </row>
    <row r="2240" spans="1:8" s="48" customFormat="1" ht="12.75" hidden="1" x14ac:dyDescent="0.2">
      <c r="A2240" s="47" t="s">
        <v>9440</v>
      </c>
      <c r="B2240" s="48" t="s">
        <v>4880</v>
      </c>
      <c r="C2240" s="48" t="s">
        <v>4881</v>
      </c>
      <c r="D2240" s="47" t="s">
        <v>6751</v>
      </c>
      <c r="E2240" s="48" t="s">
        <v>2628</v>
      </c>
      <c r="F2240" s="47" t="s">
        <v>9437</v>
      </c>
    </row>
    <row r="2241" spans="1:6" s="48" customFormat="1" ht="12.75" hidden="1" x14ac:dyDescent="0.2">
      <c r="A2241" s="47" t="s">
        <v>9441</v>
      </c>
      <c r="B2241" s="48" t="s">
        <v>9442</v>
      </c>
      <c r="C2241" s="48" t="s">
        <v>5748</v>
      </c>
      <c r="D2241" s="47" t="s">
        <v>7979</v>
      </c>
      <c r="E2241" s="48" t="s">
        <v>6823</v>
      </c>
      <c r="F2241" s="47" t="s">
        <v>9437</v>
      </c>
    </row>
    <row r="2242" spans="1:6" s="48" customFormat="1" ht="12.75" hidden="1" x14ac:dyDescent="0.2">
      <c r="A2242" s="47" t="s">
        <v>9443</v>
      </c>
      <c r="B2242" s="48" t="s">
        <v>9444</v>
      </c>
      <c r="C2242" s="48" t="s">
        <v>9445</v>
      </c>
      <c r="D2242" s="47" t="s">
        <v>6751</v>
      </c>
      <c r="E2242" s="48" t="s">
        <v>949</v>
      </c>
      <c r="F2242" s="47" t="s">
        <v>9437</v>
      </c>
    </row>
    <row r="2243" spans="1:6" s="48" customFormat="1" ht="12.75" hidden="1" x14ac:dyDescent="0.2">
      <c r="A2243" s="47" t="s">
        <v>9446</v>
      </c>
      <c r="B2243" s="48" t="s">
        <v>4429</v>
      </c>
      <c r="C2243" s="48" t="s">
        <v>4430</v>
      </c>
      <c r="D2243" s="47" t="s">
        <v>6862</v>
      </c>
      <c r="E2243" s="48" t="s">
        <v>6977</v>
      </c>
      <c r="F2243" s="47" t="s">
        <v>9447</v>
      </c>
    </row>
    <row r="2244" spans="1:6" s="48" customFormat="1" ht="12.75" hidden="1" x14ac:dyDescent="0.2">
      <c r="A2244" s="47" t="s">
        <v>9448</v>
      </c>
      <c r="B2244" s="48" t="s">
        <v>9449</v>
      </c>
      <c r="C2244" s="48" t="s">
        <v>5381</v>
      </c>
      <c r="D2244" s="47" t="s">
        <v>6797</v>
      </c>
      <c r="E2244" s="48" t="s">
        <v>369</v>
      </c>
      <c r="F2244" s="47" t="s">
        <v>9447</v>
      </c>
    </row>
    <row r="2245" spans="1:6" s="48" customFormat="1" ht="12.75" hidden="1" x14ac:dyDescent="0.2">
      <c r="A2245" s="47" t="s">
        <v>9450</v>
      </c>
      <c r="B2245" s="48" t="s">
        <v>4121</v>
      </c>
      <c r="C2245" s="48" t="s">
        <v>387</v>
      </c>
      <c r="D2245" s="47" t="s">
        <v>6718</v>
      </c>
      <c r="E2245" s="48" t="s">
        <v>6898</v>
      </c>
      <c r="F2245" s="47" t="s">
        <v>9447</v>
      </c>
    </row>
    <row r="2246" spans="1:6" s="48" customFormat="1" ht="12.75" hidden="1" x14ac:dyDescent="0.2">
      <c r="A2246" s="47" t="s">
        <v>9451</v>
      </c>
      <c r="B2246" s="48" t="s">
        <v>4219</v>
      </c>
      <c r="C2246" s="48" t="s">
        <v>78</v>
      </c>
      <c r="D2246" s="47" t="s">
        <v>6862</v>
      </c>
      <c r="E2246" s="48" t="s">
        <v>6823</v>
      </c>
      <c r="F2246" s="47" t="s">
        <v>9447</v>
      </c>
    </row>
    <row r="2247" spans="1:6" s="48" customFormat="1" ht="12.75" hidden="1" x14ac:dyDescent="0.2">
      <c r="A2247" s="47" t="s">
        <v>9452</v>
      </c>
      <c r="B2247" s="48" t="s">
        <v>9453</v>
      </c>
      <c r="C2247" s="48" t="s">
        <v>739</v>
      </c>
      <c r="D2247" s="47" t="s">
        <v>6984</v>
      </c>
      <c r="E2247" s="48" t="s">
        <v>3301</v>
      </c>
      <c r="F2247" s="47" t="s">
        <v>9454</v>
      </c>
    </row>
    <row r="2248" spans="1:6" s="48" customFormat="1" ht="12.75" hidden="1" x14ac:dyDescent="0.2">
      <c r="A2248" s="47" t="s">
        <v>9455</v>
      </c>
      <c r="B2248" s="48" t="s">
        <v>974</v>
      </c>
      <c r="C2248" s="48" t="s">
        <v>146</v>
      </c>
      <c r="D2248" s="47" t="s">
        <v>6751</v>
      </c>
      <c r="E2248" s="48" t="s">
        <v>6977</v>
      </c>
      <c r="F2248" s="47" t="s">
        <v>9454</v>
      </c>
    </row>
    <row r="2249" spans="1:6" s="48" customFormat="1" ht="12.75" hidden="1" x14ac:dyDescent="0.2">
      <c r="A2249" s="47" t="s">
        <v>9456</v>
      </c>
      <c r="B2249" s="48" t="s">
        <v>1678</v>
      </c>
      <c r="C2249" s="48" t="s">
        <v>155</v>
      </c>
      <c r="D2249" s="47" t="s">
        <v>6764</v>
      </c>
      <c r="E2249" s="48" t="s">
        <v>6823</v>
      </c>
      <c r="F2249" s="47" t="s">
        <v>9454</v>
      </c>
    </row>
    <row r="2250" spans="1:6" s="48" customFormat="1" ht="12.75" hidden="1" x14ac:dyDescent="0.2">
      <c r="A2250" s="47" t="s">
        <v>9457</v>
      </c>
      <c r="B2250" s="48" t="s">
        <v>9458</v>
      </c>
      <c r="C2250" s="48" t="s">
        <v>362</v>
      </c>
      <c r="D2250" s="47" t="s">
        <v>6718</v>
      </c>
      <c r="E2250" s="48" t="s">
        <v>7353</v>
      </c>
      <c r="F2250" s="47" t="s">
        <v>9459</v>
      </c>
    </row>
    <row r="2251" spans="1:6" s="48" customFormat="1" ht="12.75" hidden="1" x14ac:dyDescent="0.2">
      <c r="A2251" s="47" t="s">
        <v>9460</v>
      </c>
      <c r="B2251" s="48" t="s">
        <v>9461</v>
      </c>
      <c r="C2251" s="48" t="s">
        <v>2262</v>
      </c>
      <c r="D2251" s="47" t="s">
        <v>7231</v>
      </c>
      <c r="E2251" s="48" t="s">
        <v>1404</v>
      </c>
      <c r="F2251" s="47" t="s">
        <v>9459</v>
      </c>
    </row>
    <row r="2252" spans="1:6" s="48" customFormat="1" ht="12.75" hidden="1" x14ac:dyDescent="0.2">
      <c r="A2252" s="47" t="s">
        <v>9462</v>
      </c>
      <c r="B2252" s="48" t="s">
        <v>9463</v>
      </c>
      <c r="C2252" s="48" t="s">
        <v>9464</v>
      </c>
      <c r="D2252" s="47" t="s">
        <v>6862</v>
      </c>
      <c r="E2252" s="48" t="s">
        <v>84</v>
      </c>
      <c r="F2252" s="47" t="s">
        <v>9459</v>
      </c>
    </row>
    <row r="2253" spans="1:6" s="48" customFormat="1" ht="12.75" hidden="1" x14ac:dyDescent="0.2">
      <c r="A2253" s="47" t="s">
        <v>9465</v>
      </c>
      <c r="B2253" s="48" t="s">
        <v>9466</v>
      </c>
      <c r="C2253" s="48" t="s">
        <v>94</v>
      </c>
      <c r="D2253" s="47" t="s">
        <v>6984</v>
      </c>
      <c r="E2253" s="48" t="s">
        <v>6823</v>
      </c>
      <c r="F2253" s="47" t="s">
        <v>9467</v>
      </c>
    </row>
    <row r="2254" spans="1:6" s="48" customFormat="1" ht="12.75" hidden="1" x14ac:dyDescent="0.2">
      <c r="A2254" s="47" t="s">
        <v>9468</v>
      </c>
      <c r="B2254" s="48" t="s">
        <v>9469</v>
      </c>
      <c r="C2254" s="48" t="s">
        <v>916</v>
      </c>
      <c r="D2254" s="47" t="s">
        <v>7036</v>
      </c>
      <c r="E2254" s="48" t="s">
        <v>9470</v>
      </c>
      <c r="F2254" s="47" t="s">
        <v>9467</v>
      </c>
    </row>
    <row r="2255" spans="1:6" s="48" customFormat="1" ht="12.75" hidden="1" x14ac:dyDescent="0.2">
      <c r="A2255" s="47" t="s">
        <v>9471</v>
      </c>
      <c r="B2255" s="48" t="s">
        <v>1374</v>
      </c>
      <c r="C2255" s="48" t="s">
        <v>46</v>
      </c>
      <c r="D2255" s="47" t="s">
        <v>6984</v>
      </c>
      <c r="E2255" s="48" t="s">
        <v>6804</v>
      </c>
      <c r="F2255" s="47" t="s">
        <v>9467</v>
      </c>
    </row>
    <row r="2256" spans="1:6" s="48" customFormat="1" ht="12.75" hidden="1" x14ac:dyDescent="0.2">
      <c r="A2256" s="47" t="s">
        <v>9472</v>
      </c>
      <c r="B2256" s="48" t="s">
        <v>4809</v>
      </c>
      <c r="C2256" s="48" t="s">
        <v>3015</v>
      </c>
      <c r="D2256" s="47" t="s">
        <v>6797</v>
      </c>
      <c r="E2256" s="48" t="s">
        <v>6877</v>
      </c>
      <c r="F2256" s="47" t="s">
        <v>9467</v>
      </c>
    </row>
    <row r="2257" spans="1:6" s="48" customFormat="1" ht="12.75" hidden="1" x14ac:dyDescent="0.2">
      <c r="A2257" s="47" t="s">
        <v>9473</v>
      </c>
      <c r="B2257" s="48" t="s">
        <v>3790</v>
      </c>
      <c r="C2257" s="48" t="s">
        <v>3247</v>
      </c>
      <c r="D2257" s="47" t="s">
        <v>6862</v>
      </c>
      <c r="E2257" s="48" t="s">
        <v>6857</v>
      </c>
      <c r="F2257" s="47" t="s">
        <v>9467</v>
      </c>
    </row>
    <row r="2258" spans="1:6" s="48" customFormat="1" ht="12.75" hidden="1" x14ac:dyDescent="0.2">
      <c r="A2258" s="47" t="s">
        <v>9474</v>
      </c>
      <c r="B2258" s="48" t="s">
        <v>4758</v>
      </c>
      <c r="C2258" s="48" t="s">
        <v>1235</v>
      </c>
      <c r="D2258" s="47" t="s">
        <v>6984</v>
      </c>
      <c r="E2258" s="48" t="s">
        <v>6823</v>
      </c>
      <c r="F2258" s="47" t="s">
        <v>9475</v>
      </c>
    </row>
    <row r="2259" spans="1:6" s="48" customFormat="1" ht="12.75" hidden="1" x14ac:dyDescent="0.2">
      <c r="A2259" s="47" t="s">
        <v>9476</v>
      </c>
      <c r="B2259" s="48" t="s">
        <v>9477</v>
      </c>
      <c r="C2259" s="48" t="s">
        <v>916</v>
      </c>
      <c r="D2259" s="47" t="s">
        <v>7036</v>
      </c>
      <c r="E2259" s="48" t="s">
        <v>949</v>
      </c>
      <c r="F2259" s="47" t="s">
        <v>9475</v>
      </c>
    </row>
    <row r="2260" spans="1:6" s="48" customFormat="1" ht="12.75" hidden="1" x14ac:dyDescent="0.2">
      <c r="A2260" s="47" t="s">
        <v>9478</v>
      </c>
      <c r="B2260" s="48" t="s">
        <v>2881</v>
      </c>
      <c r="C2260" s="48" t="s">
        <v>252</v>
      </c>
      <c r="D2260" s="47" t="s">
        <v>6718</v>
      </c>
      <c r="E2260" s="48" t="s">
        <v>369</v>
      </c>
      <c r="F2260" s="47" t="s">
        <v>9475</v>
      </c>
    </row>
    <row r="2261" spans="1:6" s="48" customFormat="1" ht="12.75" hidden="1" x14ac:dyDescent="0.2">
      <c r="A2261" s="47" t="s">
        <v>9479</v>
      </c>
      <c r="B2261" s="48" t="s">
        <v>2031</v>
      </c>
      <c r="C2261" s="48" t="s">
        <v>204</v>
      </c>
      <c r="D2261" s="47" t="s">
        <v>6984</v>
      </c>
      <c r="E2261" s="48" t="s">
        <v>611</v>
      </c>
      <c r="F2261" s="47" t="s">
        <v>9480</v>
      </c>
    </row>
    <row r="2262" spans="1:6" s="48" customFormat="1" ht="12.75" hidden="1" x14ac:dyDescent="0.2">
      <c r="A2262" s="47" t="s">
        <v>9481</v>
      </c>
      <c r="B2262" s="48" t="s">
        <v>4069</v>
      </c>
      <c r="C2262" s="48" t="s">
        <v>9482</v>
      </c>
      <c r="D2262" s="47" t="s">
        <v>6718</v>
      </c>
      <c r="E2262" s="48" t="s">
        <v>9483</v>
      </c>
      <c r="F2262" s="47" t="s">
        <v>9484</v>
      </c>
    </row>
    <row r="2263" spans="1:6" s="48" customFormat="1" ht="12.75" hidden="1" x14ac:dyDescent="0.2">
      <c r="A2263" s="47" t="s">
        <v>9485</v>
      </c>
      <c r="B2263" s="48" t="s">
        <v>9486</v>
      </c>
      <c r="C2263" s="48" t="s">
        <v>94</v>
      </c>
      <c r="D2263" s="47" t="s">
        <v>6984</v>
      </c>
      <c r="E2263" s="48" t="s">
        <v>2679</v>
      </c>
      <c r="F2263" s="47" t="s">
        <v>9484</v>
      </c>
    </row>
    <row r="2264" spans="1:6" s="48" customFormat="1" ht="12.75" hidden="1" x14ac:dyDescent="0.2">
      <c r="A2264" s="47" t="s">
        <v>9487</v>
      </c>
      <c r="B2264" s="48" t="s">
        <v>9488</v>
      </c>
      <c r="C2264" s="48" t="s">
        <v>387</v>
      </c>
      <c r="D2264" s="47" t="s">
        <v>6862</v>
      </c>
      <c r="E2264" s="48" t="s">
        <v>7066</v>
      </c>
      <c r="F2264" s="47" t="s">
        <v>9484</v>
      </c>
    </row>
    <row r="2265" spans="1:6" s="48" customFormat="1" ht="12.75" hidden="1" x14ac:dyDescent="0.2">
      <c r="A2265" s="47" t="s">
        <v>9489</v>
      </c>
      <c r="B2265" s="48" t="s">
        <v>1112</v>
      </c>
      <c r="C2265" s="48" t="s">
        <v>252</v>
      </c>
      <c r="D2265" s="47" t="s">
        <v>6718</v>
      </c>
      <c r="E2265" s="48" t="s">
        <v>6790</v>
      </c>
      <c r="F2265" s="47" t="s">
        <v>9484</v>
      </c>
    </row>
    <row r="2266" spans="1:6" s="48" customFormat="1" ht="12.75" hidden="1" x14ac:dyDescent="0.2">
      <c r="A2266" s="47" t="s">
        <v>9490</v>
      </c>
      <c r="B2266" s="48" t="s">
        <v>3525</v>
      </c>
      <c r="C2266" s="48" t="s">
        <v>9491</v>
      </c>
      <c r="D2266" s="47" t="s">
        <v>6783</v>
      </c>
      <c r="E2266" s="48" t="s">
        <v>6739</v>
      </c>
      <c r="F2266" s="47" t="s">
        <v>9484</v>
      </c>
    </row>
    <row r="2267" spans="1:6" s="48" customFormat="1" ht="12.75" hidden="1" x14ac:dyDescent="0.2">
      <c r="A2267" s="47" t="s">
        <v>9492</v>
      </c>
      <c r="B2267" s="48" t="s">
        <v>7936</v>
      </c>
      <c r="C2267" s="48" t="s">
        <v>8637</v>
      </c>
      <c r="D2267" s="47" t="s">
        <v>7231</v>
      </c>
      <c r="E2267" s="48" t="s">
        <v>6823</v>
      </c>
      <c r="F2267" s="47" t="s">
        <v>9484</v>
      </c>
    </row>
    <row r="2268" spans="1:6" s="48" customFormat="1" ht="12.75" hidden="1" x14ac:dyDescent="0.2">
      <c r="A2268" s="47" t="s">
        <v>9493</v>
      </c>
      <c r="B2268" s="48" t="s">
        <v>4973</v>
      </c>
      <c r="C2268" s="48" t="s">
        <v>248</v>
      </c>
      <c r="D2268" s="47" t="s">
        <v>6711</v>
      </c>
      <c r="E2268" s="48" t="s">
        <v>6823</v>
      </c>
      <c r="F2268" s="47" t="s">
        <v>9494</v>
      </c>
    </row>
    <row r="2269" spans="1:6" s="48" customFormat="1" ht="12.75" hidden="1" x14ac:dyDescent="0.2">
      <c r="A2269" s="47" t="s">
        <v>9495</v>
      </c>
      <c r="B2269" s="48" t="s">
        <v>9496</v>
      </c>
      <c r="C2269" s="48" t="s">
        <v>123</v>
      </c>
      <c r="D2269" s="47" t="s">
        <v>6764</v>
      </c>
      <c r="E2269" s="48" t="s">
        <v>84</v>
      </c>
      <c r="F2269" s="47" t="s">
        <v>9494</v>
      </c>
    </row>
    <row r="2270" spans="1:6" s="48" customFormat="1" ht="12.75" hidden="1" x14ac:dyDescent="0.2">
      <c r="A2270" s="47" t="s">
        <v>9497</v>
      </c>
      <c r="B2270" s="48" t="s">
        <v>9498</v>
      </c>
      <c r="C2270" s="48" t="s">
        <v>9499</v>
      </c>
      <c r="D2270" s="47" t="s">
        <v>6751</v>
      </c>
      <c r="E2270" s="48" t="s">
        <v>6823</v>
      </c>
      <c r="F2270" s="47" t="s">
        <v>9500</v>
      </c>
    </row>
    <row r="2271" spans="1:6" s="48" customFormat="1" ht="12.75" hidden="1" x14ac:dyDescent="0.2">
      <c r="A2271" s="47" t="s">
        <v>9501</v>
      </c>
      <c r="B2271" s="48" t="s">
        <v>9502</v>
      </c>
      <c r="C2271" s="48" t="s">
        <v>916</v>
      </c>
      <c r="D2271" s="47" t="s">
        <v>6862</v>
      </c>
      <c r="E2271" s="48" t="s">
        <v>798</v>
      </c>
      <c r="F2271" s="47" t="s">
        <v>9500</v>
      </c>
    </row>
    <row r="2272" spans="1:6" s="48" customFormat="1" ht="12.75" hidden="1" x14ac:dyDescent="0.2">
      <c r="A2272" s="47" t="s">
        <v>9503</v>
      </c>
      <c r="B2272" s="48" t="s">
        <v>9504</v>
      </c>
      <c r="C2272" s="48" t="s">
        <v>9505</v>
      </c>
      <c r="D2272" s="47" t="s">
        <v>6751</v>
      </c>
      <c r="E2272" s="48" t="s">
        <v>8898</v>
      </c>
      <c r="F2272" s="47" t="s">
        <v>9500</v>
      </c>
    </row>
    <row r="2273" spans="1:6" s="48" customFormat="1" ht="12.75" hidden="1" x14ac:dyDescent="0.2">
      <c r="A2273" s="47" t="s">
        <v>9506</v>
      </c>
      <c r="B2273" s="48" t="s">
        <v>920</v>
      </c>
      <c r="C2273" s="48" t="s">
        <v>9507</v>
      </c>
      <c r="D2273" s="47" t="s">
        <v>6862</v>
      </c>
      <c r="E2273" s="48" t="s">
        <v>84</v>
      </c>
      <c r="F2273" s="47" t="s">
        <v>9500</v>
      </c>
    </row>
    <row r="2274" spans="1:6" s="48" customFormat="1" ht="12.75" hidden="1" x14ac:dyDescent="0.2">
      <c r="A2274" s="47" t="s">
        <v>9508</v>
      </c>
      <c r="B2274" s="48" t="s">
        <v>8067</v>
      </c>
      <c r="C2274" s="48" t="s">
        <v>374</v>
      </c>
      <c r="D2274" s="47" t="s">
        <v>6764</v>
      </c>
      <c r="E2274" s="48" t="s">
        <v>6765</v>
      </c>
      <c r="F2274" s="47" t="s">
        <v>9500</v>
      </c>
    </row>
    <row r="2275" spans="1:6" s="48" customFormat="1" ht="12.75" hidden="1" x14ac:dyDescent="0.2">
      <c r="A2275" s="47" t="s">
        <v>9509</v>
      </c>
      <c r="B2275" s="48" t="s">
        <v>9510</v>
      </c>
      <c r="C2275" s="48" t="s">
        <v>545</v>
      </c>
      <c r="D2275" s="47" t="s">
        <v>6751</v>
      </c>
      <c r="E2275" s="48" t="s">
        <v>6823</v>
      </c>
      <c r="F2275" s="47" t="s">
        <v>9500</v>
      </c>
    </row>
    <row r="2276" spans="1:6" s="48" customFormat="1" ht="12.75" hidden="1" x14ac:dyDescent="0.2">
      <c r="A2276" s="47" t="s">
        <v>9511</v>
      </c>
      <c r="B2276" s="48" t="s">
        <v>8638</v>
      </c>
      <c r="C2276" s="48" t="s">
        <v>188</v>
      </c>
      <c r="D2276" s="47" t="s">
        <v>6764</v>
      </c>
      <c r="E2276" s="48" t="s">
        <v>486</v>
      </c>
      <c r="F2276" s="47" t="s">
        <v>9500</v>
      </c>
    </row>
    <row r="2277" spans="1:6" s="48" customFormat="1" ht="12.75" hidden="1" x14ac:dyDescent="0.2">
      <c r="A2277" s="47" t="s">
        <v>9512</v>
      </c>
      <c r="B2277" s="48" t="s">
        <v>9513</v>
      </c>
      <c r="C2277" s="48" t="s">
        <v>1261</v>
      </c>
      <c r="D2277" s="47" t="s">
        <v>6862</v>
      </c>
      <c r="E2277" s="48" t="s">
        <v>64</v>
      </c>
      <c r="F2277" s="47" t="s">
        <v>9514</v>
      </c>
    </row>
    <row r="2278" spans="1:6" s="48" customFormat="1" ht="12.75" hidden="1" x14ac:dyDescent="0.2">
      <c r="A2278" s="47" t="s">
        <v>9515</v>
      </c>
      <c r="B2278" s="48" t="s">
        <v>9516</v>
      </c>
      <c r="C2278" s="48" t="s">
        <v>94</v>
      </c>
      <c r="D2278" s="47" t="s">
        <v>6984</v>
      </c>
      <c r="E2278" s="48" t="s">
        <v>9517</v>
      </c>
      <c r="F2278" s="47" t="s">
        <v>9514</v>
      </c>
    </row>
    <row r="2279" spans="1:6" s="48" customFormat="1" ht="12.75" hidden="1" x14ac:dyDescent="0.2">
      <c r="A2279" s="47" t="s">
        <v>9518</v>
      </c>
      <c r="B2279" s="48" t="s">
        <v>9519</v>
      </c>
      <c r="C2279" s="48" t="s">
        <v>683</v>
      </c>
      <c r="D2279" s="47" t="s">
        <v>6862</v>
      </c>
      <c r="E2279" s="48" t="s">
        <v>369</v>
      </c>
      <c r="F2279" s="47" t="s">
        <v>9514</v>
      </c>
    </row>
    <row r="2280" spans="1:6" s="48" customFormat="1" ht="12.75" hidden="1" x14ac:dyDescent="0.2">
      <c r="A2280" s="47" t="s">
        <v>9520</v>
      </c>
      <c r="B2280" s="48" t="s">
        <v>9521</v>
      </c>
      <c r="C2280" s="48" t="s">
        <v>252</v>
      </c>
      <c r="D2280" s="47" t="s">
        <v>6862</v>
      </c>
      <c r="E2280" s="48" t="s">
        <v>73</v>
      </c>
      <c r="F2280" s="47" t="s">
        <v>9514</v>
      </c>
    </row>
    <row r="2281" spans="1:6" s="48" customFormat="1" ht="12.75" hidden="1" x14ac:dyDescent="0.2">
      <c r="A2281" s="47" t="s">
        <v>9522</v>
      </c>
      <c r="B2281" s="48" t="s">
        <v>9523</v>
      </c>
      <c r="C2281" s="48" t="s">
        <v>691</v>
      </c>
      <c r="D2281" s="47" t="s">
        <v>6751</v>
      </c>
      <c r="E2281" s="48" t="s">
        <v>6771</v>
      </c>
      <c r="F2281" s="47" t="s">
        <v>9514</v>
      </c>
    </row>
    <row r="2282" spans="1:6" s="48" customFormat="1" ht="12.75" hidden="1" x14ac:dyDescent="0.2">
      <c r="A2282" s="47" t="s">
        <v>9524</v>
      </c>
      <c r="B2282" s="48" t="s">
        <v>9525</v>
      </c>
      <c r="C2282" s="48" t="s">
        <v>2413</v>
      </c>
      <c r="D2282" s="47" t="s">
        <v>6862</v>
      </c>
      <c r="E2282" s="48" t="s">
        <v>1404</v>
      </c>
      <c r="F2282" s="47" t="s">
        <v>9514</v>
      </c>
    </row>
    <row r="2283" spans="1:6" s="48" customFormat="1" ht="12.75" hidden="1" x14ac:dyDescent="0.2">
      <c r="A2283" s="47" t="s">
        <v>9526</v>
      </c>
      <c r="B2283" s="48" t="s">
        <v>9527</v>
      </c>
      <c r="C2283" s="48" t="s">
        <v>219</v>
      </c>
      <c r="D2283" s="47" t="s">
        <v>6764</v>
      </c>
      <c r="E2283" s="48" t="s">
        <v>369</v>
      </c>
      <c r="F2283" s="47" t="s">
        <v>9528</v>
      </c>
    </row>
    <row r="2284" spans="1:6" s="48" customFormat="1" ht="12.75" hidden="1" x14ac:dyDescent="0.2">
      <c r="A2284" s="47" t="s">
        <v>9529</v>
      </c>
      <c r="B2284" s="48" t="s">
        <v>9530</v>
      </c>
      <c r="C2284" s="48" t="s">
        <v>9531</v>
      </c>
      <c r="D2284" s="47" t="s">
        <v>6848</v>
      </c>
      <c r="E2284" s="48" t="s">
        <v>1825</v>
      </c>
      <c r="F2284" s="47" t="s">
        <v>9528</v>
      </c>
    </row>
    <row r="2285" spans="1:6" s="48" customFormat="1" ht="12.75" hidden="1" x14ac:dyDescent="0.2">
      <c r="A2285" s="47" t="s">
        <v>9532</v>
      </c>
      <c r="B2285" s="48" t="s">
        <v>9533</v>
      </c>
      <c r="C2285" s="48" t="s">
        <v>192</v>
      </c>
      <c r="D2285" s="47" t="s">
        <v>6984</v>
      </c>
      <c r="E2285" s="48" t="s">
        <v>6771</v>
      </c>
      <c r="F2285" s="47" t="s">
        <v>9528</v>
      </c>
    </row>
    <row r="2286" spans="1:6" s="48" customFormat="1" ht="12.75" hidden="1" x14ac:dyDescent="0.2">
      <c r="A2286" s="47" t="s">
        <v>9534</v>
      </c>
      <c r="B2286" s="48" t="s">
        <v>7678</v>
      </c>
      <c r="C2286" s="48" t="s">
        <v>252</v>
      </c>
      <c r="D2286" s="47" t="s">
        <v>6862</v>
      </c>
      <c r="E2286" s="48" t="s">
        <v>7616</v>
      </c>
      <c r="F2286" s="47" t="s">
        <v>9528</v>
      </c>
    </row>
    <row r="2287" spans="1:6" s="48" customFormat="1" ht="12.75" hidden="1" x14ac:dyDescent="0.2">
      <c r="A2287" s="47" t="s">
        <v>9535</v>
      </c>
      <c r="B2287" s="48" t="s">
        <v>9536</v>
      </c>
      <c r="C2287" s="48" t="s">
        <v>9537</v>
      </c>
      <c r="D2287" s="47" t="s">
        <v>7085</v>
      </c>
      <c r="E2287" s="48" t="s">
        <v>6823</v>
      </c>
      <c r="F2287" s="47" t="s">
        <v>9528</v>
      </c>
    </row>
    <row r="2288" spans="1:6" s="48" customFormat="1" ht="12.75" hidden="1" x14ac:dyDescent="0.2">
      <c r="A2288" s="47" t="s">
        <v>9538</v>
      </c>
      <c r="B2288" s="48" t="s">
        <v>4762</v>
      </c>
      <c r="C2288" s="48" t="s">
        <v>2413</v>
      </c>
      <c r="D2288" s="47" t="s">
        <v>7036</v>
      </c>
      <c r="E2288" s="48" t="s">
        <v>84</v>
      </c>
      <c r="F2288" s="47" t="s">
        <v>9528</v>
      </c>
    </row>
    <row r="2289" spans="1:6" s="48" customFormat="1" ht="12.75" hidden="1" x14ac:dyDescent="0.2">
      <c r="A2289" s="47" t="s">
        <v>9539</v>
      </c>
      <c r="B2289" s="48" t="s">
        <v>9540</v>
      </c>
      <c r="C2289" s="48" t="s">
        <v>397</v>
      </c>
      <c r="D2289" s="47" t="s">
        <v>6984</v>
      </c>
      <c r="E2289" s="48" t="s">
        <v>6977</v>
      </c>
      <c r="F2289" s="47" t="s">
        <v>9541</v>
      </c>
    </row>
    <row r="2290" spans="1:6" s="48" customFormat="1" ht="12.75" hidden="1" x14ac:dyDescent="0.2">
      <c r="A2290" s="47" t="s">
        <v>9542</v>
      </c>
      <c r="B2290" s="48" t="s">
        <v>9543</v>
      </c>
      <c r="C2290" s="48" t="s">
        <v>393</v>
      </c>
      <c r="D2290" s="47" t="s">
        <v>6764</v>
      </c>
      <c r="E2290" s="48" t="s">
        <v>6977</v>
      </c>
      <c r="F2290" s="47" t="s">
        <v>9541</v>
      </c>
    </row>
    <row r="2291" spans="1:6" s="48" customFormat="1" ht="12.75" hidden="1" x14ac:dyDescent="0.2">
      <c r="A2291" s="47" t="s">
        <v>9544</v>
      </c>
      <c r="B2291" s="48" t="s">
        <v>4560</v>
      </c>
      <c r="C2291" s="48" t="s">
        <v>3631</v>
      </c>
      <c r="D2291" s="47" t="s">
        <v>6862</v>
      </c>
      <c r="E2291" s="48" t="s">
        <v>239</v>
      </c>
      <c r="F2291" s="47" t="s">
        <v>9541</v>
      </c>
    </row>
    <row r="2292" spans="1:6" s="48" customFormat="1" ht="12.75" hidden="1" x14ac:dyDescent="0.2">
      <c r="A2292" s="47" t="s">
        <v>9545</v>
      </c>
      <c r="B2292" s="48" t="s">
        <v>5351</v>
      </c>
      <c r="C2292" s="48" t="s">
        <v>739</v>
      </c>
      <c r="D2292" s="47" t="s">
        <v>6862</v>
      </c>
      <c r="E2292" s="48" t="s">
        <v>7131</v>
      </c>
      <c r="F2292" s="47" t="s">
        <v>9546</v>
      </c>
    </row>
    <row r="2293" spans="1:6" s="48" customFormat="1" ht="12.75" hidden="1" x14ac:dyDescent="0.2">
      <c r="A2293" s="47" t="s">
        <v>9547</v>
      </c>
      <c r="B2293" s="48" t="s">
        <v>9548</v>
      </c>
      <c r="C2293" s="48" t="s">
        <v>252</v>
      </c>
      <c r="D2293" s="47" t="s">
        <v>6751</v>
      </c>
      <c r="E2293" s="48" t="s">
        <v>64</v>
      </c>
      <c r="F2293" s="47" t="s">
        <v>9546</v>
      </c>
    </row>
    <row r="2294" spans="1:6" s="48" customFormat="1" ht="12.75" hidden="1" x14ac:dyDescent="0.2">
      <c r="A2294" s="47" t="s">
        <v>9549</v>
      </c>
      <c r="B2294" s="48" t="s">
        <v>9550</v>
      </c>
      <c r="C2294" s="48" t="s">
        <v>57</v>
      </c>
      <c r="D2294" s="47" t="s">
        <v>7728</v>
      </c>
      <c r="E2294" s="48" t="s">
        <v>3301</v>
      </c>
      <c r="F2294" s="47" t="s">
        <v>9546</v>
      </c>
    </row>
    <row r="2295" spans="1:6" s="48" customFormat="1" ht="12.75" hidden="1" x14ac:dyDescent="0.2">
      <c r="A2295" s="47" t="s">
        <v>9551</v>
      </c>
      <c r="B2295" s="48" t="s">
        <v>2734</v>
      </c>
      <c r="C2295" s="48" t="s">
        <v>252</v>
      </c>
      <c r="D2295" s="47" t="s">
        <v>6718</v>
      </c>
      <c r="E2295" s="48" t="s">
        <v>6823</v>
      </c>
      <c r="F2295" s="47" t="s">
        <v>9552</v>
      </c>
    </row>
    <row r="2296" spans="1:6" s="48" customFormat="1" ht="12.75" hidden="1" x14ac:dyDescent="0.2">
      <c r="A2296" s="47" t="s">
        <v>9553</v>
      </c>
      <c r="B2296" s="48" t="s">
        <v>9554</v>
      </c>
      <c r="C2296" s="48" t="s">
        <v>72</v>
      </c>
      <c r="D2296" s="47" t="s">
        <v>6862</v>
      </c>
      <c r="E2296" s="48" t="s">
        <v>6852</v>
      </c>
      <c r="F2296" s="47" t="s">
        <v>9552</v>
      </c>
    </row>
    <row r="2297" spans="1:6" s="48" customFormat="1" ht="12.75" hidden="1" x14ac:dyDescent="0.2">
      <c r="A2297" s="47" t="s">
        <v>9555</v>
      </c>
      <c r="B2297" s="48" t="s">
        <v>9556</v>
      </c>
      <c r="C2297" s="48" t="s">
        <v>782</v>
      </c>
      <c r="D2297" s="47" t="s">
        <v>6751</v>
      </c>
      <c r="E2297" s="48" t="s">
        <v>6158</v>
      </c>
      <c r="F2297" s="47" t="s">
        <v>9552</v>
      </c>
    </row>
    <row r="2298" spans="1:6" s="48" customFormat="1" ht="12.75" hidden="1" x14ac:dyDescent="0.2">
      <c r="A2298" s="47" t="s">
        <v>9557</v>
      </c>
      <c r="B2298" s="48" t="s">
        <v>9558</v>
      </c>
      <c r="C2298" s="48" t="s">
        <v>192</v>
      </c>
      <c r="D2298" s="47" t="s">
        <v>6751</v>
      </c>
      <c r="E2298" s="48" t="s">
        <v>7806</v>
      </c>
      <c r="F2298" s="47" t="s">
        <v>9559</v>
      </c>
    </row>
    <row r="2299" spans="1:6" s="48" customFormat="1" ht="12.75" hidden="1" x14ac:dyDescent="0.2">
      <c r="A2299" s="47" t="s">
        <v>9560</v>
      </c>
      <c r="B2299" s="48" t="s">
        <v>4950</v>
      </c>
      <c r="C2299" s="48" t="s">
        <v>229</v>
      </c>
      <c r="D2299" s="47" t="s">
        <v>6751</v>
      </c>
      <c r="E2299" s="48" t="s">
        <v>345</v>
      </c>
      <c r="F2299" s="47" t="s">
        <v>9559</v>
      </c>
    </row>
    <row r="2300" spans="1:6" s="48" customFormat="1" ht="12.75" hidden="1" x14ac:dyDescent="0.2">
      <c r="A2300" s="47" t="s">
        <v>9561</v>
      </c>
      <c r="B2300" s="48" t="s">
        <v>9562</v>
      </c>
      <c r="C2300" s="48" t="s">
        <v>78</v>
      </c>
      <c r="D2300" s="47" t="s">
        <v>6751</v>
      </c>
      <c r="E2300" s="48" t="s">
        <v>9483</v>
      </c>
      <c r="F2300" s="47" t="s">
        <v>9559</v>
      </c>
    </row>
    <row r="2301" spans="1:6" s="48" customFormat="1" ht="12.75" hidden="1" x14ac:dyDescent="0.2">
      <c r="A2301" s="47" t="s">
        <v>9563</v>
      </c>
      <c r="B2301" s="48" t="s">
        <v>9564</v>
      </c>
      <c r="C2301" s="48" t="s">
        <v>9565</v>
      </c>
      <c r="D2301" s="47" t="s">
        <v>6783</v>
      </c>
      <c r="E2301" s="48" t="s">
        <v>369</v>
      </c>
      <c r="F2301" s="47" t="s">
        <v>9559</v>
      </c>
    </row>
    <row r="2302" spans="1:6" s="48" customFormat="1" ht="12.75" hidden="1" x14ac:dyDescent="0.2">
      <c r="A2302" s="47" t="s">
        <v>9566</v>
      </c>
      <c r="B2302" s="48" t="s">
        <v>9567</v>
      </c>
      <c r="C2302" s="48" t="s">
        <v>9568</v>
      </c>
      <c r="D2302" s="47" t="s">
        <v>6764</v>
      </c>
      <c r="E2302" s="48" t="s">
        <v>7652</v>
      </c>
      <c r="F2302" s="47" t="s">
        <v>9559</v>
      </c>
    </row>
    <row r="2303" spans="1:6" s="48" customFormat="1" ht="12.75" hidden="1" x14ac:dyDescent="0.2">
      <c r="A2303" s="47" t="s">
        <v>9569</v>
      </c>
      <c r="B2303" s="48" t="s">
        <v>3846</v>
      </c>
      <c r="C2303" s="48" t="s">
        <v>9570</v>
      </c>
      <c r="D2303" s="47" t="s">
        <v>7728</v>
      </c>
      <c r="E2303" s="48" t="s">
        <v>1714</v>
      </c>
      <c r="F2303" s="47" t="s">
        <v>9559</v>
      </c>
    </row>
    <row r="2304" spans="1:6" s="48" customFormat="1" ht="12.75" hidden="1" x14ac:dyDescent="0.2">
      <c r="A2304" s="47" t="s">
        <v>9571</v>
      </c>
      <c r="B2304" s="48" t="s">
        <v>9572</v>
      </c>
      <c r="C2304" s="48" t="s">
        <v>94</v>
      </c>
      <c r="D2304" s="47" t="s">
        <v>6751</v>
      </c>
      <c r="E2304" s="48" t="s">
        <v>486</v>
      </c>
      <c r="F2304" s="47" t="s">
        <v>9573</v>
      </c>
    </row>
    <row r="2305" spans="1:6" s="48" customFormat="1" ht="12.75" hidden="1" x14ac:dyDescent="0.2">
      <c r="A2305" s="47" t="s">
        <v>9574</v>
      </c>
      <c r="B2305" s="48" t="s">
        <v>9575</v>
      </c>
      <c r="C2305" s="48" t="s">
        <v>72</v>
      </c>
      <c r="D2305" s="47" t="s">
        <v>6862</v>
      </c>
      <c r="E2305" s="48" t="s">
        <v>64</v>
      </c>
      <c r="F2305" s="47" t="s">
        <v>9573</v>
      </c>
    </row>
    <row r="2306" spans="1:6" s="48" customFormat="1" ht="12.75" hidden="1" x14ac:dyDescent="0.2">
      <c r="A2306" s="47" t="s">
        <v>9576</v>
      </c>
      <c r="B2306" s="48" t="s">
        <v>9577</v>
      </c>
      <c r="C2306" s="48" t="s">
        <v>219</v>
      </c>
      <c r="D2306" s="47" t="s">
        <v>6711</v>
      </c>
      <c r="E2306" s="48" t="s">
        <v>8946</v>
      </c>
      <c r="F2306" s="47" t="s">
        <v>9573</v>
      </c>
    </row>
    <row r="2307" spans="1:6" s="48" customFormat="1" ht="12.75" hidden="1" x14ac:dyDescent="0.2">
      <c r="A2307" s="47" t="s">
        <v>9578</v>
      </c>
      <c r="B2307" s="48" t="s">
        <v>7633</v>
      </c>
      <c r="C2307" s="48" t="s">
        <v>1235</v>
      </c>
      <c r="D2307" s="47" t="s">
        <v>6751</v>
      </c>
      <c r="E2307" s="48" t="s">
        <v>7532</v>
      </c>
      <c r="F2307" s="47" t="s">
        <v>9573</v>
      </c>
    </row>
    <row r="2308" spans="1:6" s="48" customFormat="1" ht="12.75" hidden="1" x14ac:dyDescent="0.2">
      <c r="A2308" s="47" t="s">
        <v>9579</v>
      </c>
      <c r="B2308" s="48" t="s">
        <v>4339</v>
      </c>
      <c r="C2308" s="48" t="s">
        <v>2198</v>
      </c>
      <c r="D2308" s="47" t="s">
        <v>8339</v>
      </c>
      <c r="E2308" s="48" t="s">
        <v>7517</v>
      </c>
      <c r="F2308" s="47" t="s">
        <v>9573</v>
      </c>
    </row>
    <row r="2309" spans="1:6" s="48" customFormat="1" ht="12.75" hidden="1" x14ac:dyDescent="0.2">
      <c r="A2309" s="47" t="s">
        <v>9580</v>
      </c>
      <c r="B2309" s="48" t="s">
        <v>4366</v>
      </c>
      <c r="C2309" s="48" t="s">
        <v>2314</v>
      </c>
      <c r="D2309" s="47" t="s">
        <v>6848</v>
      </c>
      <c r="E2309" s="48" t="s">
        <v>8256</v>
      </c>
      <c r="F2309" s="47" t="s">
        <v>9573</v>
      </c>
    </row>
    <row r="2310" spans="1:6" s="48" customFormat="1" ht="12.75" hidden="1" x14ac:dyDescent="0.2">
      <c r="A2310" s="47" t="s">
        <v>9581</v>
      </c>
      <c r="B2310" s="48" t="s">
        <v>2053</v>
      </c>
      <c r="C2310" s="48" t="s">
        <v>2997</v>
      </c>
      <c r="D2310" s="47" t="s">
        <v>7231</v>
      </c>
      <c r="E2310" s="48" t="s">
        <v>7532</v>
      </c>
      <c r="F2310" s="47" t="s">
        <v>9582</v>
      </c>
    </row>
    <row r="2311" spans="1:6" s="48" customFormat="1" ht="12.75" hidden="1" x14ac:dyDescent="0.2">
      <c r="A2311" s="47" t="s">
        <v>9583</v>
      </c>
      <c r="B2311" s="48" t="s">
        <v>9584</v>
      </c>
      <c r="C2311" s="48" t="s">
        <v>450</v>
      </c>
      <c r="D2311" s="47" t="s">
        <v>6862</v>
      </c>
      <c r="E2311" s="48" t="s">
        <v>7806</v>
      </c>
      <c r="F2311" s="47" t="s">
        <v>9582</v>
      </c>
    </row>
    <row r="2312" spans="1:6" s="48" customFormat="1" ht="12.75" hidden="1" x14ac:dyDescent="0.2">
      <c r="A2312" s="47" t="s">
        <v>9585</v>
      </c>
      <c r="B2312" s="48" t="s">
        <v>9586</v>
      </c>
      <c r="C2312" s="48" t="s">
        <v>204</v>
      </c>
      <c r="D2312" s="47" t="s">
        <v>6862</v>
      </c>
      <c r="E2312" s="48" t="s">
        <v>6816</v>
      </c>
      <c r="F2312" s="47" t="s">
        <v>9582</v>
      </c>
    </row>
    <row r="2313" spans="1:6" s="48" customFormat="1" ht="12.75" hidden="1" x14ac:dyDescent="0.2">
      <c r="A2313" s="47" t="s">
        <v>9587</v>
      </c>
      <c r="B2313" s="48" t="s">
        <v>354</v>
      </c>
      <c r="C2313" s="48" t="s">
        <v>5079</v>
      </c>
      <c r="D2313" s="47" t="s">
        <v>6751</v>
      </c>
      <c r="E2313" s="48" t="s">
        <v>6880</v>
      </c>
      <c r="F2313" s="47" t="s">
        <v>9582</v>
      </c>
    </row>
    <row r="2314" spans="1:6" s="48" customFormat="1" ht="12.75" hidden="1" x14ac:dyDescent="0.2">
      <c r="A2314" s="47" t="s">
        <v>9588</v>
      </c>
      <c r="B2314" s="48" t="s">
        <v>9292</v>
      </c>
      <c r="C2314" s="48" t="s">
        <v>2000</v>
      </c>
      <c r="D2314" s="47" t="s">
        <v>7085</v>
      </c>
      <c r="E2314" s="48" t="s">
        <v>7214</v>
      </c>
      <c r="F2314" s="47" t="s">
        <v>9582</v>
      </c>
    </row>
    <row r="2315" spans="1:6" s="48" customFormat="1" ht="12.75" hidden="1" x14ac:dyDescent="0.2">
      <c r="A2315" s="47" t="s">
        <v>9589</v>
      </c>
      <c r="B2315" s="48" t="s">
        <v>9590</v>
      </c>
      <c r="C2315" s="48" t="s">
        <v>916</v>
      </c>
      <c r="D2315" s="47" t="s">
        <v>7728</v>
      </c>
      <c r="E2315" s="48" t="s">
        <v>996</v>
      </c>
      <c r="F2315" s="47" t="s">
        <v>9591</v>
      </c>
    </row>
    <row r="2316" spans="1:6" s="48" customFormat="1" ht="12.75" hidden="1" x14ac:dyDescent="0.2">
      <c r="A2316" s="47" t="s">
        <v>9592</v>
      </c>
      <c r="B2316" s="48" t="s">
        <v>9593</v>
      </c>
      <c r="C2316" s="48" t="s">
        <v>83</v>
      </c>
      <c r="D2316" s="47" t="s">
        <v>6984</v>
      </c>
      <c r="E2316" s="48" t="s">
        <v>6823</v>
      </c>
      <c r="F2316" s="47" t="s">
        <v>9591</v>
      </c>
    </row>
    <row r="2317" spans="1:6" s="48" customFormat="1" ht="12.75" hidden="1" x14ac:dyDescent="0.2">
      <c r="A2317" s="47" t="s">
        <v>9594</v>
      </c>
      <c r="B2317" s="48" t="s">
        <v>2145</v>
      </c>
      <c r="C2317" s="48" t="s">
        <v>7135</v>
      </c>
      <c r="D2317" s="47" t="s">
        <v>7085</v>
      </c>
      <c r="E2317" s="48" t="s">
        <v>6739</v>
      </c>
      <c r="F2317" s="47" t="s">
        <v>9591</v>
      </c>
    </row>
    <row r="2318" spans="1:6" s="48" customFormat="1" ht="12.75" hidden="1" x14ac:dyDescent="0.2">
      <c r="A2318" s="47" t="s">
        <v>9595</v>
      </c>
      <c r="B2318" s="48" t="s">
        <v>2344</v>
      </c>
      <c r="C2318" s="48" t="s">
        <v>3154</v>
      </c>
      <c r="D2318" s="47" t="s">
        <v>6797</v>
      </c>
      <c r="E2318" s="48" t="s">
        <v>2679</v>
      </c>
      <c r="F2318" s="47" t="s">
        <v>9596</v>
      </c>
    </row>
    <row r="2319" spans="1:6" s="48" customFormat="1" ht="12.75" hidden="1" x14ac:dyDescent="0.2">
      <c r="A2319" s="47" t="s">
        <v>9597</v>
      </c>
      <c r="B2319" s="48" t="s">
        <v>5241</v>
      </c>
      <c r="C2319" s="48" t="s">
        <v>252</v>
      </c>
      <c r="D2319" s="47" t="s">
        <v>6862</v>
      </c>
      <c r="E2319" s="48" t="s">
        <v>279</v>
      </c>
      <c r="F2319" s="47" t="s">
        <v>9596</v>
      </c>
    </row>
    <row r="2320" spans="1:6" s="48" customFormat="1" ht="12.75" hidden="1" x14ac:dyDescent="0.2">
      <c r="A2320" s="47" t="s">
        <v>9598</v>
      </c>
      <c r="B2320" s="48" t="s">
        <v>9599</v>
      </c>
      <c r="C2320" s="48" t="s">
        <v>272</v>
      </c>
      <c r="D2320" s="47" t="s">
        <v>6862</v>
      </c>
      <c r="E2320" s="48" t="s">
        <v>268</v>
      </c>
      <c r="F2320" s="47" t="s">
        <v>9596</v>
      </c>
    </row>
    <row r="2321" spans="1:6" s="48" customFormat="1" ht="12.75" hidden="1" x14ac:dyDescent="0.2">
      <c r="A2321" s="47" t="s">
        <v>9600</v>
      </c>
      <c r="B2321" s="48" t="s">
        <v>9601</v>
      </c>
      <c r="C2321" s="48" t="s">
        <v>315</v>
      </c>
      <c r="D2321" s="47" t="s">
        <v>6764</v>
      </c>
      <c r="E2321" s="48" t="s">
        <v>6823</v>
      </c>
      <c r="F2321" s="47" t="s">
        <v>9602</v>
      </c>
    </row>
    <row r="2322" spans="1:6" s="48" customFormat="1" ht="12.75" hidden="1" x14ac:dyDescent="0.2">
      <c r="A2322" s="47" t="s">
        <v>9603</v>
      </c>
      <c r="B2322" s="48" t="s">
        <v>9604</v>
      </c>
      <c r="C2322" s="48" t="s">
        <v>8471</v>
      </c>
      <c r="D2322" s="47" t="s">
        <v>6848</v>
      </c>
      <c r="E2322" s="48" t="s">
        <v>1714</v>
      </c>
      <c r="F2322" s="47" t="s">
        <v>9602</v>
      </c>
    </row>
    <row r="2323" spans="1:6" s="48" customFormat="1" ht="12.75" hidden="1" x14ac:dyDescent="0.2">
      <c r="A2323" s="47" t="s">
        <v>9605</v>
      </c>
      <c r="B2323" s="48" t="s">
        <v>3256</v>
      </c>
      <c r="C2323" s="48" t="s">
        <v>204</v>
      </c>
      <c r="D2323" s="47" t="s">
        <v>6764</v>
      </c>
      <c r="E2323" s="48" t="s">
        <v>486</v>
      </c>
      <c r="F2323" s="47" t="s">
        <v>9602</v>
      </c>
    </row>
    <row r="2324" spans="1:6" s="48" customFormat="1" ht="12.75" hidden="1" x14ac:dyDescent="0.2">
      <c r="A2324" s="47" t="s">
        <v>9606</v>
      </c>
      <c r="B2324" s="48" t="s">
        <v>9607</v>
      </c>
      <c r="C2324" s="48" t="s">
        <v>1035</v>
      </c>
      <c r="D2324" s="47" t="s">
        <v>7979</v>
      </c>
      <c r="E2324" s="48" t="s">
        <v>9608</v>
      </c>
      <c r="F2324" s="47" t="s">
        <v>9602</v>
      </c>
    </row>
    <row r="2325" spans="1:6" s="48" customFormat="1" ht="12.75" hidden="1" x14ac:dyDescent="0.2">
      <c r="A2325" s="47" t="s">
        <v>9609</v>
      </c>
      <c r="B2325" s="48" t="s">
        <v>2812</v>
      </c>
      <c r="C2325" s="48" t="s">
        <v>426</v>
      </c>
      <c r="D2325" s="47" t="s">
        <v>6751</v>
      </c>
      <c r="E2325" s="48" t="s">
        <v>7640</v>
      </c>
      <c r="F2325" s="47" t="s">
        <v>9602</v>
      </c>
    </row>
    <row r="2326" spans="1:6" s="48" customFormat="1" ht="12.75" hidden="1" x14ac:dyDescent="0.2">
      <c r="A2326" s="47" t="s">
        <v>9610</v>
      </c>
      <c r="B2326" s="48" t="s">
        <v>9611</v>
      </c>
      <c r="C2326" s="48" t="s">
        <v>188</v>
      </c>
      <c r="D2326" s="47" t="s">
        <v>6751</v>
      </c>
      <c r="E2326" s="48" t="s">
        <v>6804</v>
      </c>
      <c r="F2326" s="47" t="s">
        <v>9602</v>
      </c>
    </row>
    <row r="2327" spans="1:6" s="48" customFormat="1" ht="12.75" hidden="1" x14ac:dyDescent="0.2">
      <c r="A2327" s="47" t="s">
        <v>9612</v>
      </c>
      <c r="B2327" s="48" t="s">
        <v>9613</v>
      </c>
      <c r="C2327" s="48" t="s">
        <v>78</v>
      </c>
      <c r="D2327" s="47" t="s">
        <v>6711</v>
      </c>
      <c r="E2327" s="48" t="s">
        <v>9614</v>
      </c>
      <c r="F2327" s="47" t="s">
        <v>9602</v>
      </c>
    </row>
    <row r="2328" spans="1:6" s="48" customFormat="1" ht="12.75" hidden="1" x14ac:dyDescent="0.2">
      <c r="A2328" s="47" t="s">
        <v>9615</v>
      </c>
      <c r="B2328" s="48" t="s">
        <v>9616</v>
      </c>
      <c r="C2328" s="48" t="s">
        <v>387</v>
      </c>
      <c r="D2328" s="47" t="s">
        <v>6711</v>
      </c>
      <c r="E2328" s="48" t="s">
        <v>486</v>
      </c>
      <c r="F2328" s="47" t="s">
        <v>9602</v>
      </c>
    </row>
    <row r="2329" spans="1:6" s="48" customFormat="1" ht="12.75" hidden="1" x14ac:dyDescent="0.2">
      <c r="A2329" s="47" t="s">
        <v>9617</v>
      </c>
      <c r="B2329" s="48" t="s">
        <v>9618</v>
      </c>
      <c r="C2329" s="48" t="s">
        <v>78</v>
      </c>
      <c r="D2329" s="47" t="s">
        <v>6711</v>
      </c>
      <c r="E2329" s="48" t="s">
        <v>6845</v>
      </c>
      <c r="F2329" s="47" t="s">
        <v>9602</v>
      </c>
    </row>
    <row r="2330" spans="1:6" s="48" customFormat="1" ht="12.75" hidden="1" x14ac:dyDescent="0.2">
      <c r="A2330" s="47" t="s">
        <v>9619</v>
      </c>
      <c r="B2330" s="48" t="s">
        <v>1126</v>
      </c>
      <c r="C2330" s="48" t="s">
        <v>123</v>
      </c>
      <c r="D2330" s="47" t="s">
        <v>6862</v>
      </c>
      <c r="E2330" s="48" t="s">
        <v>7250</v>
      </c>
      <c r="F2330" s="47" t="s">
        <v>9602</v>
      </c>
    </row>
    <row r="2331" spans="1:6" s="48" customFormat="1" ht="12.75" hidden="1" x14ac:dyDescent="0.2">
      <c r="A2331" s="47" t="s">
        <v>9620</v>
      </c>
      <c r="B2331" s="48" t="s">
        <v>4153</v>
      </c>
      <c r="C2331" s="48" t="s">
        <v>294</v>
      </c>
      <c r="D2331" s="47" t="s">
        <v>6862</v>
      </c>
      <c r="E2331" s="48" t="s">
        <v>6804</v>
      </c>
      <c r="F2331" s="47" t="s">
        <v>9621</v>
      </c>
    </row>
    <row r="2332" spans="1:6" s="48" customFormat="1" ht="12.75" hidden="1" x14ac:dyDescent="0.2">
      <c r="A2332" s="47" t="s">
        <v>9622</v>
      </c>
      <c r="B2332" s="48" t="s">
        <v>9623</v>
      </c>
      <c r="C2332" s="48" t="s">
        <v>2198</v>
      </c>
      <c r="D2332" s="47" t="s">
        <v>6751</v>
      </c>
      <c r="E2332" s="48" t="s">
        <v>6823</v>
      </c>
      <c r="F2332" s="47" t="s">
        <v>9621</v>
      </c>
    </row>
    <row r="2333" spans="1:6" s="48" customFormat="1" ht="12.75" hidden="1" x14ac:dyDescent="0.2">
      <c r="A2333" s="47" t="s">
        <v>9624</v>
      </c>
      <c r="B2333" s="48" t="s">
        <v>7621</v>
      </c>
      <c r="C2333" s="48" t="s">
        <v>9625</v>
      </c>
      <c r="D2333" s="47" t="s">
        <v>9626</v>
      </c>
      <c r="E2333" s="48" t="s">
        <v>7004</v>
      </c>
      <c r="F2333" s="47" t="s">
        <v>9621</v>
      </c>
    </row>
    <row r="2334" spans="1:6" s="48" customFormat="1" ht="12.75" hidden="1" x14ac:dyDescent="0.2">
      <c r="A2334" s="47" t="s">
        <v>9627</v>
      </c>
      <c r="B2334" s="48" t="s">
        <v>9628</v>
      </c>
      <c r="C2334" s="48" t="s">
        <v>9629</v>
      </c>
      <c r="D2334" s="47" t="s">
        <v>7085</v>
      </c>
      <c r="E2334" s="48" t="s">
        <v>2628</v>
      </c>
      <c r="F2334" s="47" t="s">
        <v>9621</v>
      </c>
    </row>
    <row r="2335" spans="1:6" s="48" customFormat="1" ht="12.75" hidden="1" x14ac:dyDescent="0.2">
      <c r="A2335" s="47" t="s">
        <v>9630</v>
      </c>
      <c r="B2335" s="48" t="s">
        <v>9631</v>
      </c>
      <c r="C2335" s="48" t="s">
        <v>584</v>
      </c>
      <c r="D2335" s="47" t="s">
        <v>6711</v>
      </c>
      <c r="E2335" s="48" t="s">
        <v>6877</v>
      </c>
      <c r="F2335" s="47" t="s">
        <v>9621</v>
      </c>
    </row>
    <row r="2336" spans="1:6" s="48" customFormat="1" ht="12.75" hidden="1" x14ac:dyDescent="0.2">
      <c r="A2336" s="47" t="s">
        <v>9632</v>
      </c>
      <c r="B2336" s="48" t="s">
        <v>834</v>
      </c>
      <c r="C2336" s="48" t="s">
        <v>387</v>
      </c>
      <c r="D2336" s="47" t="s">
        <v>6862</v>
      </c>
      <c r="E2336" s="48" t="s">
        <v>6845</v>
      </c>
      <c r="F2336" s="47" t="s">
        <v>9621</v>
      </c>
    </row>
    <row r="2337" spans="1:6" s="48" customFormat="1" ht="12.75" hidden="1" x14ac:dyDescent="0.2">
      <c r="A2337" s="47" t="s">
        <v>9633</v>
      </c>
      <c r="B2337" s="48" t="s">
        <v>9634</v>
      </c>
      <c r="C2337" s="48" t="s">
        <v>78</v>
      </c>
      <c r="D2337" s="47" t="s">
        <v>6751</v>
      </c>
      <c r="E2337" s="48" t="s">
        <v>7021</v>
      </c>
      <c r="F2337" s="47" t="s">
        <v>9635</v>
      </c>
    </row>
    <row r="2338" spans="1:6" s="48" customFormat="1" ht="12.75" hidden="1" x14ac:dyDescent="0.2">
      <c r="A2338" s="47" t="s">
        <v>9636</v>
      </c>
      <c r="B2338" s="48" t="s">
        <v>7001</v>
      </c>
      <c r="C2338" s="48" t="s">
        <v>78</v>
      </c>
      <c r="D2338" s="47" t="s">
        <v>6984</v>
      </c>
      <c r="E2338" s="48" t="s">
        <v>996</v>
      </c>
      <c r="F2338" s="47" t="s">
        <v>9635</v>
      </c>
    </row>
    <row r="2339" spans="1:6" s="48" customFormat="1" ht="12.75" hidden="1" x14ac:dyDescent="0.2">
      <c r="A2339" s="47" t="s">
        <v>9637</v>
      </c>
      <c r="B2339" s="48" t="s">
        <v>9638</v>
      </c>
      <c r="C2339" s="48" t="s">
        <v>1261</v>
      </c>
      <c r="D2339" s="47" t="s">
        <v>6862</v>
      </c>
      <c r="E2339" s="48" t="s">
        <v>6823</v>
      </c>
      <c r="F2339" s="47" t="s">
        <v>9635</v>
      </c>
    </row>
    <row r="2340" spans="1:6" s="48" customFormat="1" ht="12.75" hidden="1" x14ac:dyDescent="0.2">
      <c r="A2340" s="47" t="s">
        <v>9639</v>
      </c>
      <c r="B2340" s="48" t="s">
        <v>9640</v>
      </c>
      <c r="C2340" s="48" t="s">
        <v>188</v>
      </c>
      <c r="D2340" s="47" t="s">
        <v>6984</v>
      </c>
      <c r="E2340" s="48" t="s">
        <v>6880</v>
      </c>
      <c r="F2340" s="47" t="s">
        <v>9635</v>
      </c>
    </row>
    <row r="2341" spans="1:6" s="48" customFormat="1" ht="12.75" hidden="1" x14ac:dyDescent="0.2">
      <c r="A2341" s="47" t="s">
        <v>9641</v>
      </c>
      <c r="B2341" s="48" t="s">
        <v>7930</v>
      </c>
      <c r="C2341" s="48" t="s">
        <v>2198</v>
      </c>
      <c r="D2341" s="47" t="s">
        <v>6751</v>
      </c>
      <c r="E2341" s="48" t="s">
        <v>6823</v>
      </c>
      <c r="F2341" s="47" t="s">
        <v>9635</v>
      </c>
    </row>
    <row r="2342" spans="1:6" s="48" customFormat="1" ht="12.75" hidden="1" x14ac:dyDescent="0.2">
      <c r="A2342" s="47" t="s">
        <v>9642</v>
      </c>
      <c r="B2342" s="48" t="s">
        <v>9643</v>
      </c>
      <c r="C2342" s="48" t="s">
        <v>660</v>
      </c>
      <c r="D2342" s="47" t="s">
        <v>7085</v>
      </c>
      <c r="E2342" s="48" t="s">
        <v>64</v>
      </c>
      <c r="F2342" s="47" t="s">
        <v>9644</v>
      </c>
    </row>
    <row r="2343" spans="1:6" s="48" customFormat="1" ht="12.75" hidden="1" x14ac:dyDescent="0.2">
      <c r="A2343" s="47" t="s">
        <v>9645</v>
      </c>
      <c r="B2343" s="48" t="s">
        <v>9646</v>
      </c>
      <c r="C2343" s="48" t="s">
        <v>204</v>
      </c>
      <c r="D2343" s="47" t="s">
        <v>6718</v>
      </c>
      <c r="E2343" s="48" t="s">
        <v>7141</v>
      </c>
      <c r="F2343" s="47" t="s">
        <v>9644</v>
      </c>
    </row>
    <row r="2344" spans="1:6" s="48" customFormat="1" ht="12.75" hidden="1" x14ac:dyDescent="0.2">
      <c r="A2344" s="47" t="s">
        <v>9647</v>
      </c>
      <c r="B2344" s="48" t="s">
        <v>9648</v>
      </c>
      <c r="C2344" s="48" t="s">
        <v>234</v>
      </c>
      <c r="D2344" s="47" t="s">
        <v>6751</v>
      </c>
      <c r="E2344" s="48" t="s">
        <v>6823</v>
      </c>
      <c r="F2344" s="47" t="s">
        <v>9644</v>
      </c>
    </row>
    <row r="2345" spans="1:6" s="48" customFormat="1" ht="12.75" hidden="1" x14ac:dyDescent="0.2">
      <c r="A2345" s="47" t="s">
        <v>9649</v>
      </c>
      <c r="B2345" s="48" t="s">
        <v>4384</v>
      </c>
      <c r="C2345" s="48" t="s">
        <v>374</v>
      </c>
      <c r="D2345" s="47" t="s">
        <v>6764</v>
      </c>
      <c r="E2345" s="48" t="s">
        <v>6823</v>
      </c>
      <c r="F2345" s="47" t="s">
        <v>9644</v>
      </c>
    </row>
    <row r="2346" spans="1:6" s="48" customFormat="1" ht="12.75" hidden="1" x14ac:dyDescent="0.2">
      <c r="A2346" s="47" t="s">
        <v>9650</v>
      </c>
      <c r="B2346" s="48" t="s">
        <v>4370</v>
      </c>
      <c r="C2346" s="48" t="s">
        <v>4371</v>
      </c>
      <c r="D2346" s="47" t="s">
        <v>7036</v>
      </c>
      <c r="E2346" s="48" t="s">
        <v>84</v>
      </c>
      <c r="F2346" s="47" t="s">
        <v>9651</v>
      </c>
    </row>
    <row r="2347" spans="1:6" s="48" customFormat="1" ht="12.75" hidden="1" x14ac:dyDescent="0.2">
      <c r="A2347" s="47" t="s">
        <v>9652</v>
      </c>
      <c r="B2347" s="48" t="s">
        <v>9653</v>
      </c>
      <c r="C2347" s="48" t="s">
        <v>1221</v>
      </c>
      <c r="D2347" s="47" t="s">
        <v>6797</v>
      </c>
      <c r="E2347" s="48" t="s">
        <v>7675</v>
      </c>
      <c r="F2347" s="47" t="s">
        <v>9651</v>
      </c>
    </row>
    <row r="2348" spans="1:6" s="48" customFormat="1" ht="12.75" hidden="1" x14ac:dyDescent="0.2">
      <c r="A2348" s="47" t="s">
        <v>9654</v>
      </c>
      <c r="B2348" s="48" t="s">
        <v>9655</v>
      </c>
      <c r="C2348" s="48" t="s">
        <v>916</v>
      </c>
      <c r="D2348" s="47" t="s">
        <v>7036</v>
      </c>
      <c r="E2348" s="48" t="s">
        <v>8795</v>
      </c>
      <c r="F2348" s="47" t="s">
        <v>9651</v>
      </c>
    </row>
    <row r="2349" spans="1:6" s="48" customFormat="1" ht="12.75" hidden="1" x14ac:dyDescent="0.2">
      <c r="A2349" s="47" t="s">
        <v>9656</v>
      </c>
      <c r="B2349" s="48" t="s">
        <v>9657</v>
      </c>
      <c r="C2349" s="48" t="s">
        <v>51</v>
      </c>
      <c r="D2349" s="47" t="s">
        <v>6764</v>
      </c>
      <c r="E2349" s="48" t="s">
        <v>486</v>
      </c>
      <c r="F2349" s="47" t="s">
        <v>9651</v>
      </c>
    </row>
    <row r="2350" spans="1:6" s="48" customFormat="1" ht="12.75" hidden="1" x14ac:dyDescent="0.2">
      <c r="A2350" s="47" t="s">
        <v>9658</v>
      </c>
      <c r="B2350" s="48" t="s">
        <v>3566</v>
      </c>
      <c r="C2350" s="48" t="s">
        <v>916</v>
      </c>
      <c r="D2350" s="47" t="s">
        <v>6751</v>
      </c>
      <c r="E2350" s="48" t="s">
        <v>84</v>
      </c>
      <c r="F2350" s="47" t="s">
        <v>9651</v>
      </c>
    </row>
    <row r="2351" spans="1:6" s="48" customFormat="1" ht="12.75" hidden="1" x14ac:dyDescent="0.2">
      <c r="A2351" s="47" t="s">
        <v>9659</v>
      </c>
      <c r="B2351" s="48" t="s">
        <v>9660</v>
      </c>
      <c r="C2351" s="48" t="s">
        <v>7607</v>
      </c>
      <c r="D2351" s="47" t="s">
        <v>6797</v>
      </c>
      <c r="E2351" s="48" t="s">
        <v>2628</v>
      </c>
      <c r="F2351" s="47" t="s">
        <v>9661</v>
      </c>
    </row>
    <row r="2352" spans="1:6" s="48" customFormat="1" ht="12.75" hidden="1" x14ac:dyDescent="0.2">
      <c r="A2352" s="47" t="s">
        <v>9662</v>
      </c>
      <c r="B2352" s="48" t="s">
        <v>7857</v>
      </c>
      <c r="C2352" s="48" t="s">
        <v>204</v>
      </c>
      <c r="D2352" s="47" t="s">
        <v>6751</v>
      </c>
      <c r="E2352" s="48" t="s">
        <v>345</v>
      </c>
      <c r="F2352" s="47" t="s">
        <v>9661</v>
      </c>
    </row>
    <row r="2353" spans="1:6" s="48" customFormat="1" ht="12.75" hidden="1" x14ac:dyDescent="0.2">
      <c r="A2353" s="47" t="s">
        <v>9663</v>
      </c>
      <c r="B2353" s="48" t="s">
        <v>9664</v>
      </c>
      <c r="C2353" s="48" t="s">
        <v>155</v>
      </c>
      <c r="D2353" s="47" t="s">
        <v>6984</v>
      </c>
      <c r="E2353" s="48" t="s">
        <v>491</v>
      </c>
      <c r="F2353" s="47" t="s">
        <v>9661</v>
      </c>
    </row>
    <row r="2354" spans="1:6" s="48" customFormat="1" ht="12.75" hidden="1" x14ac:dyDescent="0.2">
      <c r="A2354" s="47" t="s">
        <v>9665</v>
      </c>
      <c r="B2354" s="48" t="s">
        <v>5105</v>
      </c>
      <c r="C2354" s="48" t="s">
        <v>248</v>
      </c>
      <c r="D2354" s="47" t="s">
        <v>6751</v>
      </c>
      <c r="E2354" s="48" t="s">
        <v>7021</v>
      </c>
      <c r="F2354" s="47" t="s">
        <v>9661</v>
      </c>
    </row>
    <row r="2355" spans="1:6" s="48" customFormat="1" ht="12.75" hidden="1" x14ac:dyDescent="0.2">
      <c r="A2355" s="47" t="s">
        <v>9666</v>
      </c>
      <c r="B2355" s="48" t="s">
        <v>9667</v>
      </c>
      <c r="C2355" s="48" t="s">
        <v>272</v>
      </c>
      <c r="D2355" s="47" t="s">
        <v>6862</v>
      </c>
      <c r="E2355" s="48" t="s">
        <v>6823</v>
      </c>
      <c r="F2355" s="47" t="s">
        <v>9661</v>
      </c>
    </row>
    <row r="2356" spans="1:6" s="48" customFormat="1" ht="12.75" hidden="1" x14ac:dyDescent="0.2">
      <c r="A2356" s="47" t="s">
        <v>9668</v>
      </c>
      <c r="B2356" s="48" t="s">
        <v>9669</v>
      </c>
      <c r="C2356" s="48" t="s">
        <v>916</v>
      </c>
      <c r="D2356" s="47" t="s">
        <v>6984</v>
      </c>
      <c r="E2356" s="48" t="s">
        <v>7238</v>
      </c>
      <c r="F2356" s="47" t="s">
        <v>9670</v>
      </c>
    </row>
    <row r="2357" spans="1:6" s="48" customFormat="1" ht="12.75" hidden="1" x14ac:dyDescent="0.2">
      <c r="A2357" s="47" t="s">
        <v>9671</v>
      </c>
      <c r="B2357" s="48" t="s">
        <v>7050</v>
      </c>
      <c r="C2357" s="48" t="s">
        <v>9672</v>
      </c>
      <c r="D2357" s="47" t="s">
        <v>6718</v>
      </c>
      <c r="E2357" s="48" t="s">
        <v>2628</v>
      </c>
      <c r="F2357" s="47" t="s">
        <v>9670</v>
      </c>
    </row>
    <row r="2358" spans="1:6" s="48" customFormat="1" ht="12.75" hidden="1" x14ac:dyDescent="0.2">
      <c r="A2358" s="47" t="s">
        <v>9673</v>
      </c>
      <c r="B2358" s="48" t="s">
        <v>9674</v>
      </c>
      <c r="C2358" s="48" t="s">
        <v>1235</v>
      </c>
      <c r="D2358" s="47" t="s">
        <v>6862</v>
      </c>
      <c r="E2358" s="48" t="s">
        <v>6771</v>
      </c>
      <c r="F2358" s="47" t="s">
        <v>9670</v>
      </c>
    </row>
    <row r="2359" spans="1:6" s="48" customFormat="1" ht="12.75" hidden="1" x14ac:dyDescent="0.2">
      <c r="A2359" s="47" t="s">
        <v>9675</v>
      </c>
      <c r="B2359" s="48" t="s">
        <v>4893</v>
      </c>
      <c r="C2359" s="48" t="s">
        <v>719</v>
      </c>
      <c r="D2359" s="47" t="s">
        <v>7728</v>
      </c>
      <c r="E2359" s="48" t="s">
        <v>7517</v>
      </c>
      <c r="F2359" s="47" t="s">
        <v>9670</v>
      </c>
    </row>
    <row r="2360" spans="1:6" s="48" customFormat="1" ht="12.75" hidden="1" x14ac:dyDescent="0.2">
      <c r="A2360" s="47" t="s">
        <v>9676</v>
      </c>
      <c r="B2360" s="48" t="s">
        <v>3716</v>
      </c>
      <c r="C2360" s="48" t="s">
        <v>72</v>
      </c>
      <c r="D2360" s="47" t="s">
        <v>6751</v>
      </c>
      <c r="E2360" s="48" t="s">
        <v>239</v>
      </c>
      <c r="F2360" s="47" t="s">
        <v>9670</v>
      </c>
    </row>
    <row r="2361" spans="1:6" s="48" customFormat="1" ht="12.75" hidden="1" x14ac:dyDescent="0.2">
      <c r="A2361" s="47" t="s">
        <v>9677</v>
      </c>
      <c r="B2361" s="48" t="s">
        <v>9678</v>
      </c>
      <c r="C2361" s="48" t="s">
        <v>9679</v>
      </c>
      <c r="D2361" s="47" t="s">
        <v>7085</v>
      </c>
      <c r="E2361" s="48" t="s">
        <v>7214</v>
      </c>
      <c r="F2361" s="47" t="s">
        <v>9670</v>
      </c>
    </row>
    <row r="2362" spans="1:6" s="48" customFormat="1" ht="12.75" hidden="1" x14ac:dyDescent="0.2">
      <c r="A2362" s="47" t="s">
        <v>9680</v>
      </c>
      <c r="B2362" s="48" t="s">
        <v>4856</v>
      </c>
      <c r="C2362" s="48" t="s">
        <v>683</v>
      </c>
      <c r="D2362" s="47" t="s">
        <v>7036</v>
      </c>
      <c r="E2362" s="48" t="s">
        <v>611</v>
      </c>
      <c r="F2362" s="47" t="s">
        <v>9670</v>
      </c>
    </row>
    <row r="2363" spans="1:6" s="48" customFormat="1" ht="12.75" hidden="1" x14ac:dyDescent="0.2">
      <c r="A2363" s="47" t="s">
        <v>9681</v>
      </c>
      <c r="B2363" s="48" t="s">
        <v>9682</v>
      </c>
      <c r="C2363" s="48" t="s">
        <v>916</v>
      </c>
      <c r="D2363" s="47" t="s">
        <v>7036</v>
      </c>
      <c r="E2363" s="48" t="s">
        <v>8128</v>
      </c>
      <c r="F2363" s="47" t="s">
        <v>9683</v>
      </c>
    </row>
    <row r="2364" spans="1:6" s="48" customFormat="1" ht="12.75" hidden="1" x14ac:dyDescent="0.2">
      <c r="A2364" s="47" t="s">
        <v>9684</v>
      </c>
      <c r="B2364" s="48" t="s">
        <v>6976</v>
      </c>
      <c r="C2364" s="48" t="s">
        <v>277</v>
      </c>
      <c r="D2364" s="47" t="s">
        <v>7085</v>
      </c>
      <c r="E2364" s="48" t="s">
        <v>7166</v>
      </c>
      <c r="F2364" s="47" t="s">
        <v>9683</v>
      </c>
    </row>
    <row r="2365" spans="1:6" s="48" customFormat="1" ht="12.75" hidden="1" x14ac:dyDescent="0.2">
      <c r="A2365" s="47" t="s">
        <v>9685</v>
      </c>
      <c r="B2365" s="48" t="s">
        <v>495</v>
      </c>
      <c r="C2365" s="48" t="s">
        <v>916</v>
      </c>
      <c r="D2365" s="47" t="s">
        <v>6984</v>
      </c>
      <c r="E2365" s="48" t="s">
        <v>7238</v>
      </c>
      <c r="F2365" s="47" t="s">
        <v>9683</v>
      </c>
    </row>
    <row r="2366" spans="1:6" s="48" customFormat="1" ht="12.75" hidden="1" x14ac:dyDescent="0.2">
      <c r="A2366" s="47" t="s">
        <v>9686</v>
      </c>
      <c r="B2366" s="48" t="s">
        <v>9687</v>
      </c>
      <c r="C2366" s="48" t="s">
        <v>2462</v>
      </c>
      <c r="D2366" s="47" t="s">
        <v>6848</v>
      </c>
      <c r="E2366" s="48" t="s">
        <v>7166</v>
      </c>
      <c r="F2366" s="47" t="s">
        <v>9688</v>
      </c>
    </row>
    <row r="2367" spans="1:6" s="48" customFormat="1" ht="12.75" hidden="1" x14ac:dyDescent="0.2">
      <c r="A2367" s="47" t="s">
        <v>9689</v>
      </c>
      <c r="B2367" s="48" t="s">
        <v>2155</v>
      </c>
      <c r="C2367" s="48" t="s">
        <v>2156</v>
      </c>
      <c r="D2367" s="47" t="s">
        <v>6862</v>
      </c>
      <c r="E2367" s="48" t="s">
        <v>1821</v>
      </c>
      <c r="F2367" s="47" t="s">
        <v>9688</v>
      </c>
    </row>
    <row r="2368" spans="1:6" s="48" customFormat="1" ht="12.75" hidden="1" x14ac:dyDescent="0.2">
      <c r="A2368" s="47" t="s">
        <v>9690</v>
      </c>
      <c r="B2368" s="48" t="s">
        <v>9691</v>
      </c>
      <c r="C2368" s="48" t="s">
        <v>252</v>
      </c>
      <c r="D2368" s="47" t="s">
        <v>6764</v>
      </c>
      <c r="E2368" s="48" t="s">
        <v>7021</v>
      </c>
      <c r="F2368" s="47" t="s">
        <v>9688</v>
      </c>
    </row>
    <row r="2369" spans="1:6" s="48" customFormat="1" ht="12.75" hidden="1" x14ac:dyDescent="0.2">
      <c r="A2369" s="47" t="s">
        <v>9692</v>
      </c>
      <c r="B2369" s="48" t="s">
        <v>4012</v>
      </c>
      <c r="C2369" s="48" t="s">
        <v>219</v>
      </c>
      <c r="D2369" s="47" t="s">
        <v>6862</v>
      </c>
      <c r="E2369" s="48" t="s">
        <v>2434</v>
      </c>
      <c r="F2369" s="47" t="s">
        <v>9693</v>
      </c>
    </row>
    <row r="2370" spans="1:6" s="48" customFormat="1" ht="12.75" hidden="1" x14ac:dyDescent="0.2">
      <c r="A2370" s="47" t="s">
        <v>9694</v>
      </c>
      <c r="B2370" s="48" t="s">
        <v>1026</v>
      </c>
      <c r="C2370" s="48" t="s">
        <v>625</v>
      </c>
      <c r="D2370" s="47" t="s">
        <v>6711</v>
      </c>
      <c r="E2370" s="48" t="s">
        <v>7021</v>
      </c>
      <c r="F2370" s="47" t="s">
        <v>9693</v>
      </c>
    </row>
    <row r="2371" spans="1:6" s="48" customFormat="1" ht="12.75" hidden="1" x14ac:dyDescent="0.2">
      <c r="A2371" s="47" t="s">
        <v>9695</v>
      </c>
      <c r="B2371" s="48" t="s">
        <v>3949</v>
      </c>
      <c r="C2371" s="48" t="s">
        <v>1890</v>
      </c>
      <c r="D2371" s="47" t="s">
        <v>6783</v>
      </c>
      <c r="E2371" s="48" t="s">
        <v>84</v>
      </c>
      <c r="F2371" s="47" t="s">
        <v>9693</v>
      </c>
    </row>
    <row r="2372" spans="1:6" s="48" customFormat="1" ht="12.75" hidden="1" x14ac:dyDescent="0.2">
      <c r="A2372" s="47" t="s">
        <v>9696</v>
      </c>
      <c r="B2372" s="48" t="s">
        <v>8099</v>
      </c>
      <c r="C2372" s="48" t="s">
        <v>412</v>
      </c>
      <c r="D2372" s="47" t="s">
        <v>6862</v>
      </c>
      <c r="E2372" s="48" t="s">
        <v>6823</v>
      </c>
      <c r="F2372" s="47" t="s">
        <v>9693</v>
      </c>
    </row>
    <row r="2373" spans="1:6" s="48" customFormat="1" ht="12.75" hidden="1" x14ac:dyDescent="0.2">
      <c r="A2373" s="47" t="s">
        <v>9697</v>
      </c>
      <c r="B2373" s="48" t="s">
        <v>5464</v>
      </c>
      <c r="C2373" s="48" t="s">
        <v>387</v>
      </c>
      <c r="D2373" s="47" t="s">
        <v>7728</v>
      </c>
      <c r="E2373" s="48" t="s">
        <v>5465</v>
      </c>
      <c r="F2373" s="47" t="s">
        <v>9698</v>
      </c>
    </row>
    <row r="2374" spans="1:6" s="48" customFormat="1" ht="12.75" hidden="1" x14ac:dyDescent="0.2">
      <c r="A2374" s="47" t="s">
        <v>9699</v>
      </c>
      <c r="B2374" s="48" t="s">
        <v>8506</v>
      </c>
      <c r="C2374" s="48" t="s">
        <v>2198</v>
      </c>
      <c r="D2374" s="47" t="s">
        <v>6862</v>
      </c>
      <c r="E2374" s="48" t="s">
        <v>7214</v>
      </c>
      <c r="F2374" s="47" t="s">
        <v>9698</v>
      </c>
    </row>
    <row r="2375" spans="1:6" s="48" customFormat="1" ht="12.75" hidden="1" x14ac:dyDescent="0.2">
      <c r="A2375" s="47" t="s">
        <v>9700</v>
      </c>
      <c r="B2375" s="48" t="s">
        <v>1840</v>
      </c>
      <c r="C2375" s="48" t="s">
        <v>2866</v>
      </c>
      <c r="D2375" s="47" t="s">
        <v>6984</v>
      </c>
      <c r="E2375" s="48" t="s">
        <v>84</v>
      </c>
      <c r="F2375" s="47" t="s">
        <v>9701</v>
      </c>
    </row>
    <row r="2376" spans="1:6" s="48" customFormat="1" ht="12.75" hidden="1" x14ac:dyDescent="0.2">
      <c r="A2376" s="47" t="s">
        <v>9702</v>
      </c>
      <c r="B2376" s="48" t="s">
        <v>9703</v>
      </c>
      <c r="C2376" s="48" t="s">
        <v>1744</v>
      </c>
      <c r="D2376" s="47" t="s">
        <v>6751</v>
      </c>
      <c r="E2376" s="48" t="s">
        <v>6977</v>
      </c>
      <c r="F2376" s="47" t="s">
        <v>9701</v>
      </c>
    </row>
    <row r="2377" spans="1:6" s="48" customFormat="1" ht="12.75" hidden="1" x14ac:dyDescent="0.2">
      <c r="A2377" s="47" t="s">
        <v>9704</v>
      </c>
      <c r="B2377" s="48" t="s">
        <v>9705</v>
      </c>
      <c r="C2377" s="48" t="s">
        <v>916</v>
      </c>
      <c r="D2377" s="47" t="s">
        <v>6984</v>
      </c>
      <c r="E2377" s="48" t="s">
        <v>486</v>
      </c>
      <c r="F2377" s="47" t="s">
        <v>9701</v>
      </c>
    </row>
    <row r="2378" spans="1:6" s="48" customFormat="1" ht="12.75" hidden="1" x14ac:dyDescent="0.2">
      <c r="A2378" s="47" t="s">
        <v>9706</v>
      </c>
      <c r="B2378" s="48" t="s">
        <v>9707</v>
      </c>
      <c r="C2378" s="48" t="s">
        <v>2997</v>
      </c>
      <c r="D2378" s="47" t="s">
        <v>7085</v>
      </c>
      <c r="E2378" s="48" t="s">
        <v>7273</v>
      </c>
      <c r="F2378" s="47" t="s">
        <v>9701</v>
      </c>
    </row>
    <row r="2379" spans="1:6" s="48" customFormat="1" ht="12.75" hidden="1" x14ac:dyDescent="0.2">
      <c r="A2379" s="47" t="s">
        <v>9708</v>
      </c>
      <c r="B2379" s="48" t="s">
        <v>9709</v>
      </c>
      <c r="C2379" s="48" t="s">
        <v>481</v>
      </c>
      <c r="D2379" s="47" t="s">
        <v>6862</v>
      </c>
      <c r="E2379" s="48" t="s">
        <v>486</v>
      </c>
      <c r="F2379" s="47" t="s">
        <v>9710</v>
      </c>
    </row>
    <row r="2380" spans="1:6" s="48" customFormat="1" ht="12.75" hidden="1" x14ac:dyDescent="0.2">
      <c r="A2380" s="47" t="s">
        <v>9711</v>
      </c>
      <c r="B2380" s="48" t="s">
        <v>9712</v>
      </c>
      <c r="C2380" s="48" t="s">
        <v>99</v>
      </c>
      <c r="D2380" s="47" t="s">
        <v>6751</v>
      </c>
      <c r="E2380" s="48" t="s">
        <v>6752</v>
      </c>
      <c r="F2380" s="47" t="s">
        <v>9710</v>
      </c>
    </row>
    <row r="2381" spans="1:6" s="48" customFormat="1" ht="12.75" hidden="1" x14ac:dyDescent="0.2">
      <c r="A2381" s="47" t="s">
        <v>9713</v>
      </c>
      <c r="B2381" s="48" t="s">
        <v>9714</v>
      </c>
      <c r="C2381" s="48" t="s">
        <v>387</v>
      </c>
      <c r="D2381" s="47" t="s">
        <v>6862</v>
      </c>
      <c r="E2381" s="48" t="s">
        <v>2628</v>
      </c>
      <c r="F2381" s="47" t="s">
        <v>9710</v>
      </c>
    </row>
    <row r="2382" spans="1:6" s="48" customFormat="1" ht="12.75" hidden="1" x14ac:dyDescent="0.2">
      <c r="A2382" s="47" t="s">
        <v>9715</v>
      </c>
      <c r="B2382" s="48" t="s">
        <v>3028</v>
      </c>
      <c r="C2382" s="48" t="s">
        <v>9716</v>
      </c>
      <c r="D2382" s="47" t="s">
        <v>6862</v>
      </c>
      <c r="E2382" s="48" t="s">
        <v>611</v>
      </c>
      <c r="F2382" s="47" t="s">
        <v>9717</v>
      </c>
    </row>
    <row r="2383" spans="1:6" s="48" customFormat="1" ht="12.75" hidden="1" x14ac:dyDescent="0.2">
      <c r="A2383" s="47" t="s">
        <v>9718</v>
      </c>
      <c r="B2383" s="48" t="s">
        <v>9719</v>
      </c>
      <c r="C2383" s="48" t="s">
        <v>188</v>
      </c>
      <c r="D2383" s="47" t="s">
        <v>6764</v>
      </c>
      <c r="E2383" s="48" t="s">
        <v>486</v>
      </c>
      <c r="F2383" s="47" t="s">
        <v>9717</v>
      </c>
    </row>
    <row r="2384" spans="1:6" s="48" customFormat="1" ht="12.75" hidden="1" x14ac:dyDescent="0.2">
      <c r="A2384" s="47" t="s">
        <v>9720</v>
      </c>
      <c r="B2384" s="48" t="s">
        <v>9721</v>
      </c>
      <c r="C2384" s="48" t="s">
        <v>1235</v>
      </c>
      <c r="D2384" s="47" t="s">
        <v>6718</v>
      </c>
      <c r="E2384" s="48" t="s">
        <v>491</v>
      </c>
      <c r="F2384" s="47" t="s">
        <v>9717</v>
      </c>
    </row>
    <row r="2385" spans="1:6" s="48" customFormat="1" ht="12.75" hidden="1" x14ac:dyDescent="0.2">
      <c r="A2385" s="47" t="s">
        <v>9722</v>
      </c>
      <c r="B2385" s="48" t="s">
        <v>9723</v>
      </c>
      <c r="C2385" s="48" t="s">
        <v>83</v>
      </c>
      <c r="D2385" s="47" t="s">
        <v>7036</v>
      </c>
      <c r="E2385" s="48" t="s">
        <v>239</v>
      </c>
      <c r="F2385" s="47" t="s">
        <v>9724</v>
      </c>
    </row>
    <row r="2386" spans="1:6" s="48" customFormat="1" ht="12.75" hidden="1" x14ac:dyDescent="0.2">
      <c r="A2386" s="47" t="s">
        <v>9725</v>
      </c>
      <c r="B2386" s="48" t="s">
        <v>9726</v>
      </c>
      <c r="C2386" s="48" t="s">
        <v>7048</v>
      </c>
      <c r="D2386" s="47" t="s">
        <v>6764</v>
      </c>
      <c r="E2386" s="48" t="s">
        <v>486</v>
      </c>
      <c r="F2386" s="47" t="s">
        <v>9724</v>
      </c>
    </row>
    <row r="2387" spans="1:6" s="48" customFormat="1" ht="12.75" hidden="1" x14ac:dyDescent="0.2">
      <c r="A2387" s="47" t="s">
        <v>9727</v>
      </c>
      <c r="B2387" s="48" t="s">
        <v>9728</v>
      </c>
      <c r="C2387" s="48" t="s">
        <v>248</v>
      </c>
      <c r="D2387" s="47" t="s">
        <v>7036</v>
      </c>
      <c r="E2387" s="48" t="s">
        <v>7012</v>
      </c>
      <c r="F2387" s="47" t="s">
        <v>9724</v>
      </c>
    </row>
    <row r="2388" spans="1:6" s="48" customFormat="1" ht="12.75" hidden="1" x14ac:dyDescent="0.2">
      <c r="A2388" s="47" t="s">
        <v>9729</v>
      </c>
      <c r="B2388" s="48" t="s">
        <v>3363</v>
      </c>
      <c r="C2388" s="48" t="s">
        <v>4624</v>
      </c>
      <c r="D2388" s="47" t="s">
        <v>7036</v>
      </c>
      <c r="E2388" s="48" t="s">
        <v>7208</v>
      </c>
      <c r="F2388" s="47" t="s">
        <v>9724</v>
      </c>
    </row>
    <row r="2389" spans="1:6" s="48" customFormat="1" ht="12.75" hidden="1" x14ac:dyDescent="0.2">
      <c r="A2389" s="47" t="s">
        <v>9730</v>
      </c>
      <c r="B2389" s="48" t="s">
        <v>9731</v>
      </c>
      <c r="C2389" s="48" t="s">
        <v>3154</v>
      </c>
      <c r="D2389" s="47" t="s">
        <v>7085</v>
      </c>
      <c r="E2389" s="48" t="s">
        <v>6804</v>
      </c>
      <c r="F2389" s="47" t="s">
        <v>9724</v>
      </c>
    </row>
    <row r="2390" spans="1:6" s="48" customFormat="1" ht="12.75" hidden="1" x14ac:dyDescent="0.2">
      <c r="A2390" s="47" t="s">
        <v>9732</v>
      </c>
      <c r="B2390" s="48" t="s">
        <v>9733</v>
      </c>
      <c r="C2390" s="48" t="s">
        <v>1784</v>
      </c>
      <c r="D2390" s="47" t="s">
        <v>6848</v>
      </c>
      <c r="E2390" s="48" t="s">
        <v>6804</v>
      </c>
      <c r="F2390" s="47" t="s">
        <v>9724</v>
      </c>
    </row>
    <row r="2391" spans="1:6" s="48" customFormat="1" ht="12.75" hidden="1" x14ac:dyDescent="0.2">
      <c r="A2391" s="47" t="s">
        <v>9734</v>
      </c>
      <c r="B2391" s="48" t="s">
        <v>9735</v>
      </c>
      <c r="C2391" s="48" t="s">
        <v>660</v>
      </c>
      <c r="D2391" s="47" t="s">
        <v>7231</v>
      </c>
      <c r="E2391" s="48" t="s">
        <v>7758</v>
      </c>
      <c r="F2391" s="47" t="s">
        <v>9736</v>
      </c>
    </row>
    <row r="2392" spans="1:6" s="48" customFormat="1" ht="12.75" hidden="1" x14ac:dyDescent="0.2">
      <c r="A2392" s="47" t="s">
        <v>9737</v>
      </c>
      <c r="B2392" s="48" t="s">
        <v>9738</v>
      </c>
      <c r="C2392" s="48" t="s">
        <v>774</v>
      </c>
      <c r="D2392" s="47" t="s">
        <v>7085</v>
      </c>
      <c r="E2392" s="48" t="s">
        <v>6875</v>
      </c>
      <c r="F2392" s="47" t="s">
        <v>9736</v>
      </c>
    </row>
    <row r="2393" spans="1:6" s="48" customFormat="1" ht="12.75" hidden="1" x14ac:dyDescent="0.2">
      <c r="A2393" s="47" t="s">
        <v>9739</v>
      </c>
      <c r="B2393" s="48" t="s">
        <v>4592</v>
      </c>
      <c r="C2393" s="48" t="s">
        <v>4593</v>
      </c>
      <c r="D2393" s="47" t="s">
        <v>6711</v>
      </c>
      <c r="E2393" s="48" t="s">
        <v>413</v>
      </c>
      <c r="F2393" s="47" t="s">
        <v>9736</v>
      </c>
    </row>
    <row r="2394" spans="1:6" s="48" customFormat="1" ht="12.75" hidden="1" x14ac:dyDescent="0.2">
      <c r="A2394" s="47" t="s">
        <v>9740</v>
      </c>
      <c r="B2394" s="48" t="s">
        <v>9741</v>
      </c>
      <c r="C2394" s="48" t="s">
        <v>1068</v>
      </c>
      <c r="D2394" s="47" t="s">
        <v>6984</v>
      </c>
      <c r="E2394" s="48" t="s">
        <v>7066</v>
      </c>
      <c r="F2394" s="47" t="s">
        <v>9736</v>
      </c>
    </row>
    <row r="2395" spans="1:6" s="48" customFormat="1" ht="12.75" hidden="1" x14ac:dyDescent="0.2">
      <c r="A2395" s="47" t="s">
        <v>9742</v>
      </c>
      <c r="B2395" s="48" t="s">
        <v>9743</v>
      </c>
      <c r="C2395" s="48" t="s">
        <v>303</v>
      </c>
      <c r="D2395" s="47" t="s">
        <v>6764</v>
      </c>
      <c r="E2395" s="48" t="s">
        <v>6935</v>
      </c>
      <c r="F2395" s="47" t="s">
        <v>9736</v>
      </c>
    </row>
    <row r="2396" spans="1:6" s="48" customFormat="1" ht="12.75" hidden="1" x14ac:dyDescent="0.2">
      <c r="A2396" s="47" t="s">
        <v>9744</v>
      </c>
      <c r="B2396" s="48" t="s">
        <v>9745</v>
      </c>
      <c r="C2396" s="48" t="s">
        <v>9746</v>
      </c>
      <c r="D2396" s="47" t="s">
        <v>6718</v>
      </c>
      <c r="E2396" s="48" t="s">
        <v>6823</v>
      </c>
      <c r="F2396" s="47" t="s">
        <v>9747</v>
      </c>
    </row>
    <row r="2397" spans="1:6" s="48" customFormat="1" ht="12.75" hidden="1" x14ac:dyDescent="0.2">
      <c r="A2397" s="47" t="s">
        <v>9748</v>
      </c>
      <c r="B2397" s="48" t="s">
        <v>9749</v>
      </c>
      <c r="C2397" s="48" t="s">
        <v>192</v>
      </c>
      <c r="D2397" s="47" t="s">
        <v>6862</v>
      </c>
      <c r="E2397" s="48" t="s">
        <v>7652</v>
      </c>
      <c r="F2397" s="47" t="s">
        <v>9747</v>
      </c>
    </row>
    <row r="2398" spans="1:6" s="48" customFormat="1" ht="12.75" hidden="1" x14ac:dyDescent="0.2">
      <c r="A2398" s="47" t="s">
        <v>9750</v>
      </c>
      <c r="B2398" s="48" t="s">
        <v>9751</v>
      </c>
      <c r="C2398" s="48" t="s">
        <v>252</v>
      </c>
      <c r="D2398" s="47" t="s">
        <v>6718</v>
      </c>
      <c r="E2398" s="48" t="s">
        <v>486</v>
      </c>
      <c r="F2398" s="47" t="s">
        <v>9752</v>
      </c>
    </row>
    <row r="2399" spans="1:6" s="48" customFormat="1" ht="12.75" hidden="1" x14ac:dyDescent="0.2">
      <c r="A2399" s="47" t="s">
        <v>9753</v>
      </c>
      <c r="B2399" s="48" t="s">
        <v>9754</v>
      </c>
      <c r="C2399" s="48" t="s">
        <v>1158</v>
      </c>
      <c r="D2399" s="47" t="s">
        <v>6862</v>
      </c>
      <c r="E2399" s="48" t="s">
        <v>6823</v>
      </c>
      <c r="F2399" s="47" t="s">
        <v>9752</v>
      </c>
    </row>
    <row r="2400" spans="1:6" s="48" customFormat="1" ht="12.75" hidden="1" x14ac:dyDescent="0.2">
      <c r="A2400" s="47" t="s">
        <v>9755</v>
      </c>
      <c r="B2400" s="48" t="s">
        <v>2003</v>
      </c>
      <c r="C2400" s="48" t="s">
        <v>288</v>
      </c>
      <c r="D2400" s="47" t="s">
        <v>6751</v>
      </c>
      <c r="E2400" s="48" t="s">
        <v>7137</v>
      </c>
      <c r="F2400" s="47" t="s">
        <v>9752</v>
      </c>
    </row>
    <row r="2401" spans="1:6" s="48" customFormat="1" ht="12.75" hidden="1" x14ac:dyDescent="0.2">
      <c r="A2401" s="47" t="s">
        <v>9756</v>
      </c>
      <c r="B2401" s="48" t="s">
        <v>4935</v>
      </c>
      <c r="C2401" s="48" t="s">
        <v>1131</v>
      </c>
      <c r="D2401" s="47" t="s">
        <v>6848</v>
      </c>
      <c r="E2401" s="48" t="s">
        <v>84</v>
      </c>
      <c r="F2401" s="47" t="s">
        <v>9757</v>
      </c>
    </row>
    <row r="2402" spans="1:6" s="48" customFormat="1" ht="12.75" hidden="1" x14ac:dyDescent="0.2">
      <c r="A2402" s="47" t="s">
        <v>9758</v>
      </c>
      <c r="B2402" s="48" t="s">
        <v>4832</v>
      </c>
      <c r="C2402" s="48" t="s">
        <v>412</v>
      </c>
      <c r="D2402" s="47" t="s">
        <v>6764</v>
      </c>
      <c r="E2402" s="48" t="s">
        <v>9069</v>
      </c>
      <c r="F2402" s="47" t="s">
        <v>9757</v>
      </c>
    </row>
    <row r="2403" spans="1:6" s="48" customFormat="1" ht="12.75" hidden="1" x14ac:dyDescent="0.2">
      <c r="A2403" s="47" t="s">
        <v>9759</v>
      </c>
      <c r="B2403" s="48" t="s">
        <v>2751</v>
      </c>
      <c r="C2403" s="48" t="s">
        <v>1274</v>
      </c>
      <c r="D2403" s="47" t="s">
        <v>6751</v>
      </c>
      <c r="E2403" s="48" t="s">
        <v>84</v>
      </c>
      <c r="F2403" s="47" t="s">
        <v>9757</v>
      </c>
    </row>
    <row r="2404" spans="1:6" s="48" customFormat="1" ht="12.75" hidden="1" x14ac:dyDescent="0.2">
      <c r="A2404" s="47" t="s">
        <v>9760</v>
      </c>
      <c r="B2404" s="48" t="s">
        <v>9761</v>
      </c>
      <c r="C2404" s="48" t="s">
        <v>219</v>
      </c>
      <c r="D2404" s="47" t="s">
        <v>6711</v>
      </c>
      <c r="E2404" s="48" t="s">
        <v>279</v>
      </c>
      <c r="F2404" s="47" t="s">
        <v>9757</v>
      </c>
    </row>
    <row r="2405" spans="1:6" s="48" customFormat="1" ht="12.75" hidden="1" x14ac:dyDescent="0.2">
      <c r="A2405" s="47" t="s">
        <v>9762</v>
      </c>
      <c r="B2405" s="48" t="s">
        <v>5122</v>
      </c>
      <c r="C2405" s="48" t="s">
        <v>272</v>
      </c>
      <c r="D2405" s="47" t="s">
        <v>6984</v>
      </c>
      <c r="E2405" s="48" t="s">
        <v>2373</v>
      </c>
      <c r="F2405" s="47" t="s">
        <v>9757</v>
      </c>
    </row>
    <row r="2406" spans="1:6" s="48" customFormat="1" ht="12.75" hidden="1" x14ac:dyDescent="0.2">
      <c r="A2406" s="47" t="s">
        <v>9763</v>
      </c>
      <c r="B2406" s="48" t="s">
        <v>4420</v>
      </c>
      <c r="C2406" s="48" t="s">
        <v>2819</v>
      </c>
      <c r="D2406" s="47" t="s">
        <v>7085</v>
      </c>
      <c r="E2406" s="48" t="s">
        <v>7131</v>
      </c>
      <c r="F2406" s="47" t="s">
        <v>9764</v>
      </c>
    </row>
    <row r="2407" spans="1:6" s="48" customFormat="1" ht="12.75" hidden="1" x14ac:dyDescent="0.2">
      <c r="A2407" s="47" t="s">
        <v>9765</v>
      </c>
      <c r="B2407" s="48" t="s">
        <v>7704</v>
      </c>
      <c r="C2407" s="48" t="s">
        <v>1186</v>
      </c>
      <c r="D2407" s="47" t="s">
        <v>6751</v>
      </c>
      <c r="E2407" s="48" t="s">
        <v>84</v>
      </c>
      <c r="F2407" s="47" t="s">
        <v>9764</v>
      </c>
    </row>
    <row r="2408" spans="1:6" s="48" customFormat="1" ht="12.75" hidden="1" x14ac:dyDescent="0.2">
      <c r="A2408" s="47" t="s">
        <v>9766</v>
      </c>
      <c r="B2408" s="48" t="s">
        <v>3342</v>
      </c>
      <c r="C2408" s="48" t="s">
        <v>1235</v>
      </c>
      <c r="D2408" s="47" t="s">
        <v>6751</v>
      </c>
      <c r="E2408" s="48" t="s">
        <v>7685</v>
      </c>
      <c r="F2408" s="47" t="s">
        <v>9764</v>
      </c>
    </row>
    <row r="2409" spans="1:6" s="48" customFormat="1" ht="12.75" hidden="1" x14ac:dyDescent="0.2">
      <c r="A2409" s="47" t="s">
        <v>9767</v>
      </c>
      <c r="B2409" s="48" t="s">
        <v>9768</v>
      </c>
      <c r="C2409" s="48" t="s">
        <v>272</v>
      </c>
      <c r="D2409" s="47" t="s">
        <v>6751</v>
      </c>
      <c r="E2409" s="48" t="s">
        <v>611</v>
      </c>
      <c r="F2409" s="47" t="s">
        <v>9769</v>
      </c>
    </row>
    <row r="2410" spans="1:6" s="48" customFormat="1" ht="12.75" hidden="1" x14ac:dyDescent="0.2">
      <c r="A2410" s="47" t="s">
        <v>9770</v>
      </c>
      <c r="B2410" s="48" t="s">
        <v>5490</v>
      </c>
      <c r="C2410" s="48" t="s">
        <v>5491</v>
      </c>
      <c r="D2410" s="47" t="s">
        <v>6984</v>
      </c>
      <c r="E2410" s="48" t="s">
        <v>6841</v>
      </c>
      <c r="F2410" s="47" t="s">
        <v>9771</v>
      </c>
    </row>
    <row r="2411" spans="1:6" s="48" customFormat="1" ht="12.75" hidden="1" x14ac:dyDescent="0.2">
      <c r="A2411" s="47" t="s">
        <v>9772</v>
      </c>
      <c r="B2411" s="48" t="s">
        <v>327</v>
      </c>
      <c r="C2411" s="48" t="s">
        <v>252</v>
      </c>
      <c r="D2411" s="47" t="s">
        <v>6764</v>
      </c>
      <c r="E2411" s="48" t="s">
        <v>486</v>
      </c>
      <c r="F2411" s="47" t="s">
        <v>9771</v>
      </c>
    </row>
    <row r="2412" spans="1:6" s="48" customFormat="1" ht="12.75" hidden="1" x14ac:dyDescent="0.2">
      <c r="A2412" s="47" t="s">
        <v>9773</v>
      </c>
      <c r="B2412" s="48" t="s">
        <v>9774</v>
      </c>
      <c r="C2412" s="48" t="s">
        <v>196</v>
      </c>
      <c r="D2412" s="47" t="s">
        <v>6862</v>
      </c>
      <c r="E2412" s="48" t="s">
        <v>8235</v>
      </c>
      <c r="F2412" s="47" t="s">
        <v>9771</v>
      </c>
    </row>
    <row r="2413" spans="1:6" s="48" customFormat="1" ht="12.75" hidden="1" x14ac:dyDescent="0.2">
      <c r="A2413" s="47" t="s">
        <v>9775</v>
      </c>
      <c r="B2413" s="48" t="s">
        <v>4037</v>
      </c>
      <c r="C2413" s="48" t="s">
        <v>3154</v>
      </c>
      <c r="D2413" s="47" t="s">
        <v>7085</v>
      </c>
      <c r="E2413" s="48" t="s">
        <v>6880</v>
      </c>
      <c r="F2413" s="47" t="s">
        <v>9776</v>
      </c>
    </row>
    <row r="2414" spans="1:6" s="48" customFormat="1" ht="12.75" hidden="1" x14ac:dyDescent="0.2">
      <c r="A2414" s="47" t="s">
        <v>9777</v>
      </c>
      <c r="B2414" s="48" t="s">
        <v>9778</v>
      </c>
      <c r="C2414" s="48" t="s">
        <v>450</v>
      </c>
      <c r="D2414" s="47" t="s">
        <v>6751</v>
      </c>
      <c r="E2414" s="48" t="s">
        <v>183</v>
      </c>
      <c r="F2414" s="47" t="s">
        <v>9776</v>
      </c>
    </row>
    <row r="2415" spans="1:6" s="48" customFormat="1" ht="12.75" hidden="1" x14ac:dyDescent="0.2">
      <c r="A2415" s="47" t="s">
        <v>9779</v>
      </c>
      <c r="B2415" s="48" t="s">
        <v>986</v>
      </c>
      <c r="C2415" s="48" t="s">
        <v>7957</v>
      </c>
      <c r="D2415" s="47" t="s">
        <v>6862</v>
      </c>
      <c r="E2415" s="48" t="s">
        <v>4509</v>
      </c>
      <c r="F2415" s="47" t="s">
        <v>9776</v>
      </c>
    </row>
    <row r="2416" spans="1:6" s="48" customFormat="1" ht="12.75" hidden="1" x14ac:dyDescent="0.2">
      <c r="A2416" s="47" t="s">
        <v>9780</v>
      </c>
      <c r="B2416" s="48" t="s">
        <v>4884</v>
      </c>
      <c r="C2416" s="48" t="s">
        <v>1235</v>
      </c>
      <c r="D2416" s="47" t="s">
        <v>7036</v>
      </c>
      <c r="E2416" s="48" t="s">
        <v>350</v>
      </c>
      <c r="F2416" s="47" t="s">
        <v>9776</v>
      </c>
    </row>
    <row r="2417" spans="1:6" s="48" customFormat="1" ht="12.75" hidden="1" x14ac:dyDescent="0.2">
      <c r="A2417" s="47" t="s">
        <v>9781</v>
      </c>
      <c r="B2417" s="48" t="s">
        <v>9782</v>
      </c>
      <c r="C2417" s="48" t="s">
        <v>393</v>
      </c>
      <c r="D2417" s="47" t="s">
        <v>6711</v>
      </c>
      <c r="E2417" s="48" t="s">
        <v>1705</v>
      </c>
      <c r="F2417" s="47" t="s">
        <v>9776</v>
      </c>
    </row>
    <row r="2418" spans="1:6" s="48" customFormat="1" ht="12.75" hidden="1" x14ac:dyDescent="0.2">
      <c r="A2418" s="47" t="s">
        <v>9783</v>
      </c>
      <c r="B2418" s="48" t="s">
        <v>4973</v>
      </c>
      <c r="C2418" s="48" t="s">
        <v>219</v>
      </c>
      <c r="D2418" s="47" t="s">
        <v>6862</v>
      </c>
      <c r="E2418" s="48" t="s">
        <v>7894</v>
      </c>
      <c r="F2418" s="47" t="s">
        <v>9776</v>
      </c>
    </row>
    <row r="2419" spans="1:6" s="48" customFormat="1" ht="12.75" hidden="1" x14ac:dyDescent="0.2">
      <c r="A2419" s="47" t="s">
        <v>9784</v>
      </c>
      <c r="B2419" s="48" t="s">
        <v>9785</v>
      </c>
      <c r="C2419" s="48" t="s">
        <v>9786</v>
      </c>
      <c r="D2419" s="47" t="s">
        <v>6797</v>
      </c>
      <c r="E2419" s="48" t="s">
        <v>7290</v>
      </c>
      <c r="F2419" s="47" t="s">
        <v>9787</v>
      </c>
    </row>
    <row r="2420" spans="1:6" s="48" customFormat="1" ht="12.75" hidden="1" x14ac:dyDescent="0.2">
      <c r="A2420" s="47" t="s">
        <v>9788</v>
      </c>
      <c r="B2420" s="48" t="s">
        <v>9789</v>
      </c>
      <c r="C2420" s="48" t="s">
        <v>252</v>
      </c>
      <c r="D2420" s="47" t="s">
        <v>6718</v>
      </c>
      <c r="E2420" s="48" t="s">
        <v>6823</v>
      </c>
      <c r="F2420" s="47" t="s">
        <v>9787</v>
      </c>
    </row>
    <row r="2421" spans="1:6" s="48" customFormat="1" ht="12.75" hidden="1" x14ac:dyDescent="0.2">
      <c r="A2421" s="47" t="s">
        <v>9790</v>
      </c>
      <c r="B2421" s="48" t="s">
        <v>9791</v>
      </c>
      <c r="C2421" s="48" t="s">
        <v>252</v>
      </c>
      <c r="D2421" s="47" t="s">
        <v>6862</v>
      </c>
      <c r="E2421" s="48" t="s">
        <v>6823</v>
      </c>
      <c r="F2421" s="47" t="s">
        <v>9787</v>
      </c>
    </row>
    <row r="2422" spans="1:6" s="48" customFormat="1" ht="12.75" hidden="1" x14ac:dyDescent="0.2">
      <c r="A2422" s="47" t="s">
        <v>9792</v>
      </c>
      <c r="B2422" s="48" t="s">
        <v>9793</v>
      </c>
      <c r="C2422" s="48" t="s">
        <v>288</v>
      </c>
      <c r="D2422" s="47" t="s">
        <v>6764</v>
      </c>
      <c r="E2422" s="48" t="s">
        <v>6823</v>
      </c>
      <c r="F2422" s="47" t="s">
        <v>9794</v>
      </c>
    </row>
    <row r="2423" spans="1:6" s="48" customFormat="1" ht="12.75" hidden="1" x14ac:dyDescent="0.2">
      <c r="A2423" s="47" t="s">
        <v>9795</v>
      </c>
      <c r="B2423" s="48" t="s">
        <v>9796</v>
      </c>
      <c r="C2423" s="48" t="s">
        <v>916</v>
      </c>
      <c r="D2423" s="47" t="s">
        <v>6862</v>
      </c>
      <c r="E2423" s="48" t="s">
        <v>611</v>
      </c>
      <c r="F2423" s="47" t="s">
        <v>9794</v>
      </c>
    </row>
    <row r="2424" spans="1:6" s="48" customFormat="1" ht="12.75" hidden="1" x14ac:dyDescent="0.2">
      <c r="A2424" s="47" t="s">
        <v>9797</v>
      </c>
      <c r="B2424" s="48" t="s">
        <v>5015</v>
      </c>
      <c r="C2424" s="48" t="s">
        <v>426</v>
      </c>
      <c r="D2424" s="47" t="s">
        <v>6751</v>
      </c>
      <c r="E2424" s="48" t="s">
        <v>84</v>
      </c>
      <c r="F2424" s="47" t="s">
        <v>9794</v>
      </c>
    </row>
    <row r="2425" spans="1:6" s="48" customFormat="1" ht="12.75" hidden="1" x14ac:dyDescent="0.2">
      <c r="A2425" s="47" t="s">
        <v>9798</v>
      </c>
      <c r="B2425" s="48" t="s">
        <v>9799</v>
      </c>
      <c r="C2425" s="48" t="s">
        <v>894</v>
      </c>
      <c r="D2425" s="47" t="s">
        <v>7085</v>
      </c>
      <c r="E2425" s="48" t="s">
        <v>369</v>
      </c>
      <c r="F2425" s="47" t="s">
        <v>9800</v>
      </c>
    </row>
    <row r="2426" spans="1:6" s="48" customFormat="1" ht="12.75" hidden="1" x14ac:dyDescent="0.2">
      <c r="A2426" s="47" t="s">
        <v>9801</v>
      </c>
      <c r="B2426" s="48" t="s">
        <v>1700</v>
      </c>
      <c r="C2426" s="48" t="s">
        <v>9802</v>
      </c>
      <c r="D2426" s="47" t="s">
        <v>7979</v>
      </c>
      <c r="E2426" s="48" t="s">
        <v>1404</v>
      </c>
      <c r="F2426" s="47" t="s">
        <v>9800</v>
      </c>
    </row>
    <row r="2427" spans="1:6" s="48" customFormat="1" ht="12.75" hidden="1" x14ac:dyDescent="0.2">
      <c r="A2427" s="47" t="s">
        <v>9803</v>
      </c>
      <c r="B2427" s="48" t="s">
        <v>9804</v>
      </c>
      <c r="C2427" s="48" t="s">
        <v>78</v>
      </c>
      <c r="D2427" s="47" t="s">
        <v>6764</v>
      </c>
      <c r="E2427" s="48" t="s">
        <v>8613</v>
      </c>
      <c r="F2427" s="47" t="s">
        <v>9800</v>
      </c>
    </row>
    <row r="2428" spans="1:6" s="48" customFormat="1" ht="12.75" hidden="1" x14ac:dyDescent="0.2">
      <c r="A2428" s="47" t="s">
        <v>9805</v>
      </c>
      <c r="B2428" s="48" t="s">
        <v>401</v>
      </c>
      <c r="C2428" s="48" t="s">
        <v>9806</v>
      </c>
      <c r="D2428" s="47" t="s">
        <v>7231</v>
      </c>
      <c r="E2428" s="48" t="s">
        <v>6823</v>
      </c>
      <c r="F2428" s="47" t="s">
        <v>9800</v>
      </c>
    </row>
    <row r="2429" spans="1:6" s="48" customFormat="1" ht="12.75" hidden="1" x14ac:dyDescent="0.2">
      <c r="A2429" s="47" t="s">
        <v>9807</v>
      </c>
      <c r="B2429" s="48" t="s">
        <v>2923</v>
      </c>
      <c r="C2429" s="48" t="s">
        <v>916</v>
      </c>
      <c r="D2429" s="47" t="s">
        <v>6862</v>
      </c>
      <c r="E2429" s="48" t="s">
        <v>1404</v>
      </c>
      <c r="F2429" s="47" t="s">
        <v>9800</v>
      </c>
    </row>
    <row r="2430" spans="1:6" s="48" customFormat="1" ht="12.75" hidden="1" x14ac:dyDescent="0.2">
      <c r="A2430" s="47" t="s">
        <v>9808</v>
      </c>
      <c r="B2430" s="48" t="s">
        <v>9809</v>
      </c>
      <c r="C2430" s="48" t="s">
        <v>4828</v>
      </c>
      <c r="D2430" s="47" t="s">
        <v>7036</v>
      </c>
      <c r="E2430" s="48" t="s">
        <v>369</v>
      </c>
      <c r="F2430" s="47" t="s">
        <v>9800</v>
      </c>
    </row>
    <row r="2431" spans="1:6" s="48" customFormat="1" ht="12.75" hidden="1" x14ac:dyDescent="0.2">
      <c r="A2431" s="47" t="s">
        <v>9810</v>
      </c>
      <c r="B2431" s="48" t="s">
        <v>187</v>
      </c>
      <c r="C2431" s="48" t="s">
        <v>6176</v>
      </c>
      <c r="D2431" s="47" t="s">
        <v>7979</v>
      </c>
      <c r="E2431" s="48" t="s">
        <v>6752</v>
      </c>
      <c r="F2431" s="47" t="s">
        <v>9800</v>
      </c>
    </row>
    <row r="2432" spans="1:6" s="48" customFormat="1" ht="12.75" hidden="1" x14ac:dyDescent="0.2">
      <c r="A2432" s="47" t="s">
        <v>9811</v>
      </c>
      <c r="B2432" s="48" t="s">
        <v>9812</v>
      </c>
      <c r="C2432" s="48" t="s">
        <v>2262</v>
      </c>
      <c r="D2432" s="47" t="s">
        <v>6848</v>
      </c>
      <c r="E2432" s="48" t="s">
        <v>4509</v>
      </c>
      <c r="F2432" s="47" t="s">
        <v>9813</v>
      </c>
    </row>
    <row r="2433" spans="1:6" s="48" customFormat="1" ht="12.75" hidden="1" x14ac:dyDescent="0.2">
      <c r="A2433" s="47" t="s">
        <v>9814</v>
      </c>
      <c r="B2433" s="48" t="s">
        <v>7315</v>
      </c>
      <c r="C2433" s="48" t="s">
        <v>9815</v>
      </c>
      <c r="D2433" s="47" t="s">
        <v>6730</v>
      </c>
      <c r="E2433" s="48" t="s">
        <v>6880</v>
      </c>
      <c r="F2433" s="47" t="s">
        <v>9813</v>
      </c>
    </row>
    <row r="2434" spans="1:6" s="48" customFormat="1" ht="12.75" hidden="1" x14ac:dyDescent="0.2">
      <c r="A2434" s="47" t="s">
        <v>9816</v>
      </c>
      <c r="B2434" s="48" t="s">
        <v>7157</v>
      </c>
      <c r="C2434" s="48" t="s">
        <v>1235</v>
      </c>
      <c r="D2434" s="47" t="s">
        <v>7728</v>
      </c>
      <c r="E2434" s="48" t="s">
        <v>7168</v>
      </c>
      <c r="F2434" s="47" t="s">
        <v>9813</v>
      </c>
    </row>
    <row r="2435" spans="1:6" s="48" customFormat="1" ht="12.75" hidden="1" x14ac:dyDescent="0.2">
      <c r="A2435" s="47" t="s">
        <v>9817</v>
      </c>
      <c r="B2435" s="48" t="s">
        <v>9818</v>
      </c>
      <c r="C2435" s="48" t="s">
        <v>2262</v>
      </c>
      <c r="D2435" s="47" t="s">
        <v>7231</v>
      </c>
      <c r="E2435" s="48" t="s">
        <v>6804</v>
      </c>
      <c r="F2435" s="47" t="s">
        <v>9813</v>
      </c>
    </row>
    <row r="2436" spans="1:6" s="48" customFormat="1" ht="12.75" hidden="1" x14ac:dyDescent="0.2">
      <c r="A2436" s="47" t="s">
        <v>9819</v>
      </c>
      <c r="B2436" s="48" t="s">
        <v>9820</v>
      </c>
      <c r="C2436" s="48" t="s">
        <v>123</v>
      </c>
      <c r="D2436" s="47" t="s">
        <v>6718</v>
      </c>
      <c r="E2436" s="48" t="s">
        <v>6823</v>
      </c>
      <c r="F2436" s="47" t="s">
        <v>9813</v>
      </c>
    </row>
    <row r="2437" spans="1:6" s="48" customFormat="1" ht="12.75" hidden="1" x14ac:dyDescent="0.2">
      <c r="A2437" s="47" t="s">
        <v>9821</v>
      </c>
      <c r="B2437" s="48" t="s">
        <v>9809</v>
      </c>
      <c r="C2437" s="48" t="s">
        <v>719</v>
      </c>
      <c r="D2437" s="47" t="s">
        <v>6862</v>
      </c>
      <c r="E2437" s="48" t="s">
        <v>369</v>
      </c>
      <c r="F2437" s="47" t="s">
        <v>9813</v>
      </c>
    </row>
    <row r="2438" spans="1:6" s="48" customFormat="1" ht="12.75" hidden="1" x14ac:dyDescent="0.2">
      <c r="A2438" s="47" t="s">
        <v>9822</v>
      </c>
      <c r="B2438" s="48" t="s">
        <v>9823</v>
      </c>
      <c r="C2438" s="48" t="s">
        <v>1261</v>
      </c>
      <c r="D2438" s="47" t="s">
        <v>6751</v>
      </c>
      <c r="E2438" s="48" t="s">
        <v>7806</v>
      </c>
      <c r="F2438" s="47" t="s">
        <v>9813</v>
      </c>
    </row>
    <row r="2439" spans="1:6" s="48" customFormat="1" ht="12.75" hidden="1" x14ac:dyDescent="0.2">
      <c r="A2439" s="47" t="s">
        <v>9824</v>
      </c>
      <c r="B2439" s="48" t="s">
        <v>1362</v>
      </c>
      <c r="C2439" s="48" t="s">
        <v>4606</v>
      </c>
      <c r="D2439" s="47" t="s">
        <v>6783</v>
      </c>
      <c r="E2439" s="48" t="s">
        <v>611</v>
      </c>
      <c r="F2439" s="47" t="s">
        <v>9825</v>
      </c>
    </row>
    <row r="2440" spans="1:6" s="48" customFormat="1" ht="12.75" hidden="1" x14ac:dyDescent="0.2">
      <c r="A2440" s="47" t="s">
        <v>9826</v>
      </c>
      <c r="B2440" s="48" t="s">
        <v>4295</v>
      </c>
      <c r="C2440" s="48" t="s">
        <v>9827</v>
      </c>
      <c r="D2440" s="47" t="s">
        <v>6862</v>
      </c>
      <c r="E2440" s="48" t="s">
        <v>84</v>
      </c>
      <c r="F2440" s="47" t="s">
        <v>9825</v>
      </c>
    </row>
    <row r="2441" spans="1:6" s="48" customFormat="1" ht="12.75" hidden="1" x14ac:dyDescent="0.2">
      <c r="A2441" s="47" t="s">
        <v>9828</v>
      </c>
      <c r="B2441" s="48" t="s">
        <v>9829</v>
      </c>
      <c r="C2441" s="48" t="s">
        <v>72</v>
      </c>
      <c r="D2441" s="47" t="s">
        <v>6751</v>
      </c>
      <c r="E2441" s="48" t="s">
        <v>7764</v>
      </c>
      <c r="F2441" s="47" t="s">
        <v>9830</v>
      </c>
    </row>
    <row r="2442" spans="1:6" s="48" customFormat="1" ht="12.75" hidden="1" x14ac:dyDescent="0.2">
      <c r="A2442" s="47" t="s">
        <v>9831</v>
      </c>
      <c r="B2442" s="48" t="s">
        <v>9832</v>
      </c>
      <c r="C2442" s="48" t="s">
        <v>691</v>
      </c>
      <c r="D2442" s="47" t="s">
        <v>6984</v>
      </c>
      <c r="E2442" s="48" t="s">
        <v>413</v>
      </c>
      <c r="F2442" s="47" t="s">
        <v>9830</v>
      </c>
    </row>
    <row r="2443" spans="1:6" s="48" customFormat="1" ht="12.75" hidden="1" x14ac:dyDescent="0.2">
      <c r="A2443" s="47" t="s">
        <v>9833</v>
      </c>
      <c r="B2443" s="48" t="s">
        <v>4433</v>
      </c>
      <c r="C2443" s="48" t="s">
        <v>1235</v>
      </c>
      <c r="D2443" s="47" t="s">
        <v>6862</v>
      </c>
      <c r="E2443" s="48" t="s">
        <v>6880</v>
      </c>
      <c r="F2443" s="47" t="s">
        <v>9834</v>
      </c>
    </row>
    <row r="2444" spans="1:6" s="48" customFormat="1" ht="12.75" hidden="1" x14ac:dyDescent="0.2">
      <c r="A2444" s="47" t="s">
        <v>9835</v>
      </c>
      <c r="B2444" s="48" t="s">
        <v>9836</v>
      </c>
      <c r="C2444" s="48" t="s">
        <v>99</v>
      </c>
      <c r="D2444" s="47" t="s">
        <v>6711</v>
      </c>
      <c r="E2444" s="48" t="s">
        <v>7475</v>
      </c>
      <c r="F2444" s="47" t="s">
        <v>9834</v>
      </c>
    </row>
    <row r="2445" spans="1:6" s="48" customFormat="1" ht="12.75" hidden="1" x14ac:dyDescent="0.2">
      <c r="A2445" s="47" t="s">
        <v>9837</v>
      </c>
      <c r="B2445" s="48" t="s">
        <v>4632</v>
      </c>
      <c r="C2445" s="48" t="s">
        <v>412</v>
      </c>
      <c r="D2445" s="47" t="s">
        <v>7036</v>
      </c>
      <c r="E2445" s="48" t="s">
        <v>1714</v>
      </c>
      <c r="F2445" s="47" t="s">
        <v>9838</v>
      </c>
    </row>
    <row r="2446" spans="1:6" s="48" customFormat="1" ht="12.75" hidden="1" x14ac:dyDescent="0.2">
      <c r="A2446" s="47" t="s">
        <v>9839</v>
      </c>
      <c r="B2446" s="48" t="s">
        <v>9840</v>
      </c>
      <c r="C2446" s="48" t="s">
        <v>83</v>
      </c>
      <c r="D2446" s="47" t="s">
        <v>6751</v>
      </c>
      <c r="E2446" s="48" t="s">
        <v>7004</v>
      </c>
      <c r="F2446" s="47" t="s">
        <v>9838</v>
      </c>
    </row>
    <row r="2447" spans="1:6" s="48" customFormat="1" ht="12.75" hidden="1" x14ac:dyDescent="0.2">
      <c r="A2447" s="47" t="s">
        <v>9841</v>
      </c>
      <c r="B2447" s="48" t="s">
        <v>4329</v>
      </c>
      <c r="C2447" s="48" t="s">
        <v>219</v>
      </c>
      <c r="D2447" s="47" t="s">
        <v>6984</v>
      </c>
      <c r="E2447" s="48" t="s">
        <v>64</v>
      </c>
      <c r="F2447" s="47" t="s">
        <v>9838</v>
      </c>
    </row>
    <row r="2448" spans="1:6" s="48" customFormat="1" ht="12.75" hidden="1" x14ac:dyDescent="0.2">
      <c r="A2448" s="47" t="s">
        <v>9842</v>
      </c>
      <c r="B2448" s="48" t="s">
        <v>9843</v>
      </c>
      <c r="C2448" s="48" t="s">
        <v>303</v>
      </c>
      <c r="D2448" s="47" t="s">
        <v>7036</v>
      </c>
      <c r="E2448" s="48" t="s">
        <v>6852</v>
      </c>
      <c r="F2448" s="47" t="s">
        <v>9844</v>
      </c>
    </row>
    <row r="2449" spans="1:6" s="48" customFormat="1" ht="12.75" hidden="1" x14ac:dyDescent="0.2">
      <c r="A2449" s="47" t="s">
        <v>9845</v>
      </c>
      <c r="B2449" s="48" t="s">
        <v>9846</v>
      </c>
      <c r="C2449" s="48" t="s">
        <v>6024</v>
      </c>
      <c r="D2449" s="47" t="s">
        <v>6711</v>
      </c>
      <c r="E2449" s="48" t="s">
        <v>9847</v>
      </c>
      <c r="F2449" s="47" t="s">
        <v>9844</v>
      </c>
    </row>
    <row r="2450" spans="1:6" s="48" customFormat="1" ht="12.75" hidden="1" x14ac:dyDescent="0.2">
      <c r="A2450" s="47" t="s">
        <v>9848</v>
      </c>
      <c r="B2450" s="48" t="s">
        <v>9849</v>
      </c>
      <c r="C2450" s="48" t="s">
        <v>188</v>
      </c>
      <c r="D2450" s="47" t="s">
        <v>6711</v>
      </c>
      <c r="E2450" s="48" t="s">
        <v>6823</v>
      </c>
      <c r="F2450" s="47" t="s">
        <v>9844</v>
      </c>
    </row>
    <row r="2451" spans="1:6" s="48" customFormat="1" ht="12.75" hidden="1" x14ac:dyDescent="0.2">
      <c r="A2451" s="47" t="s">
        <v>9850</v>
      </c>
      <c r="B2451" s="48" t="s">
        <v>9851</v>
      </c>
      <c r="C2451" s="48" t="s">
        <v>7626</v>
      </c>
      <c r="D2451" s="47" t="s">
        <v>6711</v>
      </c>
      <c r="E2451" s="48" t="s">
        <v>6977</v>
      </c>
      <c r="F2451" s="47" t="s">
        <v>9852</v>
      </c>
    </row>
    <row r="2452" spans="1:6" s="48" customFormat="1" ht="12.75" hidden="1" x14ac:dyDescent="0.2">
      <c r="A2452" s="47" t="s">
        <v>9853</v>
      </c>
      <c r="B2452" s="48" t="s">
        <v>9854</v>
      </c>
      <c r="C2452" s="48" t="s">
        <v>4671</v>
      </c>
      <c r="D2452" s="47" t="s">
        <v>6783</v>
      </c>
      <c r="E2452" s="48" t="s">
        <v>486</v>
      </c>
      <c r="F2452" s="47" t="s">
        <v>9852</v>
      </c>
    </row>
    <row r="2453" spans="1:6" s="48" customFormat="1" ht="12.75" hidden="1" x14ac:dyDescent="0.2">
      <c r="A2453" s="47" t="s">
        <v>9855</v>
      </c>
      <c r="B2453" s="48" t="s">
        <v>9856</v>
      </c>
      <c r="C2453" s="48" t="s">
        <v>2198</v>
      </c>
      <c r="D2453" s="47" t="s">
        <v>6764</v>
      </c>
      <c r="E2453" s="48" t="s">
        <v>7640</v>
      </c>
      <c r="F2453" s="47" t="s">
        <v>9852</v>
      </c>
    </row>
    <row r="2454" spans="1:6" s="48" customFormat="1" ht="12.75" hidden="1" x14ac:dyDescent="0.2">
      <c r="A2454" s="47" t="s">
        <v>9857</v>
      </c>
      <c r="B2454" s="48" t="s">
        <v>9858</v>
      </c>
      <c r="C2454" s="48" t="s">
        <v>4995</v>
      </c>
      <c r="D2454" s="47" t="s">
        <v>6751</v>
      </c>
      <c r="E2454" s="48" t="s">
        <v>369</v>
      </c>
      <c r="F2454" s="47" t="s">
        <v>9859</v>
      </c>
    </row>
    <row r="2455" spans="1:6" s="48" customFormat="1" ht="12.75" hidden="1" x14ac:dyDescent="0.2">
      <c r="A2455" s="47" t="s">
        <v>9860</v>
      </c>
      <c r="B2455" s="48" t="s">
        <v>9861</v>
      </c>
      <c r="C2455" s="48" t="s">
        <v>387</v>
      </c>
      <c r="D2455" s="47" t="s">
        <v>6984</v>
      </c>
      <c r="E2455" s="48" t="s">
        <v>225</v>
      </c>
      <c r="F2455" s="47" t="s">
        <v>9859</v>
      </c>
    </row>
    <row r="2456" spans="1:6" s="48" customFormat="1" ht="12.75" hidden="1" x14ac:dyDescent="0.2">
      <c r="A2456" s="47" t="s">
        <v>9862</v>
      </c>
      <c r="B2456" s="48" t="s">
        <v>9863</v>
      </c>
      <c r="C2456" s="48" t="s">
        <v>51</v>
      </c>
      <c r="D2456" s="47" t="s">
        <v>6862</v>
      </c>
      <c r="E2456" s="48" t="s">
        <v>6823</v>
      </c>
      <c r="F2456" s="47" t="s">
        <v>9859</v>
      </c>
    </row>
    <row r="2457" spans="1:6" s="48" customFormat="1" ht="12.75" hidden="1" x14ac:dyDescent="0.2">
      <c r="A2457" s="47" t="s">
        <v>9864</v>
      </c>
      <c r="B2457" s="48" t="s">
        <v>955</v>
      </c>
      <c r="C2457" s="48" t="s">
        <v>248</v>
      </c>
      <c r="D2457" s="47" t="s">
        <v>6751</v>
      </c>
      <c r="E2457" s="48" t="s">
        <v>8128</v>
      </c>
      <c r="F2457" s="47" t="s">
        <v>9859</v>
      </c>
    </row>
    <row r="2458" spans="1:6" s="48" customFormat="1" ht="12.75" hidden="1" x14ac:dyDescent="0.2">
      <c r="A2458" s="47" t="s">
        <v>9865</v>
      </c>
      <c r="B2458" s="48" t="s">
        <v>9866</v>
      </c>
      <c r="C2458" s="48" t="s">
        <v>219</v>
      </c>
      <c r="D2458" s="47" t="s">
        <v>6711</v>
      </c>
      <c r="E2458" s="48" t="s">
        <v>6760</v>
      </c>
      <c r="F2458" s="47" t="s">
        <v>9867</v>
      </c>
    </row>
    <row r="2459" spans="1:6" s="48" customFormat="1" ht="12.75" hidden="1" x14ac:dyDescent="0.2">
      <c r="A2459" s="47" t="s">
        <v>9868</v>
      </c>
      <c r="B2459" s="48" t="s">
        <v>9869</v>
      </c>
      <c r="C2459" s="48" t="s">
        <v>2962</v>
      </c>
      <c r="D2459" s="47" t="s">
        <v>7231</v>
      </c>
      <c r="E2459" s="48" t="s">
        <v>8284</v>
      </c>
      <c r="F2459" s="47" t="s">
        <v>9867</v>
      </c>
    </row>
    <row r="2460" spans="1:6" s="48" customFormat="1" ht="12.75" hidden="1" x14ac:dyDescent="0.2">
      <c r="A2460" s="47" t="s">
        <v>9870</v>
      </c>
      <c r="B2460" s="48" t="s">
        <v>5416</v>
      </c>
      <c r="C2460" s="48" t="s">
        <v>719</v>
      </c>
      <c r="D2460" s="47" t="s">
        <v>6984</v>
      </c>
      <c r="E2460" s="48" t="s">
        <v>7532</v>
      </c>
      <c r="F2460" s="47" t="s">
        <v>9867</v>
      </c>
    </row>
    <row r="2461" spans="1:6" s="48" customFormat="1" ht="12.75" hidden="1" x14ac:dyDescent="0.2">
      <c r="A2461" s="47" t="s">
        <v>9871</v>
      </c>
      <c r="B2461" s="48" t="s">
        <v>9872</v>
      </c>
      <c r="C2461" s="48" t="s">
        <v>3015</v>
      </c>
      <c r="D2461" s="47" t="s">
        <v>7085</v>
      </c>
      <c r="E2461" s="48" t="s">
        <v>6823</v>
      </c>
      <c r="F2461" s="47" t="s">
        <v>9867</v>
      </c>
    </row>
    <row r="2462" spans="1:6" s="48" customFormat="1" ht="12.75" hidden="1" x14ac:dyDescent="0.2">
      <c r="A2462" s="47" t="s">
        <v>9873</v>
      </c>
      <c r="B2462" s="48" t="s">
        <v>9874</v>
      </c>
      <c r="C2462" s="48" t="s">
        <v>9875</v>
      </c>
      <c r="D2462" s="47" t="s">
        <v>6718</v>
      </c>
      <c r="E2462" s="48" t="s">
        <v>6823</v>
      </c>
      <c r="F2462" s="47" t="s">
        <v>9867</v>
      </c>
    </row>
    <row r="2463" spans="1:6" s="48" customFormat="1" ht="12.75" hidden="1" x14ac:dyDescent="0.2">
      <c r="A2463" s="47" t="s">
        <v>9876</v>
      </c>
      <c r="B2463" s="48" t="s">
        <v>4860</v>
      </c>
      <c r="C2463" s="48" t="s">
        <v>146</v>
      </c>
      <c r="D2463" s="47" t="s">
        <v>6984</v>
      </c>
      <c r="E2463" s="48" t="s">
        <v>7373</v>
      </c>
      <c r="F2463" s="47" t="s">
        <v>9877</v>
      </c>
    </row>
    <row r="2464" spans="1:6" s="48" customFormat="1" ht="12.75" hidden="1" x14ac:dyDescent="0.2">
      <c r="A2464" s="47" t="s">
        <v>9878</v>
      </c>
      <c r="B2464" s="48" t="s">
        <v>9879</v>
      </c>
      <c r="C2464" s="48" t="s">
        <v>344</v>
      </c>
      <c r="D2464" s="47" t="s">
        <v>6751</v>
      </c>
      <c r="E2464" s="48" t="s">
        <v>6898</v>
      </c>
      <c r="F2464" s="47" t="s">
        <v>9877</v>
      </c>
    </row>
    <row r="2465" spans="1:6" s="48" customFormat="1" ht="12.75" hidden="1" x14ac:dyDescent="0.2">
      <c r="A2465" s="47" t="s">
        <v>9880</v>
      </c>
      <c r="B2465" s="48" t="s">
        <v>4860</v>
      </c>
      <c r="C2465" s="48" t="s">
        <v>9881</v>
      </c>
      <c r="D2465" s="47" t="s">
        <v>6862</v>
      </c>
      <c r="E2465" s="48" t="s">
        <v>7373</v>
      </c>
      <c r="F2465" s="47" t="s">
        <v>9877</v>
      </c>
    </row>
    <row r="2466" spans="1:6" s="48" customFormat="1" ht="12.75" hidden="1" x14ac:dyDescent="0.2">
      <c r="A2466" s="47" t="s">
        <v>9882</v>
      </c>
      <c r="B2466" s="48" t="s">
        <v>9883</v>
      </c>
      <c r="C2466" s="48" t="s">
        <v>294</v>
      </c>
      <c r="D2466" s="47" t="s">
        <v>6984</v>
      </c>
      <c r="E2466" s="48" t="s">
        <v>7004</v>
      </c>
      <c r="F2466" s="47" t="s">
        <v>9877</v>
      </c>
    </row>
    <row r="2467" spans="1:6" s="48" customFormat="1" ht="12.75" hidden="1" x14ac:dyDescent="0.2">
      <c r="A2467" s="47" t="s">
        <v>9884</v>
      </c>
      <c r="B2467" s="48" t="s">
        <v>5196</v>
      </c>
      <c r="C2467" s="48" t="s">
        <v>1959</v>
      </c>
      <c r="D2467" s="47" t="s">
        <v>6783</v>
      </c>
      <c r="E2467" s="48" t="s">
        <v>611</v>
      </c>
      <c r="F2467" s="47" t="s">
        <v>9877</v>
      </c>
    </row>
    <row r="2468" spans="1:6" s="48" customFormat="1" ht="12.75" hidden="1" x14ac:dyDescent="0.2">
      <c r="A2468" s="47" t="s">
        <v>9885</v>
      </c>
      <c r="B2468" s="48" t="s">
        <v>3673</v>
      </c>
      <c r="C2468" s="48" t="s">
        <v>229</v>
      </c>
      <c r="D2468" s="47" t="s">
        <v>6711</v>
      </c>
      <c r="E2468" s="48" t="s">
        <v>611</v>
      </c>
      <c r="F2468" s="47" t="s">
        <v>9877</v>
      </c>
    </row>
    <row r="2469" spans="1:6" s="48" customFormat="1" ht="12.75" hidden="1" x14ac:dyDescent="0.2">
      <c r="A2469" s="47" t="s">
        <v>9886</v>
      </c>
      <c r="B2469" s="48" t="s">
        <v>9887</v>
      </c>
      <c r="C2469" s="48" t="s">
        <v>192</v>
      </c>
      <c r="D2469" s="47" t="s">
        <v>6862</v>
      </c>
      <c r="E2469" s="48" t="s">
        <v>6901</v>
      </c>
      <c r="F2469" s="47" t="s">
        <v>9888</v>
      </c>
    </row>
    <row r="2470" spans="1:6" s="48" customFormat="1" ht="12.75" hidden="1" x14ac:dyDescent="0.2">
      <c r="A2470" s="47" t="s">
        <v>9889</v>
      </c>
      <c r="B2470" s="48" t="s">
        <v>1112</v>
      </c>
      <c r="C2470" s="48" t="s">
        <v>5623</v>
      </c>
      <c r="D2470" s="47" t="s">
        <v>6751</v>
      </c>
      <c r="E2470" s="48" t="s">
        <v>6966</v>
      </c>
      <c r="F2470" s="47" t="s">
        <v>9888</v>
      </c>
    </row>
    <row r="2471" spans="1:6" s="48" customFormat="1" ht="12.75" hidden="1" x14ac:dyDescent="0.2">
      <c r="A2471" s="47" t="s">
        <v>9890</v>
      </c>
      <c r="B2471" s="48" t="s">
        <v>9891</v>
      </c>
      <c r="C2471" s="48" t="s">
        <v>362</v>
      </c>
      <c r="D2471" s="47" t="s">
        <v>6764</v>
      </c>
      <c r="E2471" s="48" t="s">
        <v>611</v>
      </c>
      <c r="F2471" s="47" t="s">
        <v>9888</v>
      </c>
    </row>
    <row r="2472" spans="1:6" s="48" customFormat="1" ht="12.75" hidden="1" x14ac:dyDescent="0.2">
      <c r="A2472" s="47" t="s">
        <v>9892</v>
      </c>
      <c r="B2472" s="48" t="s">
        <v>9893</v>
      </c>
      <c r="C2472" s="48" t="s">
        <v>387</v>
      </c>
      <c r="D2472" s="47" t="s">
        <v>6764</v>
      </c>
      <c r="E2472" s="48" t="s">
        <v>6877</v>
      </c>
      <c r="F2472" s="47" t="s">
        <v>9888</v>
      </c>
    </row>
    <row r="2473" spans="1:6" s="48" customFormat="1" ht="12.75" hidden="1" x14ac:dyDescent="0.2">
      <c r="A2473" s="47" t="s">
        <v>9894</v>
      </c>
      <c r="B2473" s="48" t="s">
        <v>9895</v>
      </c>
      <c r="C2473" s="48" t="s">
        <v>9896</v>
      </c>
      <c r="D2473" s="47" t="s">
        <v>7728</v>
      </c>
      <c r="E2473" s="48" t="s">
        <v>5465</v>
      </c>
      <c r="F2473" s="47" t="s">
        <v>9897</v>
      </c>
    </row>
    <row r="2474" spans="1:6" s="48" customFormat="1" ht="12.75" hidden="1" x14ac:dyDescent="0.2">
      <c r="A2474" s="47" t="s">
        <v>9898</v>
      </c>
      <c r="B2474" s="48" t="s">
        <v>9899</v>
      </c>
      <c r="C2474" s="48" t="s">
        <v>34</v>
      </c>
      <c r="D2474" s="47" t="s">
        <v>7036</v>
      </c>
      <c r="E2474" s="48" t="s">
        <v>6823</v>
      </c>
      <c r="F2474" s="47" t="s">
        <v>9900</v>
      </c>
    </row>
    <row r="2475" spans="1:6" s="48" customFormat="1" ht="12.75" hidden="1" x14ac:dyDescent="0.2">
      <c r="A2475" s="47" t="s">
        <v>9901</v>
      </c>
      <c r="B2475" s="48" t="s">
        <v>1220</v>
      </c>
      <c r="C2475" s="48" t="s">
        <v>5018</v>
      </c>
      <c r="D2475" s="47" t="s">
        <v>7979</v>
      </c>
      <c r="E2475" s="48" t="s">
        <v>84</v>
      </c>
      <c r="F2475" s="47" t="s">
        <v>9900</v>
      </c>
    </row>
    <row r="2476" spans="1:6" s="48" customFormat="1" ht="12.75" hidden="1" x14ac:dyDescent="0.2">
      <c r="A2476" s="47" t="s">
        <v>9902</v>
      </c>
      <c r="B2476" s="48" t="s">
        <v>9903</v>
      </c>
      <c r="C2476" s="48" t="s">
        <v>219</v>
      </c>
      <c r="D2476" s="47" t="s">
        <v>6764</v>
      </c>
      <c r="E2476" s="48" t="s">
        <v>7068</v>
      </c>
      <c r="F2476" s="47" t="s">
        <v>9900</v>
      </c>
    </row>
    <row r="2477" spans="1:6" s="48" customFormat="1" ht="12.75" hidden="1" x14ac:dyDescent="0.2">
      <c r="A2477" s="47" t="s">
        <v>9904</v>
      </c>
      <c r="B2477" s="48" t="s">
        <v>4821</v>
      </c>
      <c r="C2477" s="48" t="s">
        <v>4822</v>
      </c>
      <c r="D2477" s="47" t="s">
        <v>6848</v>
      </c>
      <c r="E2477" s="48" t="s">
        <v>64</v>
      </c>
      <c r="F2477" s="47" t="s">
        <v>9900</v>
      </c>
    </row>
    <row r="2478" spans="1:6" s="48" customFormat="1" ht="12.75" hidden="1" x14ac:dyDescent="0.2">
      <c r="A2478" s="47" t="s">
        <v>9905</v>
      </c>
      <c r="B2478" s="48" t="s">
        <v>7623</v>
      </c>
      <c r="C2478" s="48" t="s">
        <v>303</v>
      </c>
      <c r="D2478" s="47" t="s">
        <v>6862</v>
      </c>
      <c r="E2478" s="48" t="s">
        <v>6823</v>
      </c>
      <c r="F2478" s="47" t="s">
        <v>9900</v>
      </c>
    </row>
    <row r="2479" spans="1:6" s="48" customFormat="1" ht="12.75" hidden="1" x14ac:dyDescent="0.2">
      <c r="A2479" s="47" t="s">
        <v>9906</v>
      </c>
      <c r="B2479" s="48" t="s">
        <v>3853</v>
      </c>
      <c r="C2479" s="48" t="s">
        <v>382</v>
      </c>
      <c r="D2479" s="47" t="s">
        <v>6751</v>
      </c>
      <c r="E2479" s="48" t="s">
        <v>64</v>
      </c>
      <c r="F2479" s="47" t="s">
        <v>9907</v>
      </c>
    </row>
    <row r="2480" spans="1:6" s="48" customFormat="1" ht="12.75" hidden="1" x14ac:dyDescent="0.2">
      <c r="A2480" s="47" t="s">
        <v>9908</v>
      </c>
      <c r="B2480" s="48" t="s">
        <v>4614</v>
      </c>
      <c r="C2480" s="48" t="s">
        <v>3537</v>
      </c>
      <c r="D2480" s="47" t="s">
        <v>7085</v>
      </c>
      <c r="E2480" s="48" t="s">
        <v>7373</v>
      </c>
      <c r="F2480" s="47" t="s">
        <v>9907</v>
      </c>
    </row>
    <row r="2481" spans="1:6" s="48" customFormat="1" ht="12.75" hidden="1" x14ac:dyDescent="0.2">
      <c r="A2481" s="47" t="s">
        <v>9909</v>
      </c>
      <c r="B2481" s="48" t="s">
        <v>9910</v>
      </c>
      <c r="C2481" s="48" t="s">
        <v>393</v>
      </c>
      <c r="D2481" s="47" t="s">
        <v>6751</v>
      </c>
      <c r="E2481" s="48" t="s">
        <v>64</v>
      </c>
      <c r="F2481" s="47" t="s">
        <v>9907</v>
      </c>
    </row>
    <row r="2482" spans="1:6" s="48" customFormat="1" ht="12.75" hidden="1" x14ac:dyDescent="0.2">
      <c r="A2482" s="47" t="s">
        <v>9911</v>
      </c>
      <c r="B2482" s="48" t="s">
        <v>5569</v>
      </c>
      <c r="C2482" s="48" t="s">
        <v>719</v>
      </c>
      <c r="D2482" s="47" t="s">
        <v>7728</v>
      </c>
      <c r="E2482" s="48" t="s">
        <v>6845</v>
      </c>
      <c r="F2482" s="47" t="s">
        <v>9907</v>
      </c>
    </row>
    <row r="2483" spans="1:6" s="48" customFormat="1" ht="12.75" hidden="1" x14ac:dyDescent="0.2">
      <c r="A2483" s="47" t="s">
        <v>9912</v>
      </c>
      <c r="B2483" s="48" t="s">
        <v>8174</v>
      </c>
      <c r="C2483" s="48" t="s">
        <v>739</v>
      </c>
      <c r="D2483" s="47" t="s">
        <v>6862</v>
      </c>
      <c r="E2483" s="48" t="s">
        <v>6966</v>
      </c>
      <c r="F2483" s="47" t="s">
        <v>9913</v>
      </c>
    </row>
    <row r="2484" spans="1:6" s="48" customFormat="1" ht="12.75" hidden="1" x14ac:dyDescent="0.2">
      <c r="A2484" s="47" t="s">
        <v>9914</v>
      </c>
      <c r="B2484" s="48" t="s">
        <v>9915</v>
      </c>
      <c r="C2484" s="48" t="s">
        <v>78</v>
      </c>
      <c r="D2484" s="47" t="s">
        <v>6751</v>
      </c>
      <c r="E2484" s="48" t="s">
        <v>7619</v>
      </c>
      <c r="F2484" s="47" t="s">
        <v>9916</v>
      </c>
    </row>
    <row r="2485" spans="1:6" s="48" customFormat="1" ht="12.75" hidden="1" x14ac:dyDescent="0.2">
      <c r="A2485" s="47" t="s">
        <v>9917</v>
      </c>
      <c r="B2485" s="48" t="s">
        <v>9918</v>
      </c>
      <c r="C2485" s="48" t="s">
        <v>1631</v>
      </c>
      <c r="D2485" s="47" t="s">
        <v>6711</v>
      </c>
      <c r="E2485" s="48" t="s">
        <v>6977</v>
      </c>
      <c r="F2485" s="47" t="s">
        <v>9916</v>
      </c>
    </row>
    <row r="2486" spans="1:6" s="48" customFormat="1" ht="12.75" hidden="1" x14ac:dyDescent="0.2">
      <c r="A2486" s="47" t="s">
        <v>9919</v>
      </c>
      <c r="B2486" s="48" t="s">
        <v>5970</v>
      </c>
      <c r="C2486" s="48" t="s">
        <v>248</v>
      </c>
      <c r="D2486" s="47" t="s">
        <v>6862</v>
      </c>
      <c r="E2486" s="48" t="s">
        <v>6880</v>
      </c>
      <c r="F2486" s="47" t="s">
        <v>9916</v>
      </c>
    </row>
    <row r="2487" spans="1:6" s="48" customFormat="1" ht="12.75" hidden="1" x14ac:dyDescent="0.2">
      <c r="A2487" s="47" t="s">
        <v>9920</v>
      </c>
      <c r="B2487" s="48" t="s">
        <v>3504</v>
      </c>
      <c r="C2487" s="48" t="s">
        <v>971</v>
      </c>
      <c r="D2487" s="47" t="s">
        <v>7085</v>
      </c>
      <c r="E2487" s="48" t="s">
        <v>8335</v>
      </c>
      <c r="F2487" s="47" t="s">
        <v>9921</v>
      </c>
    </row>
    <row r="2488" spans="1:6" s="48" customFormat="1" ht="12.75" hidden="1" x14ac:dyDescent="0.2">
      <c r="A2488" s="47" t="s">
        <v>9922</v>
      </c>
      <c r="B2488" s="48" t="s">
        <v>9923</v>
      </c>
      <c r="C2488" s="48" t="s">
        <v>1186</v>
      </c>
      <c r="D2488" s="47" t="s">
        <v>6862</v>
      </c>
      <c r="E2488" s="48" t="s">
        <v>8422</v>
      </c>
      <c r="F2488" s="47" t="s">
        <v>9921</v>
      </c>
    </row>
    <row r="2489" spans="1:6" s="48" customFormat="1" ht="12.75" hidden="1" x14ac:dyDescent="0.2">
      <c r="A2489" s="47" t="s">
        <v>9924</v>
      </c>
      <c r="B2489" s="48" t="s">
        <v>9925</v>
      </c>
      <c r="C2489" s="48" t="s">
        <v>412</v>
      </c>
      <c r="D2489" s="47" t="s">
        <v>6862</v>
      </c>
      <c r="E2489" s="48" t="s">
        <v>7806</v>
      </c>
      <c r="F2489" s="47" t="s">
        <v>9921</v>
      </c>
    </row>
    <row r="2490" spans="1:6" s="48" customFormat="1" ht="12.75" hidden="1" x14ac:dyDescent="0.2">
      <c r="A2490" s="47" t="s">
        <v>9926</v>
      </c>
      <c r="B2490" s="48" t="s">
        <v>9927</v>
      </c>
      <c r="C2490" s="48" t="s">
        <v>272</v>
      </c>
      <c r="D2490" s="47" t="s">
        <v>6764</v>
      </c>
      <c r="E2490" s="48" t="s">
        <v>64</v>
      </c>
      <c r="F2490" s="47" t="s">
        <v>9928</v>
      </c>
    </row>
    <row r="2491" spans="1:6" s="48" customFormat="1" ht="12.75" hidden="1" x14ac:dyDescent="0.2">
      <c r="A2491" s="47" t="s">
        <v>9929</v>
      </c>
      <c r="B2491" s="48" t="s">
        <v>4727</v>
      </c>
      <c r="C2491" s="48" t="s">
        <v>2036</v>
      </c>
      <c r="D2491" s="47" t="s">
        <v>7085</v>
      </c>
      <c r="E2491" s="48" t="s">
        <v>7208</v>
      </c>
      <c r="F2491" s="47" t="s">
        <v>9928</v>
      </c>
    </row>
    <row r="2492" spans="1:6" s="48" customFormat="1" ht="12.75" hidden="1" x14ac:dyDescent="0.2">
      <c r="A2492" s="47" t="s">
        <v>9930</v>
      </c>
      <c r="B2492" s="48" t="s">
        <v>9931</v>
      </c>
      <c r="C2492" s="48" t="s">
        <v>1186</v>
      </c>
      <c r="D2492" s="47" t="s">
        <v>6751</v>
      </c>
      <c r="E2492" s="48" t="s">
        <v>7970</v>
      </c>
      <c r="F2492" s="47" t="s">
        <v>9928</v>
      </c>
    </row>
    <row r="2493" spans="1:6" s="48" customFormat="1" ht="12.75" hidden="1" x14ac:dyDescent="0.2">
      <c r="A2493" s="47" t="s">
        <v>9932</v>
      </c>
      <c r="B2493" s="48" t="s">
        <v>2983</v>
      </c>
      <c r="C2493" s="48" t="s">
        <v>2262</v>
      </c>
      <c r="D2493" s="47" t="s">
        <v>7085</v>
      </c>
      <c r="E2493" s="48" t="s">
        <v>7214</v>
      </c>
      <c r="F2493" s="47" t="s">
        <v>9928</v>
      </c>
    </row>
    <row r="2494" spans="1:6" s="48" customFormat="1" ht="12.75" hidden="1" x14ac:dyDescent="0.2">
      <c r="A2494" s="47" t="s">
        <v>9933</v>
      </c>
      <c r="B2494" s="48" t="s">
        <v>1112</v>
      </c>
      <c r="C2494" s="48" t="s">
        <v>3086</v>
      </c>
      <c r="D2494" s="47" t="s">
        <v>6984</v>
      </c>
      <c r="E2494" s="48" t="s">
        <v>3301</v>
      </c>
      <c r="F2494" s="47" t="s">
        <v>9934</v>
      </c>
    </row>
    <row r="2495" spans="1:6" s="48" customFormat="1" ht="12.75" hidden="1" x14ac:dyDescent="0.2">
      <c r="A2495" s="47" t="s">
        <v>9935</v>
      </c>
      <c r="B2495" s="48" t="s">
        <v>9936</v>
      </c>
      <c r="C2495" s="48" t="s">
        <v>5724</v>
      </c>
      <c r="D2495" s="47" t="s">
        <v>7085</v>
      </c>
      <c r="E2495" s="48" t="s">
        <v>64</v>
      </c>
      <c r="F2495" s="47" t="s">
        <v>9934</v>
      </c>
    </row>
    <row r="2496" spans="1:6" s="48" customFormat="1" ht="12.75" hidden="1" x14ac:dyDescent="0.2">
      <c r="A2496" s="47" t="s">
        <v>9937</v>
      </c>
      <c r="B2496" s="48" t="s">
        <v>4600</v>
      </c>
      <c r="C2496" s="48" t="s">
        <v>72</v>
      </c>
      <c r="D2496" s="47" t="s">
        <v>6862</v>
      </c>
      <c r="E2496" s="48" t="s">
        <v>6845</v>
      </c>
      <c r="F2496" s="47" t="s">
        <v>9938</v>
      </c>
    </row>
    <row r="2497" spans="1:6" s="48" customFormat="1" ht="12.75" hidden="1" x14ac:dyDescent="0.2">
      <c r="A2497" s="47" t="s">
        <v>9939</v>
      </c>
      <c r="B2497" s="48" t="s">
        <v>9940</v>
      </c>
      <c r="C2497" s="48" t="s">
        <v>393</v>
      </c>
      <c r="D2497" s="47" t="s">
        <v>6751</v>
      </c>
      <c r="E2497" s="48" t="s">
        <v>6804</v>
      </c>
      <c r="F2497" s="47" t="s">
        <v>9938</v>
      </c>
    </row>
    <row r="2498" spans="1:6" s="48" customFormat="1" ht="12.75" hidden="1" x14ac:dyDescent="0.2">
      <c r="A2498" s="47" t="s">
        <v>9941</v>
      </c>
      <c r="B2498" s="48" t="s">
        <v>9942</v>
      </c>
      <c r="C2498" s="48" t="s">
        <v>94</v>
      </c>
      <c r="D2498" s="47" t="s">
        <v>6751</v>
      </c>
      <c r="E2498" s="48" t="s">
        <v>239</v>
      </c>
      <c r="F2498" s="47" t="s">
        <v>9938</v>
      </c>
    </row>
    <row r="2499" spans="1:6" s="48" customFormat="1" ht="12.75" hidden="1" x14ac:dyDescent="0.2">
      <c r="A2499" s="47" t="s">
        <v>9943</v>
      </c>
      <c r="B2499" s="48" t="s">
        <v>9944</v>
      </c>
      <c r="C2499" s="48" t="s">
        <v>374</v>
      </c>
      <c r="D2499" s="47" t="s">
        <v>6711</v>
      </c>
      <c r="E2499" s="48" t="s">
        <v>84</v>
      </c>
      <c r="F2499" s="47" t="s">
        <v>9938</v>
      </c>
    </row>
    <row r="2500" spans="1:6" s="48" customFormat="1" ht="12.75" hidden="1" x14ac:dyDescent="0.2">
      <c r="A2500" s="47" t="s">
        <v>9945</v>
      </c>
      <c r="B2500" s="48" t="s">
        <v>8485</v>
      </c>
      <c r="C2500" s="48" t="s">
        <v>719</v>
      </c>
      <c r="D2500" s="47" t="s">
        <v>6984</v>
      </c>
      <c r="E2500" s="48" t="s">
        <v>486</v>
      </c>
      <c r="F2500" s="47" t="s">
        <v>9938</v>
      </c>
    </row>
    <row r="2501" spans="1:6" s="48" customFormat="1" ht="12.75" hidden="1" x14ac:dyDescent="0.2">
      <c r="A2501" s="47" t="s">
        <v>9946</v>
      </c>
      <c r="B2501" s="48" t="s">
        <v>8653</v>
      </c>
      <c r="C2501" s="48" t="s">
        <v>434</v>
      </c>
      <c r="D2501" s="47" t="s">
        <v>7036</v>
      </c>
      <c r="E2501" s="48" t="s">
        <v>7131</v>
      </c>
      <c r="F2501" s="47" t="s">
        <v>9947</v>
      </c>
    </row>
    <row r="2502" spans="1:6" s="48" customFormat="1" ht="12.75" hidden="1" x14ac:dyDescent="0.2">
      <c r="A2502" s="47" t="s">
        <v>9948</v>
      </c>
      <c r="B2502" s="48" t="s">
        <v>9949</v>
      </c>
      <c r="C2502" s="48" t="s">
        <v>1274</v>
      </c>
      <c r="D2502" s="47" t="s">
        <v>6711</v>
      </c>
      <c r="E2502" s="48" t="s">
        <v>7068</v>
      </c>
      <c r="F2502" s="47" t="s">
        <v>9947</v>
      </c>
    </row>
    <row r="2503" spans="1:6" s="48" customFormat="1" ht="12.75" hidden="1" x14ac:dyDescent="0.2">
      <c r="A2503" s="47" t="s">
        <v>9950</v>
      </c>
      <c r="B2503" s="48" t="s">
        <v>3070</v>
      </c>
      <c r="C2503" s="48" t="s">
        <v>192</v>
      </c>
      <c r="D2503" s="47" t="s">
        <v>6764</v>
      </c>
      <c r="E2503" s="48" t="s">
        <v>6880</v>
      </c>
      <c r="F2503" s="47" t="s">
        <v>9947</v>
      </c>
    </row>
    <row r="2504" spans="1:6" s="48" customFormat="1" ht="12.75" hidden="1" x14ac:dyDescent="0.2">
      <c r="A2504" s="47" t="s">
        <v>9951</v>
      </c>
      <c r="B2504" s="48" t="s">
        <v>7854</v>
      </c>
      <c r="C2504" s="48" t="s">
        <v>248</v>
      </c>
      <c r="D2504" s="47" t="s">
        <v>6751</v>
      </c>
      <c r="E2504" s="48" t="s">
        <v>6880</v>
      </c>
      <c r="F2504" s="47" t="s">
        <v>9952</v>
      </c>
    </row>
    <row r="2505" spans="1:6" s="48" customFormat="1" ht="12.75" hidden="1" x14ac:dyDescent="0.2">
      <c r="A2505" s="47" t="s">
        <v>9953</v>
      </c>
      <c r="B2505" s="48" t="s">
        <v>6117</v>
      </c>
      <c r="C2505" s="48" t="s">
        <v>272</v>
      </c>
      <c r="D2505" s="47" t="s">
        <v>6751</v>
      </c>
      <c r="E2505" s="48" t="s">
        <v>6823</v>
      </c>
      <c r="F2505" s="47" t="s">
        <v>9952</v>
      </c>
    </row>
    <row r="2506" spans="1:6" s="48" customFormat="1" ht="12.75" hidden="1" x14ac:dyDescent="0.2">
      <c r="A2506" s="47" t="s">
        <v>9954</v>
      </c>
      <c r="B2506" s="48" t="s">
        <v>9955</v>
      </c>
      <c r="C2506" s="48" t="s">
        <v>2462</v>
      </c>
      <c r="D2506" s="47" t="s">
        <v>6848</v>
      </c>
      <c r="E2506" s="48" t="s">
        <v>6880</v>
      </c>
      <c r="F2506" s="47" t="s">
        <v>9952</v>
      </c>
    </row>
    <row r="2507" spans="1:6" s="48" customFormat="1" ht="12.75" hidden="1" x14ac:dyDescent="0.2">
      <c r="A2507" s="47" t="s">
        <v>9956</v>
      </c>
      <c r="B2507" s="48" t="s">
        <v>9957</v>
      </c>
      <c r="C2507" s="48" t="s">
        <v>8462</v>
      </c>
      <c r="D2507" s="47" t="s">
        <v>6751</v>
      </c>
      <c r="E2507" s="48" t="s">
        <v>7420</v>
      </c>
      <c r="F2507" s="47" t="s">
        <v>9952</v>
      </c>
    </row>
    <row r="2508" spans="1:6" s="48" customFormat="1" ht="12.75" hidden="1" x14ac:dyDescent="0.2">
      <c r="A2508" s="47" t="s">
        <v>9958</v>
      </c>
      <c r="B2508" s="48" t="s">
        <v>9959</v>
      </c>
      <c r="C2508" s="48" t="s">
        <v>219</v>
      </c>
      <c r="D2508" s="47" t="s">
        <v>6751</v>
      </c>
      <c r="E2508" s="48" t="s">
        <v>486</v>
      </c>
      <c r="F2508" s="47" t="s">
        <v>9952</v>
      </c>
    </row>
    <row r="2509" spans="1:6" s="48" customFormat="1" ht="12.75" hidden="1" x14ac:dyDescent="0.2">
      <c r="A2509" s="47" t="s">
        <v>9960</v>
      </c>
      <c r="B2509" s="48" t="s">
        <v>9961</v>
      </c>
      <c r="C2509" s="48" t="s">
        <v>252</v>
      </c>
      <c r="D2509" s="47" t="s">
        <v>6718</v>
      </c>
      <c r="E2509" s="48" t="s">
        <v>6771</v>
      </c>
      <c r="F2509" s="47" t="s">
        <v>9962</v>
      </c>
    </row>
    <row r="2510" spans="1:6" s="48" customFormat="1" ht="12.75" hidden="1" x14ac:dyDescent="0.2">
      <c r="A2510" s="47" t="s">
        <v>9963</v>
      </c>
      <c r="B2510" s="48" t="s">
        <v>5172</v>
      </c>
      <c r="C2510" s="48" t="s">
        <v>843</v>
      </c>
      <c r="D2510" s="47" t="s">
        <v>7036</v>
      </c>
      <c r="E2510" s="48" t="s">
        <v>611</v>
      </c>
      <c r="F2510" s="47" t="s">
        <v>9962</v>
      </c>
    </row>
    <row r="2511" spans="1:6" s="48" customFormat="1" ht="12.75" hidden="1" x14ac:dyDescent="0.2">
      <c r="A2511" s="47" t="s">
        <v>9964</v>
      </c>
      <c r="B2511" s="48" t="s">
        <v>6289</v>
      </c>
      <c r="C2511" s="48" t="s">
        <v>78</v>
      </c>
      <c r="D2511" s="47" t="s">
        <v>6751</v>
      </c>
      <c r="E2511" s="48" t="s">
        <v>64</v>
      </c>
      <c r="F2511" s="47" t="s">
        <v>9965</v>
      </c>
    </row>
    <row r="2512" spans="1:6" s="48" customFormat="1" ht="12.75" hidden="1" x14ac:dyDescent="0.2">
      <c r="A2512" s="47" t="s">
        <v>9966</v>
      </c>
      <c r="B2512" s="48" t="s">
        <v>9967</v>
      </c>
      <c r="C2512" s="48" t="s">
        <v>719</v>
      </c>
      <c r="D2512" s="47" t="s">
        <v>6984</v>
      </c>
      <c r="E2512" s="48" t="s">
        <v>7774</v>
      </c>
      <c r="F2512" s="47" t="s">
        <v>9968</v>
      </c>
    </row>
    <row r="2513" spans="1:6" s="48" customFormat="1" ht="12.75" hidden="1" x14ac:dyDescent="0.2">
      <c r="A2513" s="47" t="s">
        <v>9969</v>
      </c>
      <c r="B2513" s="48" t="s">
        <v>5440</v>
      </c>
      <c r="C2513" s="48" t="s">
        <v>5441</v>
      </c>
      <c r="D2513" s="47" t="s">
        <v>6984</v>
      </c>
      <c r="E2513" s="48" t="s">
        <v>7168</v>
      </c>
      <c r="F2513" s="47" t="s">
        <v>9970</v>
      </c>
    </row>
    <row r="2514" spans="1:6" s="48" customFormat="1" ht="12.75" hidden="1" x14ac:dyDescent="0.2">
      <c r="A2514" s="47" t="s">
        <v>9971</v>
      </c>
      <c r="B2514" s="48" t="s">
        <v>9972</v>
      </c>
      <c r="C2514" s="48" t="s">
        <v>9881</v>
      </c>
      <c r="D2514" s="47" t="s">
        <v>6984</v>
      </c>
      <c r="E2514" s="48" t="s">
        <v>1648</v>
      </c>
      <c r="F2514" s="47" t="s">
        <v>9970</v>
      </c>
    </row>
    <row r="2515" spans="1:6" s="48" customFormat="1" ht="12.75" hidden="1" x14ac:dyDescent="0.2">
      <c r="A2515" s="47" t="s">
        <v>9973</v>
      </c>
      <c r="B2515" s="48" t="s">
        <v>9974</v>
      </c>
      <c r="C2515" s="48" t="s">
        <v>3247</v>
      </c>
      <c r="D2515" s="47" t="s">
        <v>6984</v>
      </c>
      <c r="E2515" s="48" t="s">
        <v>6857</v>
      </c>
      <c r="F2515" s="47" t="s">
        <v>9970</v>
      </c>
    </row>
    <row r="2516" spans="1:6" s="48" customFormat="1" ht="12.75" hidden="1" x14ac:dyDescent="0.2">
      <c r="A2516" s="47" t="s">
        <v>9975</v>
      </c>
      <c r="B2516" s="48" t="s">
        <v>9976</v>
      </c>
      <c r="C2516" s="48" t="s">
        <v>739</v>
      </c>
      <c r="D2516" s="47" t="s">
        <v>6751</v>
      </c>
      <c r="E2516" s="48" t="s">
        <v>996</v>
      </c>
      <c r="F2516" s="47" t="s">
        <v>9970</v>
      </c>
    </row>
    <row r="2517" spans="1:6" s="48" customFormat="1" ht="12.75" hidden="1" x14ac:dyDescent="0.2">
      <c r="A2517" s="47" t="s">
        <v>9977</v>
      </c>
      <c r="B2517" s="48" t="s">
        <v>9978</v>
      </c>
      <c r="C2517" s="48" t="s">
        <v>83</v>
      </c>
      <c r="D2517" s="47" t="s">
        <v>6718</v>
      </c>
      <c r="E2517" s="48" t="s">
        <v>6977</v>
      </c>
      <c r="F2517" s="47" t="s">
        <v>9979</v>
      </c>
    </row>
    <row r="2518" spans="1:6" s="48" customFormat="1" ht="12.75" hidden="1" x14ac:dyDescent="0.2">
      <c r="A2518" s="47" t="s">
        <v>9980</v>
      </c>
      <c r="B2518" s="48" t="s">
        <v>9981</v>
      </c>
      <c r="C2518" s="48" t="s">
        <v>1261</v>
      </c>
      <c r="D2518" s="47" t="s">
        <v>6862</v>
      </c>
      <c r="E2518" s="48" t="s">
        <v>7774</v>
      </c>
      <c r="F2518" s="47" t="s">
        <v>9979</v>
      </c>
    </row>
    <row r="2519" spans="1:6" s="48" customFormat="1" ht="12.75" hidden="1" x14ac:dyDescent="0.2">
      <c r="A2519" s="47" t="s">
        <v>9982</v>
      </c>
      <c r="B2519" s="48" t="s">
        <v>5434</v>
      </c>
      <c r="C2519" s="48" t="s">
        <v>5435</v>
      </c>
      <c r="D2519" s="47" t="s">
        <v>7231</v>
      </c>
      <c r="E2519" s="48" t="s">
        <v>7168</v>
      </c>
      <c r="F2519" s="47" t="s">
        <v>9979</v>
      </c>
    </row>
    <row r="2520" spans="1:6" s="48" customFormat="1" ht="12.75" hidden="1" x14ac:dyDescent="0.2">
      <c r="A2520" s="47" t="s">
        <v>9983</v>
      </c>
      <c r="B2520" s="48" t="s">
        <v>9984</v>
      </c>
      <c r="C2520" s="48" t="s">
        <v>1744</v>
      </c>
      <c r="D2520" s="47" t="s">
        <v>6862</v>
      </c>
      <c r="E2520" s="48" t="s">
        <v>6823</v>
      </c>
      <c r="F2520" s="47" t="s">
        <v>9979</v>
      </c>
    </row>
    <row r="2521" spans="1:6" s="48" customFormat="1" ht="12.75" hidden="1" x14ac:dyDescent="0.2">
      <c r="A2521" s="47" t="s">
        <v>9985</v>
      </c>
      <c r="B2521" s="48" t="s">
        <v>6073</v>
      </c>
      <c r="C2521" s="48" t="s">
        <v>387</v>
      </c>
      <c r="D2521" s="47" t="s">
        <v>6718</v>
      </c>
      <c r="E2521" s="48" t="s">
        <v>7517</v>
      </c>
      <c r="F2521" s="47" t="s">
        <v>9979</v>
      </c>
    </row>
    <row r="2522" spans="1:6" s="48" customFormat="1" ht="12.75" hidden="1" x14ac:dyDescent="0.2">
      <c r="A2522" s="47" t="s">
        <v>9986</v>
      </c>
      <c r="B2522" s="48" t="s">
        <v>5649</v>
      </c>
      <c r="C2522" s="48" t="s">
        <v>229</v>
      </c>
      <c r="D2522" s="47" t="s">
        <v>6862</v>
      </c>
      <c r="E2522" s="48" t="s">
        <v>84</v>
      </c>
      <c r="F2522" s="47" t="s">
        <v>9979</v>
      </c>
    </row>
    <row r="2523" spans="1:6" s="48" customFormat="1" ht="12.75" hidden="1" x14ac:dyDescent="0.2">
      <c r="A2523" s="47" t="s">
        <v>9987</v>
      </c>
      <c r="B2523" s="48" t="s">
        <v>4670</v>
      </c>
      <c r="C2523" s="48" t="s">
        <v>4671</v>
      </c>
      <c r="D2523" s="47" t="s">
        <v>7085</v>
      </c>
      <c r="E2523" s="48" t="s">
        <v>6977</v>
      </c>
      <c r="F2523" s="47" t="s">
        <v>9979</v>
      </c>
    </row>
    <row r="2524" spans="1:6" s="48" customFormat="1" ht="12.75" hidden="1" x14ac:dyDescent="0.2">
      <c r="A2524" s="47" t="s">
        <v>9988</v>
      </c>
      <c r="B2524" s="48" t="s">
        <v>9989</v>
      </c>
      <c r="C2524" s="48" t="s">
        <v>210</v>
      </c>
      <c r="D2524" s="47" t="s">
        <v>6862</v>
      </c>
      <c r="E2524" s="48" t="s">
        <v>6823</v>
      </c>
      <c r="F2524" s="47" t="s">
        <v>9990</v>
      </c>
    </row>
    <row r="2525" spans="1:6" s="48" customFormat="1" ht="12.75" hidden="1" x14ac:dyDescent="0.2">
      <c r="A2525" s="47" t="s">
        <v>9991</v>
      </c>
      <c r="B2525" s="48" t="s">
        <v>3919</v>
      </c>
      <c r="C2525" s="48" t="s">
        <v>1959</v>
      </c>
      <c r="D2525" s="47" t="s">
        <v>6797</v>
      </c>
      <c r="E2525" s="48" t="s">
        <v>7519</v>
      </c>
      <c r="F2525" s="47" t="s">
        <v>9990</v>
      </c>
    </row>
    <row r="2526" spans="1:6" s="48" customFormat="1" ht="12.75" hidden="1" x14ac:dyDescent="0.2">
      <c r="A2526" s="47" t="s">
        <v>9992</v>
      </c>
      <c r="B2526" s="48" t="s">
        <v>9993</v>
      </c>
      <c r="C2526" s="48" t="s">
        <v>123</v>
      </c>
      <c r="D2526" s="47" t="s">
        <v>6751</v>
      </c>
      <c r="E2526" s="48" t="s">
        <v>8128</v>
      </c>
      <c r="F2526" s="47" t="s">
        <v>9990</v>
      </c>
    </row>
    <row r="2527" spans="1:6" s="48" customFormat="1" ht="12.75" hidden="1" x14ac:dyDescent="0.2">
      <c r="A2527" s="47" t="s">
        <v>9994</v>
      </c>
      <c r="B2527" s="48" t="s">
        <v>9995</v>
      </c>
      <c r="C2527" s="48" t="s">
        <v>344</v>
      </c>
      <c r="D2527" s="47" t="s">
        <v>6764</v>
      </c>
      <c r="E2527" s="48" t="s">
        <v>1404</v>
      </c>
      <c r="F2527" s="47" t="s">
        <v>9990</v>
      </c>
    </row>
    <row r="2528" spans="1:6" s="48" customFormat="1" ht="12.75" hidden="1" x14ac:dyDescent="0.2">
      <c r="A2528" s="47" t="s">
        <v>9996</v>
      </c>
      <c r="B2528" s="48" t="s">
        <v>9997</v>
      </c>
      <c r="C2528" s="48" t="s">
        <v>2997</v>
      </c>
      <c r="D2528" s="47" t="s">
        <v>7231</v>
      </c>
      <c r="E2528" s="48" t="s">
        <v>6925</v>
      </c>
      <c r="F2528" s="47" t="s">
        <v>9990</v>
      </c>
    </row>
    <row r="2529" spans="1:6" s="48" customFormat="1" ht="12.75" hidden="1" x14ac:dyDescent="0.2">
      <c r="A2529" s="47" t="s">
        <v>9998</v>
      </c>
      <c r="B2529" s="48" t="s">
        <v>9999</v>
      </c>
      <c r="C2529" s="48" t="s">
        <v>78</v>
      </c>
      <c r="D2529" s="47" t="s">
        <v>7036</v>
      </c>
      <c r="E2529" s="48" t="s">
        <v>7808</v>
      </c>
      <c r="F2529" s="47" t="s">
        <v>10000</v>
      </c>
    </row>
    <row r="2530" spans="1:6" s="48" customFormat="1" ht="12.75" hidden="1" x14ac:dyDescent="0.2">
      <c r="A2530" s="47" t="s">
        <v>10001</v>
      </c>
      <c r="B2530" s="48" t="s">
        <v>10002</v>
      </c>
      <c r="C2530" s="48" t="s">
        <v>7478</v>
      </c>
      <c r="D2530" s="47" t="s">
        <v>7085</v>
      </c>
      <c r="E2530" s="48" t="s">
        <v>6739</v>
      </c>
      <c r="F2530" s="47" t="s">
        <v>10000</v>
      </c>
    </row>
    <row r="2531" spans="1:6" s="48" customFormat="1" ht="12.75" hidden="1" x14ac:dyDescent="0.2">
      <c r="A2531" s="47" t="s">
        <v>10003</v>
      </c>
      <c r="B2531" s="48" t="s">
        <v>10004</v>
      </c>
      <c r="C2531" s="48" t="s">
        <v>1253</v>
      </c>
      <c r="D2531" s="47" t="s">
        <v>6718</v>
      </c>
      <c r="E2531" s="48" t="s">
        <v>7619</v>
      </c>
      <c r="F2531" s="47" t="s">
        <v>10000</v>
      </c>
    </row>
    <row r="2532" spans="1:6" s="48" customFormat="1" ht="12.75" hidden="1" x14ac:dyDescent="0.2">
      <c r="A2532" s="47" t="s">
        <v>10005</v>
      </c>
      <c r="B2532" s="48" t="s">
        <v>10006</v>
      </c>
      <c r="C2532" s="48" t="s">
        <v>72</v>
      </c>
      <c r="D2532" s="47" t="s">
        <v>6862</v>
      </c>
      <c r="E2532" s="48" t="s">
        <v>6880</v>
      </c>
      <c r="F2532" s="47" t="s">
        <v>10000</v>
      </c>
    </row>
    <row r="2533" spans="1:6" s="48" customFormat="1" ht="12.75" hidden="1" x14ac:dyDescent="0.2">
      <c r="A2533" s="47" t="s">
        <v>10007</v>
      </c>
      <c r="B2533" s="48" t="s">
        <v>10008</v>
      </c>
      <c r="C2533" s="48" t="s">
        <v>57</v>
      </c>
      <c r="D2533" s="47" t="s">
        <v>6711</v>
      </c>
      <c r="E2533" s="48" t="s">
        <v>486</v>
      </c>
      <c r="F2533" s="47" t="s">
        <v>10009</v>
      </c>
    </row>
    <row r="2534" spans="1:6" s="48" customFormat="1" ht="12.75" hidden="1" x14ac:dyDescent="0.2">
      <c r="A2534" s="47" t="s">
        <v>10010</v>
      </c>
      <c r="B2534" s="48" t="s">
        <v>8653</v>
      </c>
      <c r="C2534" s="48" t="s">
        <v>272</v>
      </c>
      <c r="D2534" s="47" t="s">
        <v>6751</v>
      </c>
      <c r="E2534" s="48" t="s">
        <v>486</v>
      </c>
      <c r="F2534" s="47" t="s">
        <v>10009</v>
      </c>
    </row>
    <row r="2535" spans="1:6" s="48" customFormat="1" ht="12.75" hidden="1" x14ac:dyDescent="0.2">
      <c r="A2535" s="47" t="s">
        <v>10011</v>
      </c>
      <c r="B2535" s="48" t="s">
        <v>10012</v>
      </c>
      <c r="C2535" s="48" t="s">
        <v>7221</v>
      </c>
      <c r="D2535" s="47" t="s">
        <v>9112</v>
      </c>
      <c r="E2535" s="48" t="s">
        <v>6845</v>
      </c>
      <c r="F2535" s="47" t="s">
        <v>10009</v>
      </c>
    </row>
    <row r="2536" spans="1:6" s="48" customFormat="1" ht="12.75" hidden="1" x14ac:dyDescent="0.2">
      <c r="A2536" s="47" t="s">
        <v>10013</v>
      </c>
      <c r="B2536" s="48" t="s">
        <v>10014</v>
      </c>
      <c r="C2536" s="48" t="s">
        <v>4479</v>
      </c>
      <c r="D2536" s="47" t="s">
        <v>6862</v>
      </c>
      <c r="E2536" s="48" t="s">
        <v>1404</v>
      </c>
      <c r="F2536" s="47" t="s">
        <v>10009</v>
      </c>
    </row>
    <row r="2537" spans="1:6" s="48" customFormat="1" ht="12.75" hidden="1" x14ac:dyDescent="0.2">
      <c r="A2537" s="47" t="s">
        <v>10015</v>
      </c>
      <c r="B2537" s="48" t="s">
        <v>10016</v>
      </c>
      <c r="C2537" s="48" t="s">
        <v>78</v>
      </c>
      <c r="D2537" s="47" t="s">
        <v>6862</v>
      </c>
      <c r="E2537" s="48" t="s">
        <v>3301</v>
      </c>
      <c r="F2537" s="47" t="s">
        <v>10017</v>
      </c>
    </row>
    <row r="2538" spans="1:6" s="48" customFormat="1" ht="12.75" hidden="1" x14ac:dyDescent="0.2">
      <c r="A2538" s="47" t="s">
        <v>10018</v>
      </c>
      <c r="B2538" s="48" t="s">
        <v>5213</v>
      </c>
      <c r="C2538" s="48" t="s">
        <v>5214</v>
      </c>
      <c r="D2538" s="47" t="s">
        <v>6783</v>
      </c>
      <c r="E2538" s="48" t="s">
        <v>6823</v>
      </c>
      <c r="F2538" s="47" t="s">
        <v>10017</v>
      </c>
    </row>
    <row r="2539" spans="1:6" s="48" customFormat="1" ht="12.75" hidden="1" x14ac:dyDescent="0.2">
      <c r="A2539" s="47" t="s">
        <v>10019</v>
      </c>
      <c r="B2539" s="48" t="s">
        <v>1810</v>
      </c>
      <c r="C2539" s="48" t="s">
        <v>1350</v>
      </c>
      <c r="D2539" s="47" t="s">
        <v>7036</v>
      </c>
      <c r="E2539" s="48" t="s">
        <v>7808</v>
      </c>
      <c r="F2539" s="47" t="s">
        <v>10017</v>
      </c>
    </row>
    <row r="2540" spans="1:6" s="48" customFormat="1" ht="12.75" hidden="1" x14ac:dyDescent="0.2">
      <c r="A2540" s="47" t="s">
        <v>10020</v>
      </c>
      <c r="B2540" s="48" t="s">
        <v>10021</v>
      </c>
      <c r="C2540" s="48" t="s">
        <v>252</v>
      </c>
      <c r="D2540" s="47" t="s">
        <v>6862</v>
      </c>
      <c r="E2540" s="48" t="s">
        <v>7588</v>
      </c>
      <c r="F2540" s="47" t="s">
        <v>10017</v>
      </c>
    </row>
    <row r="2541" spans="1:6" s="48" customFormat="1" ht="12.75" hidden="1" x14ac:dyDescent="0.2">
      <c r="A2541" s="47" t="s">
        <v>10022</v>
      </c>
      <c r="B2541" s="48" t="s">
        <v>1678</v>
      </c>
      <c r="C2541" s="48" t="s">
        <v>272</v>
      </c>
      <c r="D2541" s="47" t="s">
        <v>6862</v>
      </c>
      <c r="E2541" s="48" t="s">
        <v>798</v>
      </c>
      <c r="F2541" s="47" t="s">
        <v>10023</v>
      </c>
    </row>
    <row r="2542" spans="1:6" s="48" customFormat="1" ht="12.75" hidden="1" x14ac:dyDescent="0.2">
      <c r="A2542" s="47" t="s">
        <v>10024</v>
      </c>
      <c r="B2542" s="48" t="s">
        <v>10025</v>
      </c>
      <c r="C2542" s="48" t="s">
        <v>10026</v>
      </c>
      <c r="D2542" s="47" t="s">
        <v>7231</v>
      </c>
      <c r="E2542" s="48" t="s">
        <v>1821</v>
      </c>
      <c r="F2542" s="47" t="s">
        <v>10023</v>
      </c>
    </row>
    <row r="2543" spans="1:6" s="48" customFormat="1" ht="12.75" hidden="1" x14ac:dyDescent="0.2">
      <c r="A2543" s="47" t="s">
        <v>10027</v>
      </c>
      <c r="B2543" s="48" t="s">
        <v>10028</v>
      </c>
      <c r="C2543" s="48" t="s">
        <v>315</v>
      </c>
      <c r="D2543" s="47" t="s">
        <v>6862</v>
      </c>
      <c r="E2543" s="48" t="s">
        <v>486</v>
      </c>
      <c r="F2543" s="47" t="s">
        <v>10029</v>
      </c>
    </row>
    <row r="2544" spans="1:6" s="48" customFormat="1" ht="12.75" hidden="1" x14ac:dyDescent="0.2">
      <c r="A2544" s="47" t="s">
        <v>10030</v>
      </c>
      <c r="B2544" s="48" t="s">
        <v>10031</v>
      </c>
      <c r="C2544" s="48" t="s">
        <v>123</v>
      </c>
      <c r="D2544" s="47" t="s">
        <v>6751</v>
      </c>
      <c r="E2544" s="48" t="s">
        <v>10032</v>
      </c>
      <c r="F2544" s="47" t="s">
        <v>10029</v>
      </c>
    </row>
    <row r="2545" spans="1:6" s="48" customFormat="1" ht="12.75" hidden="1" x14ac:dyDescent="0.2">
      <c r="A2545" s="47" t="s">
        <v>10033</v>
      </c>
      <c r="B2545" s="48" t="s">
        <v>10034</v>
      </c>
      <c r="C2545" s="48" t="s">
        <v>5748</v>
      </c>
      <c r="D2545" s="47" t="s">
        <v>7231</v>
      </c>
      <c r="E2545" s="48" t="s">
        <v>7774</v>
      </c>
      <c r="F2545" s="47" t="s">
        <v>10029</v>
      </c>
    </row>
    <row r="2546" spans="1:6" s="48" customFormat="1" ht="12.75" hidden="1" x14ac:dyDescent="0.2">
      <c r="A2546" s="47" t="s">
        <v>10035</v>
      </c>
      <c r="B2546" s="48" t="s">
        <v>10036</v>
      </c>
      <c r="C2546" s="48" t="s">
        <v>782</v>
      </c>
      <c r="D2546" s="47" t="s">
        <v>6751</v>
      </c>
      <c r="E2546" s="48" t="s">
        <v>6880</v>
      </c>
      <c r="F2546" s="47" t="s">
        <v>10037</v>
      </c>
    </row>
    <row r="2547" spans="1:6" s="48" customFormat="1" ht="12.75" hidden="1" x14ac:dyDescent="0.2">
      <c r="A2547" s="47" t="s">
        <v>10038</v>
      </c>
      <c r="B2547" s="48" t="s">
        <v>10039</v>
      </c>
      <c r="C2547" s="48" t="s">
        <v>3154</v>
      </c>
      <c r="D2547" s="47" t="s">
        <v>7085</v>
      </c>
      <c r="E2547" s="48" t="s">
        <v>6898</v>
      </c>
      <c r="F2547" s="47" t="s">
        <v>10037</v>
      </c>
    </row>
    <row r="2548" spans="1:6" s="48" customFormat="1" ht="12.75" hidden="1" x14ac:dyDescent="0.2">
      <c r="A2548" s="47" t="s">
        <v>10040</v>
      </c>
      <c r="B2548" s="48" t="s">
        <v>4062</v>
      </c>
      <c r="C2548" s="48" t="s">
        <v>1068</v>
      </c>
      <c r="D2548" s="47" t="s">
        <v>7036</v>
      </c>
      <c r="E2548" s="48" t="s">
        <v>7808</v>
      </c>
      <c r="F2548" s="47" t="s">
        <v>10037</v>
      </c>
    </row>
    <row r="2549" spans="1:6" s="48" customFormat="1" ht="12.75" hidden="1" x14ac:dyDescent="0.2">
      <c r="A2549" s="47" t="s">
        <v>10041</v>
      </c>
      <c r="B2549" s="48" t="s">
        <v>8371</v>
      </c>
      <c r="C2549" s="48" t="s">
        <v>10042</v>
      </c>
      <c r="D2549" s="47" t="s">
        <v>6751</v>
      </c>
      <c r="E2549" s="48" t="s">
        <v>6880</v>
      </c>
      <c r="F2549" s="47" t="s">
        <v>10037</v>
      </c>
    </row>
    <row r="2550" spans="1:6" s="48" customFormat="1" ht="12.75" hidden="1" x14ac:dyDescent="0.2">
      <c r="A2550" s="47" t="s">
        <v>10043</v>
      </c>
      <c r="B2550" s="48" t="s">
        <v>4219</v>
      </c>
      <c r="C2550" s="48" t="s">
        <v>3015</v>
      </c>
      <c r="D2550" s="47" t="s">
        <v>6848</v>
      </c>
      <c r="E2550" s="48" t="s">
        <v>6823</v>
      </c>
      <c r="F2550" s="47" t="s">
        <v>10044</v>
      </c>
    </row>
    <row r="2551" spans="1:6" s="48" customFormat="1" ht="12.75" hidden="1" x14ac:dyDescent="0.2">
      <c r="A2551" s="47" t="s">
        <v>10045</v>
      </c>
      <c r="B2551" s="48" t="s">
        <v>828</v>
      </c>
      <c r="C2551" s="48" t="s">
        <v>1186</v>
      </c>
      <c r="D2551" s="47" t="s">
        <v>6764</v>
      </c>
      <c r="E2551" s="48" t="s">
        <v>6880</v>
      </c>
      <c r="F2551" s="47" t="s">
        <v>10044</v>
      </c>
    </row>
    <row r="2552" spans="1:6" s="48" customFormat="1" ht="12.75" hidden="1" x14ac:dyDescent="0.2">
      <c r="A2552" s="47" t="s">
        <v>10046</v>
      </c>
      <c r="B2552" s="48" t="s">
        <v>10047</v>
      </c>
      <c r="C2552" s="48" t="s">
        <v>10048</v>
      </c>
      <c r="D2552" s="47" t="s">
        <v>7979</v>
      </c>
      <c r="E2552" s="48" t="s">
        <v>611</v>
      </c>
      <c r="F2552" s="47" t="s">
        <v>10044</v>
      </c>
    </row>
    <row r="2553" spans="1:6" s="48" customFormat="1" ht="12.75" hidden="1" x14ac:dyDescent="0.2">
      <c r="A2553" s="47" t="s">
        <v>10049</v>
      </c>
      <c r="B2553" s="48" t="s">
        <v>10050</v>
      </c>
      <c r="C2553" s="48" t="s">
        <v>387</v>
      </c>
      <c r="D2553" s="47" t="s">
        <v>6751</v>
      </c>
      <c r="E2553" s="48" t="s">
        <v>131</v>
      </c>
      <c r="F2553" s="47" t="s">
        <v>10044</v>
      </c>
    </row>
    <row r="2554" spans="1:6" s="48" customFormat="1" ht="12.75" hidden="1" x14ac:dyDescent="0.2">
      <c r="A2554" s="47" t="s">
        <v>10051</v>
      </c>
      <c r="B2554" s="48" t="s">
        <v>7062</v>
      </c>
      <c r="C2554" s="48" t="s">
        <v>248</v>
      </c>
      <c r="D2554" s="47" t="s">
        <v>6751</v>
      </c>
      <c r="E2554" s="48" t="s">
        <v>7021</v>
      </c>
      <c r="F2554" s="47" t="s">
        <v>10044</v>
      </c>
    </row>
    <row r="2555" spans="1:6" s="48" customFormat="1" ht="12.75" hidden="1" x14ac:dyDescent="0.2">
      <c r="A2555" s="47" t="s">
        <v>10052</v>
      </c>
      <c r="B2555" s="48" t="s">
        <v>4660</v>
      </c>
      <c r="C2555" s="48" t="s">
        <v>123</v>
      </c>
      <c r="D2555" s="47" t="s">
        <v>6862</v>
      </c>
      <c r="E2555" s="48" t="s">
        <v>949</v>
      </c>
      <c r="F2555" s="47" t="s">
        <v>10044</v>
      </c>
    </row>
    <row r="2556" spans="1:6" s="48" customFormat="1" ht="12.75" hidden="1" x14ac:dyDescent="0.2">
      <c r="A2556" s="47" t="s">
        <v>10053</v>
      </c>
      <c r="B2556" s="48" t="s">
        <v>10054</v>
      </c>
      <c r="C2556" s="48" t="s">
        <v>905</v>
      </c>
      <c r="D2556" s="47" t="s">
        <v>6862</v>
      </c>
      <c r="E2556" s="48" t="s">
        <v>6823</v>
      </c>
      <c r="F2556" s="47" t="s">
        <v>10055</v>
      </c>
    </row>
    <row r="2557" spans="1:6" s="48" customFormat="1" ht="12.75" hidden="1" x14ac:dyDescent="0.2">
      <c r="A2557" s="47" t="s">
        <v>10056</v>
      </c>
      <c r="B2557" s="48" t="s">
        <v>10057</v>
      </c>
      <c r="C2557" s="48" t="s">
        <v>51</v>
      </c>
      <c r="D2557" s="47" t="s">
        <v>6764</v>
      </c>
      <c r="E2557" s="48" t="s">
        <v>7652</v>
      </c>
      <c r="F2557" s="47" t="s">
        <v>10055</v>
      </c>
    </row>
    <row r="2558" spans="1:6" s="48" customFormat="1" ht="12.75" hidden="1" x14ac:dyDescent="0.2">
      <c r="A2558" s="47" t="s">
        <v>10058</v>
      </c>
      <c r="B2558" s="48" t="s">
        <v>10059</v>
      </c>
      <c r="C2558" s="48" t="s">
        <v>1684</v>
      </c>
      <c r="D2558" s="47" t="s">
        <v>6751</v>
      </c>
      <c r="E2558" s="48" t="s">
        <v>7068</v>
      </c>
      <c r="F2558" s="47" t="s">
        <v>10055</v>
      </c>
    </row>
    <row r="2559" spans="1:6" s="48" customFormat="1" ht="12.75" hidden="1" x14ac:dyDescent="0.2">
      <c r="A2559" s="47" t="s">
        <v>10060</v>
      </c>
      <c r="B2559" s="48" t="s">
        <v>4953</v>
      </c>
      <c r="C2559" s="48" t="s">
        <v>272</v>
      </c>
      <c r="D2559" s="47" t="s">
        <v>6751</v>
      </c>
      <c r="E2559" s="48" t="s">
        <v>6880</v>
      </c>
      <c r="F2559" s="47" t="s">
        <v>10061</v>
      </c>
    </row>
    <row r="2560" spans="1:6" s="48" customFormat="1" ht="12.75" hidden="1" x14ac:dyDescent="0.2">
      <c r="A2560" s="47" t="s">
        <v>10062</v>
      </c>
      <c r="B2560" s="48" t="s">
        <v>10063</v>
      </c>
      <c r="C2560" s="48" t="s">
        <v>3158</v>
      </c>
      <c r="D2560" s="47" t="s">
        <v>7231</v>
      </c>
      <c r="E2560" s="48" t="s">
        <v>1714</v>
      </c>
      <c r="F2560" s="47" t="s">
        <v>10061</v>
      </c>
    </row>
    <row r="2561" spans="1:6" s="48" customFormat="1" ht="12.75" hidden="1" x14ac:dyDescent="0.2">
      <c r="A2561" s="47" t="s">
        <v>10064</v>
      </c>
      <c r="B2561" s="48" t="s">
        <v>5490</v>
      </c>
      <c r="C2561" s="48" t="s">
        <v>1235</v>
      </c>
      <c r="D2561" s="47" t="s">
        <v>6862</v>
      </c>
      <c r="E2561" s="48" t="s">
        <v>7021</v>
      </c>
      <c r="F2561" s="47" t="s">
        <v>10061</v>
      </c>
    </row>
    <row r="2562" spans="1:6" s="48" customFormat="1" ht="12.75" hidden="1" x14ac:dyDescent="0.2">
      <c r="A2562" s="47" t="s">
        <v>10065</v>
      </c>
      <c r="B2562" s="48" t="s">
        <v>10066</v>
      </c>
      <c r="C2562" s="48" t="s">
        <v>412</v>
      </c>
      <c r="D2562" s="47" t="s">
        <v>6984</v>
      </c>
      <c r="E2562" s="48" t="s">
        <v>6901</v>
      </c>
      <c r="F2562" s="47" t="s">
        <v>10067</v>
      </c>
    </row>
    <row r="2563" spans="1:6" s="48" customFormat="1" ht="12.75" hidden="1" x14ac:dyDescent="0.2">
      <c r="A2563" s="47" t="s">
        <v>10068</v>
      </c>
      <c r="B2563" s="48" t="s">
        <v>10069</v>
      </c>
      <c r="C2563" s="48" t="s">
        <v>252</v>
      </c>
      <c r="D2563" s="47" t="s">
        <v>6751</v>
      </c>
      <c r="E2563" s="48" t="s">
        <v>350</v>
      </c>
      <c r="F2563" s="47" t="s">
        <v>10067</v>
      </c>
    </row>
    <row r="2564" spans="1:6" s="48" customFormat="1" ht="12.75" hidden="1" x14ac:dyDescent="0.2">
      <c r="A2564" s="47" t="s">
        <v>10070</v>
      </c>
      <c r="B2564" s="48" t="s">
        <v>10071</v>
      </c>
      <c r="C2564" s="48" t="s">
        <v>1799</v>
      </c>
      <c r="D2564" s="47" t="s">
        <v>7231</v>
      </c>
      <c r="E2564" s="48" t="s">
        <v>10072</v>
      </c>
      <c r="F2564" s="47" t="s">
        <v>10067</v>
      </c>
    </row>
    <row r="2565" spans="1:6" s="48" customFormat="1" ht="12.75" hidden="1" x14ac:dyDescent="0.2">
      <c r="A2565" s="47" t="s">
        <v>10073</v>
      </c>
      <c r="B2565" s="48" t="s">
        <v>10074</v>
      </c>
      <c r="C2565" s="48" t="s">
        <v>248</v>
      </c>
      <c r="D2565" s="47" t="s">
        <v>6764</v>
      </c>
      <c r="E2565" s="48" t="s">
        <v>6880</v>
      </c>
      <c r="F2565" s="47" t="s">
        <v>10067</v>
      </c>
    </row>
    <row r="2566" spans="1:6" s="48" customFormat="1" ht="12.75" hidden="1" x14ac:dyDescent="0.2">
      <c r="A2566" s="47" t="s">
        <v>10075</v>
      </c>
      <c r="B2566" s="48" t="s">
        <v>10076</v>
      </c>
      <c r="C2566" s="48" t="s">
        <v>426</v>
      </c>
      <c r="D2566" s="47" t="s">
        <v>6751</v>
      </c>
      <c r="E2566" s="48" t="s">
        <v>10077</v>
      </c>
      <c r="F2566" s="47" t="s">
        <v>10078</v>
      </c>
    </row>
    <row r="2567" spans="1:6" s="48" customFormat="1" ht="12.75" hidden="1" x14ac:dyDescent="0.2">
      <c r="A2567" s="47" t="s">
        <v>10079</v>
      </c>
      <c r="B2567" s="48" t="s">
        <v>5288</v>
      </c>
      <c r="C2567" s="48" t="s">
        <v>2198</v>
      </c>
      <c r="D2567" s="47" t="s">
        <v>6862</v>
      </c>
      <c r="E2567" s="48" t="s">
        <v>7360</v>
      </c>
      <c r="F2567" s="47" t="s">
        <v>10078</v>
      </c>
    </row>
    <row r="2568" spans="1:6" s="48" customFormat="1" ht="12.75" hidden="1" x14ac:dyDescent="0.2">
      <c r="A2568" s="47" t="s">
        <v>10080</v>
      </c>
      <c r="B2568" s="48" t="s">
        <v>9020</v>
      </c>
      <c r="C2568" s="48" t="s">
        <v>5748</v>
      </c>
      <c r="D2568" s="47" t="s">
        <v>7085</v>
      </c>
      <c r="E2568" s="48" t="s">
        <v>486</v>
      </c>
      <c r="F2568" s="47" t="s">
        <v>10081</v>
      </c>
    </row>
    <row r="2569" spans="1:6" s="48" customFormat="1" ht="12.75" hidden="1" x14ac:dyDescent="0.2">
      <c r="A2569" s="47" t="s">
        <v>10082</v>
      </c>
      <c r="B2569" s="48" t="s">
        <v>10083</v>
      </c>
      <c r="C2569" s="48" t="s">
        <v>252</v>
      </c>
      <c r="D2569" s="47" t="s">
        <v>6862</v>
      </c>
      <c r="E2569" s="48" t="s">
        <v>486</v>
      </c>
      <c r="F2569" s="47" t="s">
        <v>10081</v>
      </c>
    </row>
    <row r="2570" spans="1:6" s="48" customFormat="1" ht="12.75" hidden="1" x14ac:dyDescent="0.2">
      <c r="A2570" s="47" t="s">
        <v>10084</v>
      </c>
      <c r="B2570" s="48" t="s">
        <v>10085</v>
      </c>
      <c r="C2570" s="48" t="s">
        <v>196</v>
      </c>
      <c r="D2570" s="47" t="s">
        <v>6718</v>
      </c>
      <c r="E2570" s="48" t="s">
        <v>6907</v>
      </c>
      <c r="F2570" s="47" t="s">
        <v>10086</v>
      </c>
    </row>
    <row r="2571" spans="1:6" s="48" customFormat="1" ht="12.75" hidden="1" x14ac:dyDescent="0.2">
      <c r="A2571" s="47" t="s">
        <v>10087</v>
      </c>
      <c r="B2571" s="48" t="s">
        <v>10088</v>
      </c>
      <c r="C2571" s="48" t="s">
        <v>10089</v>
      </c>
      <c r="D2571" s="47" t="s">
        <v>6718</v>
      </c>
      <c r="E2571" s="48" t="s">
        <v>486</v>
      </c>
      <c r="F2571" s="47" t="s">
        <v>10086</v>
      </c>
    </row>
    <row r="2572" spans="1:6" s="48" customFormat="1" ht="12.75" hidden="1" x14ac:dyDescent="0.2">
      <c r="A2572" s="47" t="s">
        <v>10090</v>
      </c>
      <c r="B2572" s="48" t="s">
        <v>10091</v>
      </c>
      <c r="C2572" s="48" t="s">
        <v>252</v>
      </c>
      <c r="D2572" s="47" t="s">
        <v>6711</v>
      </c>
      <c r="E2572" s="48" t="s">
        <v>84</v>
      </c>
      <c r="F2572" s="47" t="s">
        <v>10086</v>
      </c>
    </row>
    <row r="2573" spans="1:6" s="48" customFormat="1" ht="12.75" hidden="1" x14ac:dyDescent="0.2">
      <c r="A2573" s="47" t="s">
        <v>10092</v>
      </c>
      <c r="B2573" s="48" t="s">
        <v>10093</v>
      </c>
      <c r="C2573" s="48" t="s">
        <v>123</v>
      </c>
      <c r="D2573" s="47" t="s">
        <v>6862</v>
      </c>
      <c r="E2573" s="48" t="s">
        <v>8128</v>
      </c>
      <c r="F2573" s="47" t="s">
        <v>10086</v>
      </c>
    </row>
    <row r="2574" spans="1:6" s="48" customFormat="1" ht="12.75" hidden="1" x14ac:dyDescent="0.2">
      <c r="A2574" s="47" t="s">
        <v>10094</v>
      </c>
      <c r="B2574" s="48" t="s">
        <v>6173</v>
      </c>
      <c r="C2574" s="48" t="s">
        <v>2128</v>
      </c>
      <c r="D2574" s="47" t="s">
        <v>7036</v>
      </c>
      <c r="E2574" s="48" t="s">
        <v>84</v>
      </c>
      <c r="F2574" s="47" t="s">
        <v>10086</v>
      </c>
    </row>
    <row r="2575" spans="1:6" s="48" customFormat="1" ht="12.75" hidden="1" x14ac:dyDescent="0.2">
      <c r="A2575" s="47" t="s">
        <v>10095</v>
      </c>
      <c r="B2575" s="48" t="s">
        <v>2487</v>
      </c>
      <c r="C2575" s="48" t="s">
        <v>188</v>
      </c>
      <c r="D2575" s="47" t="s">
        <v>6984</v>
      </c>
      <c r="E2575" s="48" t="s">
        <v>6977</v>
      </c>
      <c r="F2575" s="47" t="s">
        <v>10086</v>
      </c>
    </row>
    <row r="2576" spans="1:6" s="48" customFormat="1" ht="12.75" hidden="1" x14ac:dyDescent="0.2">
      <c r="A2576" s="47" t="s">
        <v>10096</v>
      </c>
      <c r="B2576" s="48" t="s">
        <v>5348</v>
      </c>
      <c r="C2576" s="48" t="s">
        <v>2962</v>
      </c>
      <c r="D2576" s="47" t="s">
        <v>7231</v>
      </c>
      <c r="E2576" s="48" t="s">
        <v>7373</v>
      </c>
      <c r="F2576" s="47" t="s">
        <v>10097</v>
      </c>
    </row>
    <row r="2577" spans="1:6" s="48" customFormat="1" ht="12.75" hidden="1" x14ac:dyDescent="0.2">
      <c r="A2577" s="47" t="s">
        <v>10098</v>
      </c>
      <c r="B2577" s="48" t="s">
        <v>10099</v>
      </c>
      <c r="C2577" s="48" t="s">
        <v>2036</v>
      </c>
      <c r="D2577" s="47" t="s">
        <v>7085</v>
      </c>
      <c r="E2577" s="48" t="s">
        <v>7652</v>
      </c>
      <c r="F2577" s="47" t="s">
        <v>10097</v>
      </c>
    </row>
    <row r="2578" spans="1:6" s="48" customFormat="1" ht="12.75" hidden="1" x14ac:dyDescent="0.2">
      <c r="A2578" s="47" t="s">
        <v>10100</v>
      </c>
      <c r="B2578" s="48" t="s">
        <v>10101</v>
      </c>
      <c r="C2578" s="48" t="s">
        <v>362</v>
      </c>
      <c r="D2578" s="47" t="s">
        <v>6984</v>
      </c>
      <c r="E2578" s="48" t="s">
        <v>6823</v>
      </c>
      <c r="F2578" s="47" t="s">
        <v>10097</v>
      </c>
    </row>
    <row r="2579" spans="1:6" s="48" customFormat="1" ht="12.75" hidden="1" x14ac:dyDescent="0.2">
      <c r="A2579" s="47" t="s">
        <v>10102</v>
      </c>
      <c r="B2579" s="48" t="s">
        <v>10103</v>
      </c>
      <c r="C2579" s="48" t="s">
        <v>123</v>
      </c>
      <c r="D2579" s="47" t="s">
        <v>6862</v>
      </c>
      <c r="E2579" s="48" t="s">
        <v>6792</v>
      </c>
      <c r="F2579" s="47" t="s">
        <v>10097</v>
      </c>
    </row>
    <row r="2580" spans="1:6" s="48" customFormat="1" ht="12.75" hidden="1" x14ac:dyDescent="0.2">
      <c r="A2580" s="47" t="s">
        <v>10104</v>
      </c>
      <c r="B2580" s="48" t="s">
        <v>1429</v>
      </c>
      <c r="C2580" s="48" t="s">
        <v>94</v>
      </c>
      <c r="D2580" s="47" t="s">
        <v>6984</v>
      </c>
      <c r="E2580" s="48" t="s">
        <v>7021</v>
      </c>
      <c r="F2580" s="47" t="s">
        <v>10105</v>
      </c>
    </row>
    <row r="2581" spans="1:6" s="48" customFormat="1" ht="12.75" hidden="1" x14ac:dyDescent="0.2">
      <c r="A2581" s="47" t="s">
        <v>10106</v>
      </c>
      <c r="B2581" s="48" t="s">
        <v>10107</v>
      </c>
      <c r="C2581" s="48" t="s">
        <v>2836</v>
      </c>
      <c r="D2581" s="47" t="s">
        <v>7036</v>
      </c>
      <c r="E2581" s="48" t="s">
        <v>6925</v>
      </c>
      <c r="F2581" s="47" t="s">
        <v>10105</v>
      </c>
    </row>
    <row r="2582" spans="1:6" s="48" customFormat="1" ht="12.75" hidden="1" x14ac:dyDescent="0.2">
      <c r="A2582" s="47" t="s">
        <v>10108</v>
      </c>
      <c r="B2582" s="48" t="s">
        <v>10109</v>
      </c>
      <c r="C2582" s="48" t="s">
        <v>10110</v>
      </c>
      <c r="D2582" s="47" t="s">
        <v>6862</v>
      </c>
      <c r="E2582" s="48" t="s">
        <v>64</v>
      </c>
      <c r="F2582" s="47" t="s">
        <v>10111</v>
      </c>
    </row>
    <row r="2583" spans="1:6" s="48" customFormat="1" ht="12.75" hidden="1" x14ac:dyDescent="0.2">
      <c r="A2583" s="47" t="s">
        <v>10112</v>
      </c>
      <c r="B2583" s="48" t="s">
        <v>2751</v>
      </c>
      <c r="C2583" s="48" t="s">
        <v>72</v>
      </c>
      <c r="D2583" s="47" t="s">
        <v>6862</v>
      </c>
      <c r="E2583" s="48" t="s">
        <v>64</v>
      </c>
      <c r="F2583" s="47" t="s">
        <v>10111</v>
      </c>
    </row>
    <row r="2584" spans="1:6" s="48" customFormat="1" ht="12.75" hidden="1" x14ac:dyDescent="0.2">
      <c r="A2584" s="47" t="s">
        <v>10113</v>
      </c>
      <c r="B2584" s="48" t="s">
        <v>6255</v>
      </c>
      <c r="C2584" s="48" t="s">
        <v>5131</v>
      </c>
      <c r="D2584" s="47" t="s">
        <v>6751</v>
      </c>
      <c r="E2584" s="48" t="s">
        <v>7806</v>
      </c>
      <c r="F2584" s="47" t="s">
        <v>10114</v>
      </c>
    </row>
    <row r="2585" spans="1:6" s="48" customFormat="1" ht="12.75" hidden="1" x14ac:dyDescent="0.2">
      <c r="A2585" s="47" t="s">
        <v>10115</v>
      </c>
      <c r="B2585" s="48" t="s">
        <v>8399</v>
      </c>
      <c r="C2585" s="48" t="s">
        <v>272</v>
      </c>
      <c r="D2585" s="47" t="s">
        <v>6751</v>
      </c>
      <c r="E2585" s="48" t="s">
        <v>64</v>
      </c>
      <c r="F2585" s="47" t="s">
        <v>10114</v>
      </c>
    </row>
    <row r="2586" spans="1:6" s="48" customFormat="1" ht="12.75" hidden="1" x14ac:dyDescent="0.2">
      <c r="A2586" s="47" t="s">
        <v>10116</v>
      </c>
      <c r="B2586" s="48" t="s">
        <v>10117</v>
      </c>
      <c r="C2586" s="48" t="s">
        <v>83</v>
      </c>
      <c r="D2586" s="47" t="s">
        <v>6862</v>
      </c>
      <c r="E2586" s="48" t="s">
        <v>84</v>
      </c>
      <c r="F2586" s="47" t="s">
        <v>10114</v>
      </c>
    </row>
    <row r="2587" spans="1:6" s="48" customFormat="1" ht="12.75" hidden="1" x14ac:dyDescent="0.2">
      <c r="A2587" s="47" t="s">
        <v>10118</v>
      </c>
      <c r="B2587" s="48" t="s">
        <v>10119</v>
      </c>
      <c r="C2587" s="48" t="s">
        <v>5748</v>
      </c>
      <c r="D2587" s="47" t="s">
        <v>7085</v>
      </c>
      <c r="E2587" s="48" t="s">
        <v>2243</v>
      </c>
      <c r="F2587" s="47" t="s">
        <v>10114</v>
      </c>
    </row>
    <row r="2588" spans="1:6" s="48" customFormat="1" ht="12.75" hidden="1" x14ac:dyDescent="0.2">
      <c r="A2588" s="47" t="s">
        <v>10120</v>
      </c>
      <c r="B2588" s="48" t="s">
        <v>4627</v>
      </c>
      <c r="C2588" s="48" t="s">
        <v>123</v>
      </c>
      <c r="D2588" s="47" t="s">
        <v>6711</v>
      </c>
      <c r="E2588" s="48" t="s">
        <v>64</v>
      </c>
      <c r="F2588" s="47" t="s">
        <v>10114</v>
      </c>
    </row>
    <row r="2589" spans="1:6" s="48" customFormat="1" ht="12.75" hidden="1" x14ac:dyDescent="0.2">
      <c r="A2589" s="47" t="s">
        <v>10121</v>
      </c>
      <c r="B2589" s="48" t="s">
        <v>10122</v>
      </c>
      <c r="C2589" s="48" t="s">
        <v>621</v>
      </c>
      <c r="D2589" s="47" t="s">
        <v>6764</v>
      </c>
      <c r="E2589" s="48" t="s">
        <v>4509</v>
      </c>
      <c r="F2589" s="47" t="s">
        <v>10123</v>
      </c>
    </row>
    <row r="2590" spans="1:6" s="48" customFormat="1" ht="12.75" hidden="1" x14ac:dyDescent="0.2">
      <c r="A2590" s="47" t="s">
        <v>10124</v>
      </c>
      <c r="B2590" s="48" t="s">
        <v>2881</v>
      </c>
      <c r="C2590" s="48" t="s">
        <v>1996</v>
      </c>
      <c r="D2590" s="47" t="s">
        <v>7085</v>
      </c>
      <c r="E2590" s="48" t="s">
        <v>2628</v>
      </c>
      <c r="F2590" s="47" t="s">
        <v>10123</v>
      </c>
    </row>
    <row r="2591" spans="1:6" s="48" customFormat="1" ht="12.75" hidden="1" x14ac:dyDescent="0.2">
      <c r="A2591" s="47" t="s">
        <v>10125</v>
      </c>
      <c r="B2591" s="48" t="s">
        <v>2637</v>
      </c>
      <c r="C2591" s="48" t="s">
        <v>1261</v>
      </c>
      <c r="D2591" s="47" t="s">
        <v>6718</v>
      </c>
      <c r="E2591" s="48" t="s">
        <v>6823</v>
      </c>
      <c r="F2591" s="47" t="s">
        <v>10126</v>
      </c>
    </row>
    <row r="2592" spans="1:6" s="48" customFormat="1" ht="12.75" hidden="1" x14ac:dyDescent="0.2">
      <c r="A2592" s="47" t="s">
        <v>10127</v>
      </c>
      <c r="B2592" s="48" t="s">
        <v>4834</v>
      </c>
      <c r="C2592" s="48" t="s">
        <v>4671</v>
      </c>
      <c r="D2592" s="47" t="s">
        <v>7085</v>
      </c>
      <c r="E2592" s="48" t="s">
        <v>84</v>
      </c>
      <c r="F2592" s="47" t="s">
        <v>10126</v>
      </c>
    </row>
    <row r="2593" spans="1:6" s="48" customFormat="1" ht="12.75" hidden="1" x14ac:dyDescent="0.2">
      <c r="A2593" s="47" t="s">
        <v>10128</v>
      </c>
      <c r="B2593" s="48" t="s">
        <v>1068</v>
      </c>
      <c r="C2593" s="48" t="s">
        <v>3706</v>
      </c>
      <c r="D2593" s="47" t="s">
        <v>6984</v>
      </c>
      <c r="E2593" s="48" t="s">
        <v>486</v>
      </c>
      <c r="F2593" s="47" t="s">
        <v>10126</v>
      </c>
    </row>
    <row r="2594" spans="1:6" s="48" customFormat="1" ht="12.75" hidden="1" x14ac:dyDescent="0.2">
      <c r="A2594" s="47" t="s">
        <v>10129</v>
      </c>
      <c r="B2594" s="48" t="s">
        <v>10130</v>
      </c>
      <c r="C2594" s="48" t="s">
        <v>219</v>
      </c>
      <c r="D2594" s="47" t="s">
        <v>6711</v>
      </c>
      <c r="E2594" s="48" t="s">
        <v>7053</v>
      </c>
      <c r="F2594" s="47" t="s">
        <v>10126</v>
      </c>
    </row>
    <row r="2595" spans="1:6" s="48" customFormat="1" ht="12.75" hidden="1" x14ac:dyDescent="0.2">
      <c r="A2595" s="47" t="s">
        <v>10131</v>
      </c>
      <c r="B2595" s="48" t="s">
        <v>4617</v>
      </c>
      <c r="C2595" s="48" t="s">
        <v>4618</v>
      </c>
      <c r="D2595" s="47" t="s">
        <v>6848</v>
      </c>
      <c r="E2595" s="48" t="s">
        <v>6880</v>
      </c>
      <c r="F2595" s="47" t="s">
        <v>10126</v>
      </c>
    </row>
    <row r="2596" spans="1:6" s="48" customFormat="1" ht="12.75" hidden="1" x14ac:dyDescent="0.2">
      <c r="A2596" s="47" t="s">
        <v>10132</v>
      </c>
      <c r="B2596" s="48" t="s">
        <v>10133</v>
      </c>
      <c r="C2596" s="48" t="s">
        <v>78</v>
      </c>
      <c r="D2596" s="47" t="s">
        <v>6984</v>
      </c>
      <c r="E2596" s="48" t="s">
        <v>6823</v>
      </c>
      <c r="F2596" s="47" t="s">
        <v>10134</v>
      </c>
    </row>
    <row r="2597" spans="1:6" s="48" customFormat="1" ht="12.75" hidden="1" x14ac:dyDescent="0.2">
      <c r="A2597" s="47" t="s">
        <v>10135</v>
      </c>
      <c r="B2597" s="48" t="s">
        <v>10136</v>
      </c>
      <c r="C2597" s="48" t="s">
        <v>192</v>
      </c>
      <c r="D2597" s="47" t="s">
        <v>6984</v>
      </c>
      <c r="E2597" s="48" t="s">
        <v>6845</v>
      </c>
      <c r="F2597" s="47" t="s">
        <v>10134</v>
      </c>
    </row>
    <row r="2598" spans="1:6" s="48" customFormat="1" ht="12.75" hidden="1" x14ac:dyDescent="0.2">
      <c r="A2598" s="47" t="s">
        <v>10137</v>
      </c>
      <c r="B2598" s="48" t="s">
        <v>10138</v>
      </c>
      <c r="C2598" s="48" t="s">
        <v>303</v>
      </c>
      <c r="D2598" s="47" t="s">
        <v>7036</v>
      </c>
      <c r="E2598" s="48" t="s">
        <v>279</v>
      </c>
      <c r="F2598" s="47" t="s">
        <v>10134</v>
      </c>
    </row>
    <row r="2599" spans="1:6" s="48" customFormat="1" ht="12.75" hidden="1" x14ac:dyDescent="0.2">
      <c r="A2599" s="47" t="s">
        <v>10139</v>
      </c>
      <c r="B2599" s="48" t="s">
        <v>10140</v>
      </c>
      <c r="C2599" s="48" t="s">
        <v>204</v>
      </c>
      <c r="D2599" s="47" t="s">
        <v>6764</v>
      </c>
      <c r="E2599" s="48" t="s">
        <v>486</v>
      </c>
      <c r="F2599" s="47" t="s">
        <v>10134</v>
      </c>
    </row>
    <row r="2600" spans="1:6" s="48" customFormat="1" ht="12.75" hidden="1" x14ac:dyDescent="0.2">
      <c r="A2600" s="47" t="s">
        <v>10141</v>
      </c>
      <c r="B2600" s="48" t="s">
        <v>10142</v>
      </c>
      <c r="C2600" s="48" t="s">
        <v>642</v>
      </c>
      <c r="D2600" s="47" t="s">
        <v>6751</v>
      </c>
      <c r="E2600" s="48" t="s">
        <v>8235</v>
      </c>
      <c r="F2600" s="47" t="s">
        <v>10143</v>
      </c>
    </row>
    <row r="2601" spans="1:6" s="48" customFormat="1" ht="12.75" hidden="1" x14ac:dyDescent="0.2">
      <c r="A2601" s="47" t="s">
        <v>10144</v>
      </c>
      <c r="B2601" s="48" t="s">
        <v>10145</v>
      </c>
      <c r="C2601" s="48" t="s">
        <v>2967</v>
      </c>
      <c r="D2601" s="47" t="s">
        <v>6783</v>
      </c>
      <c r="E2601" s="48" t="s">
        <v>7189</v>
      </c>
      <c r="F2601" s="47" t="s">
        <v>10143</v>
      </c>
    </row>
    <row r="2602" spans="1:6" s="48" customFormat="1" ht="12.75" hidden="1" x14ac:dyDescent="0.2">
      <c r="A2602" s="47" t="s">
        <v>10146</v>
      </c>
      <c r="B2602" s="48" t="s">
        <v>10147</v>
      </c>
      <c r="C2602" s="48" t="s">
        <v>315</v>
      </c>
      <c r="D2602" s="47" t="s">
        <v>6751</v>
      </c>
      <c r="E2602" s="48" t="s">
        <v>64</v>
      </c>
      <c r="F2602" s="47" t="s">
        <v>10143</v>
      </c>
    </row>
    <row r="2603" spans="1:6" s="48" customFormat="1" ht="12.75" hidden="1" x14ac:dyDescent="0.2">
      <c r="A2603" s="47" t="s">
        <v>10148</v>
      </c>
      <c r="B2603" s="48" t="s">
        <v>10149</v>
      </c>
      <c r="C2603" s="48" t="s">
        <v>719</v>
      </c>
      <c r="D2603" s="47" t="s">
        <v>6751</v>
      </c>
      <c r="E2603" s="48" t="s">
        <v>10150</v>
      </c>
      <c r="F2603" s="47" t="s">
        <v>10143</v>
      </c>
    </row>
    <row r="2604" spans="1:6" s="48" customFormat="1" ht="12.75" hidden="1" x14ac:dyDescent="0.2">
      <c r="A2604" s="47" t="s">
        <v>10151</v>
      </c>
      <c r="B2604" s="48" t="s">
        <v>10152</v>
      </c>
      <c r="C2604" s="48" t="s">
        <v>719</v>
      </c>
      <c r="D2604" s="47" t="s">
        <v>6862</v>
      </c>
      <c r="E2604" s="48" t="s">
        <v>7640</v>
      </c>
      <c r="F2604" s="47" t="s">
        <v>10143</v>
      </c>
    </row>
    <row r="2605" spans="1:6" s="48" customFormat="1" ht="12.75" hidden="1" x14ac:dyDescent="0.2">
      <c r="A2605" s="47" t="s">
        <v>10153</v>
      </c>
      <c r="B2605" s="48" t="s">
        <v>3227</v>
      </c>
      <c r="C2605" s="48" t="s">
        <v>192</v>
      </c>
      <c r="D2605" s="47" t="s">
        <v>6862</v>
      </c>
      <c r="E2605" s="48" t="s">
        <v>369</v>
      </c>
      <c r="F2605" s="47" t="s">
        <v>10154</v>
      </c>
    </row>
    <row r="2606" spans="1:6" s="48" customFormat="1" ht="12.75" hidden="1" x14ac:dyDescent="0.2">
      <c r="A2606" s="47" t="s">
        <v>10155</v>
      </c>
      <c r="B2606" s="48" t="s">
        <v>10156</v>
      </c>
      <c r="C2606" s="48" t="s">
        <v>10157</v>
      </c>
      <c r="D2606" s="47" t="s">
        <v>6848</v>
      </c>
      <c r="E2606" s="48" t="s">
        <v>7373</v>
      </c>
      <c r="F2606" s="47" t="s">
        <v>10154</v>
      </c>
    </row>
    <row r="2607" spans="1:6" s="48" customFormat="1" ht="12.75" hidden="1" x14ac:dyDescent="0.2">
      <c r="A2607" s="47" t="s">
        <v>10158</v>
      </c>
      <c r="B2607" s="48" t="s">
        <v>9040</v>
      </c>
      <c r="C2607" s="48" t="s">
        <v>252</v>
      </c>
      <c r="D2607" s="47" t="s">
        <v>6751</v>
      </c>
      <c r="E2607" s="48" t="s">
        <v>6792</v>
      </c>
      <c r="F2607" s="47" t="s">
        <v>10154</v>
      </c>
    </row>
    <row r="2608" spans="1:6" s="48" customFormat="1" ht="12.75" hidden="1" x14ac:dyDescent="0.2">
      <c r="A2608" s="47" t="s">
        <v>10159</v>
      </c>
      <c r="B2608" s="48" t="s">
        <v>10160</v>
      </c>
      <c r="C2608" s="48" t="s">
        <v>450</v>
      </c>
      <c r="D2608" s="47" t="s">
        <v>6984</v>
      </c>
      <c r="E2608" s="48" t="s">
        <v>6880</v>
      </c>
      <c r="F2608" s="47" t="s">
        <v>10154</v>
      </c>
    </row>
    <row r="2609" spans="1:6" s="48" customFormat="1" ht="12.75" hidden="1" x14ac:dyDescent="0.2">
      <c r="A2609" s="47" t="s">
        <v>10161</v>
      </c>
      <c r="B2609" s="48" t="s">
        <v>10162</v>
      </c>
      <c r="C2609" s="48" t="s">
        <v>987</v>
      </c>
      <c r="D2609" s="47" t="s">
        <v>7728</v>
      </c>
      <c r="E2609" s="48" t="s">
        <v>84</v>
      </c>
      <c r="F2609" s="47" t="s">
        <v>10154</v>
      </c>
    </row>
    <row r="2610" spans="1:6" s="48" customFormat="1" ht="12.75" hidden="1" x14ac:dyDescent="0.2">
      <c r="A2610" s="47" t="s">
        <v>10163</v>
      </c>
      <c r="B2610" s="48" t="s">
        <v>4288</v>
      </c>
      <c r="C2610" s="48" t="s">
        <v>72</v>
      </c>
      <c r="D2610" s="47" t="s">
        <v>7728</v>
      </c>
      <c r="E2610" s="48" t="s">
        <v>1714</v>
      </c>
      <c r="F2610" s="47" t="s">
        <v>10164</v>
      </c>
    </row>
    <row r="2611" spans="1:6" s="48" customFormat="1" ht="12.75" hidden="1" x14ac:dyDescent="0.2">
      <c r="A2611" s="47" t="s">
        <v>10165</v>
      </c>
      <c r="B2611" s="48" t="s">
        <v>10166</v>
      </c>
      <c r="C2611" s="48" t="s">
        <v>51</v>
      </c>
      <c r="D2611" s="47" t="s">
        <v>6764</v>
      </c>
      <c r="E2611" s="48" t="s">
        <v>486</v>
      </c>
      <c r="F2611" s="47" t="s">
        <v>10164</v>
      </c>
    </row>
    <row r="2612" spans="1:6" s="48" customFormat="1" ht="12.75" hidden="1" x14ac:dyDescent="0.2">
      <c r="A2612" s="47" t="s">
        <v>10167</v>
      </c>
      <c r="B2612" s="48" t="s">
        <v>1988</v>
      </c>
      <c r="C2612" s="48" t="s">
        <v>426</v>
      </c>
      <c r="D2612" s="47" t="s">
        <v>6751</v>
      </c>
      <c r="E2612" s="48" t="s">
        <v>84</v>
      </c>
      <c r="F2612" s="47" t="s">
        <v>10164</v>
      </c>
    </row>
    <row r="2613" spans="1:6" s="48" customFormat="1" ht="12.75" hidden="1" x14ac:dyDescent="0.2">
      <c r="A2613" s="47" t="s">
        <v>10168</v>
      </c>
      <c r="B2613" s="48" t="s">
        <v>10169</v>
      </c>
      <c r="C2613" s="48" t="s">
        <v>2198</v>
      </c>
      <c r="D2613" s="47" t="s">
        <v>6984</v>
      </c>
      <c r="E2613" s="48" t="s">
        <v>84</v>
      </c>
      <c r="F2613" s="47" t="s">
        <v>10164</v>
      </c>
    </row>
    <row r="2614" spans="1:6" s="48" customFormat="1" ht="12.75" hidden="1" x14ac:dyDescent="0.2">
      <c r="A2614" s="47" t="s">
        <v>10170</v>
      </c>
      <c r="B2614" s="48" t="s">
        <v>9829</v>
      </c>
      <c r="C2614" s="48" t="s">
        <v>7669</v>
      </c>
      <c r="D2614" s="47" t="s">
        <v>6848</v>
      </c>
      <c r="E2614" s="48" t="s">
        <v>7131</v>
      </c>
      <c r="F2614" s="47" t="s">
        <v>10164</v>
      </c>
    </row>
    <row r="2615" spans="1:6" s="48" customFormat="1" ht="12.75" hidden="1" x14ac:dyDescent="0.2">
      <c r="A2615" s="47" t="s">
        <v>10171</v>
      </c>
      <c r="B2615" s="48" t="s">
        <v>3975</v>
      </c>
      <c r="C2615" s="48" t="s">
        <v>204</v>
      </c>
      <c r="D2615" s="47" t="s">
        <v>6764</v>
      </c>
      <c r="E2615" s="48" t="s">
        <v>64</v>
      </c>
      <c r="F2615" s="47" t="s">
        <v>10172</v>
      </c>
    </row>
    <row r="2616" spans="1:6" s="48" customFormat="1" ht="12.75" hidden="1" x14ac:dyDescent="0.2">
      <c r="A2616" s="47" t="s">
        <v>10173</v>
      </c>
      <c r="B2616" s="48" t="s">
        <v>8174</v>
      </c>
      <c r="C2616" s="48" t="s">
        <v>1186</v>
      </c>
      <c r="D2616" s="47" t="s">
        <v>6862</v>
      </c>
      <c r="E2616" s="48" t="s">
        <v>7053</v>
      </c>
      <c r="F2616" s="47" t="s">
        <v>10172</v>
      </c>
    </row>
    <row r="2617" spans="1:6" s="48" customFormat="1" ht="12.75" hidden="1" x14ac:dyDescent="0.2">
      <c r="A2617" s="47" t="s">
        <v>10174</v>
      </c>
      <c r="B2617" s="48" t="s">
        <v>10175</v>
      </c>
      <c r="C2617" s="48" t="s">
        <v>1389</v>
      </c>
      <c r="D2617" s="47" t="s">
        <v>6764</v>
      </c>
      <c r="E2617" s="48" t="s">
        <v>6880</v>
      </c>
      <c r="F2617" s="47" t="s">
        <v>10172</v>
      </c>
    </row>
    <row r="2618" spans="1:6" s="48" customFormat="1" ht="12.75" hidden="1" x14ac:dyDescent="0.2">
      <c r="A2618" s="47" t="s">
        <v>10176</v>
      </c>
      <c r="B2618" s="48" t="s">
        <v>6923</v>
      </c>
      <c r="C2618" s="48" t="s">
        <v>83</v>
      </c>
      <c r="D2618" s="47" t="s">
        <v>6751</v>
      </c>
      <c r="E2618" s="48" t="s">
        <v>7021</v>
      </c>
      <c r="F2618" s="47" t="s">
        <v>10172</v>
      </c>
    </row>
    <row r="2619" spans="1:6" s="48" customFormat="1" ht="12.75" hidden="1" x14ac:dyDescent="0.2">
      <c r="A2619" s="47" t="s">
        <v>10177</v>
      </c>
      <c r="B2619" s="48" t="s">
        <v>10178</v>
      </c>
      <c r="C2619" s="48" t="s">
        <v>434</v>
      </c>
      <c r="D2619" s="47" t="s">
        <v>6764</v>
      </c>
      <c r="E2619" s="48" t="s">
        <v>6823</v>
      </c>
      <c r="F2619" s="47" t="s">
        <v>10179</v>
      </c>
    </row>
    <row r="2620" spans="1:6" s="48" customFormat="1" ht="12.75" hidden="1" x14ac:dyDescent="0.2">
      <c r="A2620" s="47" t="s">
        <v>10180</v>
      </c>
      <c r="B2620" s="48" t="s">
        <v>4069</v>
      </c>
      <c r="C2620" s="48" t="s">
        <v>78</v>
      </c>
      <c r="D2620" s="47" t="s">
        <v>6764</v>
      </c>
      <c r="E2620" s="48" t="s">
        <v>6880</v>
      </c>
      <c r="F2620" s="47" t="s">
        <v>10179</v>
      </c>
    </row>
    <row r="2621" spans="1:6" s="48" customFormat="1" ht="12.75" hidden="1" x14ac:dyDescent="0.2">
      <c r="A2621" s="47" t="s">
        <v>10181</v>
      </c>
      <c r="B2621" s="48" t="s">
        <v>1751</v>
      </c>
      <c r="C2621" s="48" t="s">
        <v>248</v>
      </c>
      <c r="D2621" s="47" t="s">
        <v>6984</v>
      </c>
      <c r="E2621" s="48" t="s">
        <v>7774</v>
      </c>
      <c r="F2621" s="47" t="s">
        <v>10179</v>
      </c>
    </row>
    <row r="2622" spans="1:6" s="48" customFormat="1" ht="12.75" hidden="1" x14ac:dyDescent="0.2">
      <c r="A2622" s="47" t="s">
        <v>10182</v>
      </c>
      <c r="B2622" s="48" t="s">
        <v>10183</v>
      </c>
      <c r="C2622" s="48" t="s">
        <v>374</v>
      </c>
      <c r="D2622" s="47" t="s">
        <v>6751</v>
      </c>
      <c r="E2622" s="48" t="s">
        <v>6877</v>
      </c>
      <c r="F2622" s="47" t="s">
        <v>10179</v>
      </c>
    </row>
    <row r="2623" spans="1:6" s="48" customFormat="1" ht="12.75" hidden="1" x14ac:dyDescent="0.2">
      <c r="A2623" s="47" t="s">
        <v>10184</v>
      </c>
      <c r="B2623" s="48" t="s">
        <v>1299</v>
      </c>
      <c r="C2623" s="48" t="s">
        <v>1299</v>
      </c>
      <c r="D2623" s="47" t="s">
        <v>1299</v>
      </c>
      <c r="E2623" s="48" t="s">
        <v>289</v>
      </c>
      <c r="F2623" s="47" t="s">
        <v>10185</v>
      </c>
    </row>
    <row r="2624" spans="1:6" s="48" customFormat="1" ht="12.75" hidden="1" x14ac:dyDescent="0.2">
      <c r="A2624" s="47" t="s">
        <v>10186</v>
      </c>
      <c r="B2624" s="48" t="s">
        <v>1374</v>
      </c>
      <c r="C2624" s="48" t="s">
        <v>2036</v>
      </c>
      <c r="D2624" s="47" t="s">
        <v>6783</v>
      </c>
      <c r="E2624" s="48" t="s">
        <v>84</v>
      </c>
      <c r="F2624" s="47" t="s">
        <v>10185</v>
      </c>
    </row>
    <row r="2625" spans="1:6" s="48" customFormat="1" ht="12.75" hidden="1" x14ac:dyDescent="0.2">
      <c r="A2625" s="47" t="s">
        <v>10187</v>
      </c>
      <c r="B2625" s="48" t="s">
        <v>6648</v>
      </c>
      <c r="C2625" s="48" t="s">
        <v>219</v>
      </c>
      <c r="D2625" s="47" t="s">
        <v>6751</v>
      </c>
      <c r="E2625" s="48" t="s">
        <v>486</v>
      </c>
      <c r="F2625" s="47" t="s">
        <v>10185</v>
      </c>
    </row>
    <row r="2626" spans="1:6" s="48" customFormat="1" ht="12.75" hidden="1" x14ac:dyDescent="0.2">
      <c r="A2626" s="47" t="s">
        <v>10188</v>
      </c>
      <c r="B2626" s="48" t="s">
        <v>229</v>
      </c>
      <c r="C2626" s="48" t="s">
        <v>303</v>
      </c>
      <c r="D2626" s="47" t="s">
        <v>6711</v>
      </c>
      <c r="E2626" s="48" t="s">
        <v>486</v>
      </c>
      <c r="F2626" s="47" t="s">
        <v>10185</v>
      </c>
    </row>
    <row r="2627" spans="1:6" s="48" customFormat="1" ht="12.75" hidden="1" x14ac:dyDescent="0.2">
      <c r="A2627" s="47" t="s">
        <v>10189</v>
      </c>
      <c r="B2627" s="48" t="s">
        <v>5050</v>
      </c>
      <c r="C2627" s="48" t="s">
        <v>5051</v>
      </c>
      <c r="D2627" s="47" t="s">
        <v>7979</v>
      </c>
      <c r="E2627" s="48" t="s">
        <v>84</v>
      </c>
      <c r="F2627" s="47" t="s">
        <v>10185</v>
      </c>
    </row>
    <row r="2628" spans="1:6" s="48" customFormat="1" ht="12.75" hidden="1" x14ac:dyDescent="0.2">
      <c r="A2628" s="47" t="s">
        <v>10190</v>
      </c>
      <c r="B2628" s="48" t="s">
        <v>9057</v>
      </c>
      <c r="C2628" s="48" t="s">
        <v>629</v>
      </c>
      <c r="D2628" s="47" t="s">
        <v>6984</v>
      </c>
      <c r="E2628" s="48" t="s">
        <v>8437</v>
      </c>
      <c r="F2628" s="47" t="s">
        <v>10185</v>
      </c>
    </row>
    <row r="2629" spans="1:6" s="48" customFormat="1" ht="12.75" hidden="1" x14ac:dyDescent="0.2">
      <c r="A2629" s="47" t="s">
        <v>10191</v>
      </c>
      <c r="B2629" s="48" t="s">
        <v>1525</v>
      </c>
      <c r="C2629" s="48" t="s">
        <v>10192</v>
      </c>
      <c r="D2629" s="47" t="s">
        <v>6718</v>
      </c>
      <c r="E2629" s="48" t="s">
        <v>486</v>
      </c>
      <c r="F2629" s="47" t="s">
        <v>10193</v>
      </c>
    </row>
    <row r="2630" spans="1:6" s="48" customFormat="1" ht="12.75" hidden="1" x14ac:dyDescent="0.2">
      <c r="A2630" s="47" t="s">
        <v>10194</v>
      </c>
      <c r="B2630" s="48" t="s">
        <v>10195</v>
      </c>
      <c r="C2630" s="48" t="s">
        <v>1982</v>
      </c>
      <c r="D2630" s="47" t="s">
        <v>6783</v>
      </c>
      <c r="E2630" s="48" t="s">
        <v>7297</v>
      </c>
      <c r="F2630" s="47" t="s">
        <v>10193</v>
      </c>
    </row>
    <row r="2631" spans="1:6" s="48" customFormat="1" ht="12.75" hidden="1" x14ac:dyDescent="0.2">
      <c r="A2631" s="47" t="s">
        <v>10196</v>
      </c>
      <c r="B2631" s="48" t="s">
        <v>4834</v>
      </c>
      <c r="C2631" s="48" t="s">
        <v>10197</v>
      </c>
      <c r="D2631" s="47" t="s">
        <v>7258</v>
      </c>
      <c r="E2631" s="48" t="s">
        <v>6823</v>
      </c>
      <c r="F2631" s="47" t="s">
        <v>10193</v>
      </c>
    </row>
    <row r="2632" spans="1:6" s="48" customFormat="1" ht="12.75" hidden="1" x14ac:dyDescent="0.2">
      <c r="A2632" s="47" t="s">
        <v>10198</v>
      </c>
      <c r="B2632" s="48" t="s">
        <v>10199</v>
      </c>
      <c r="C2632" s="48" t="s">
        <v>10200</v>
      </c>
      <c r="D2632" s="47" t="s">
        <v>6789</v>
      </c>
      <c r="E2632" s="48" t="s">
        <v>289</v>
      </c>
      <c r="F2632" s="47" t="s">
        <v>10193</v>
      </c>
    </row>
    <row r="2633" spans="1:6" s="48" customFormat="1" ht="12.75" hidden="1" x14ac:dyDescent="0.2">
      <c r="A2633" s="47" t="s">
        <v>10201</v>
      </c>
      <c r="B2633" s="48" t="s">
        <v>4813</v>
      </c>
      <c r="C2633" s="48" t="s">
        <v>10202</v>
      </c>
      <c r="D2633" s="47" t="s">
        <v>7231</v>
      </c>
      <c r="E2633" s="48" t="s">
        <v>369</v>
      </c>
      <c r="F2633" s="47" t="s">
        <v>10203</v>
      </c>
    </row>
    <row r="2634" spans="1:6" s="48" customFormat="1" ht="12.75" hidden="1" x14ac:dyDescent="0.2">
      <c r="A2634" s="47" t="s">
        <v>10204</v>
      </c>
      <c r="B2634" s="48" t="s">
        <v>1364</v>
      </c>
      <c r="C2634" s="48" t="s">
        <v>719</v>
      </c>
      <c r="D2634" s="47" t="s">
        <v>6751</v>
      </c>
      <c r="E2634" s="48" t="s">
        <v>486</v>
      </c>
      <c r="F2634" s="47" t="s">
        <v>10203</v>
      </c>
    </row>
    <row r="2635" spans="1:6" s="48" customFormat="1" ht="12.75" hidden="1" x14ac:dyDescent="0.2">
      <c r="A2635" s="47" t="s">
        <v>10205</v>
      </c>
      <c r="B2635" s="48" t="s">
        <v>9055</v>
      </c>
      <c r="C2635" s="48" t="s">
        <v>72</v>
      </c>
      <c r="D2635" s="47" t="s">
        <v>6789</v>
      </c>
      <c r="E2635" s="48" t="s">
        <v>4981</v>
      </c>
      <c r="F2635" s="47" t="s">
        <v>10203</v>
      </c>
    </row>
    <row r="2636" spans="1:6" s="48" customFormat="1" ht="12.75" hidden="1" x14ac:dyDescent="0.2">
      <c r="A2636" s="47" t="s">
        <v>10206</v>
      </c>
      <c r="B2636" s="48" t="s">
        <v>3124</v>
      </c>
      <c r="C2636" s="48" t="s">
        <v>412</v>
      </c>
      <c r="D2636" s="47" t="s">
        <v>7036</v>
      </c>
      <c r="E2636" s="48" t="s">
        <v>6823</v>
      </c>
      <c r="F2636" s="47" t="s">
        <v>10203</v>
      </c>
    </row>
    <row r="2637" spans="1:6" s="48" customFormat="1" ht="12.75" hidden="1" x14ac:dyDescent="0.2">
      <c r="A2637" s="47" t="s">
        <v>10207</v>
      </c>
      <c r="B2637" s="48" t="s">
        <v>10208</v>
      </c>
      <c r="C2637" s="48" t="s">
        <v>229</v>
      </c>
      <c r="D2637" s="47" t="s">
        <v>6764</v>
      </c>
      <c r="E2637" s="48" t="s">
        <v>268</v>
      </c>
      <c r="F2637" s="47" t="s">
        <v>10209</v>
      </c>
    </row>
    <row r="2638" spans="1:6" s="48" customFormat="1" ht="12.75" hidden="1" x14ac:dyDescent="0.2">
      <c r="A2638" s="47" t="s">
        <v>10210</v>
      </c>
      <c r="B2638" s="48" t="s">
        <v>10211</v>
      </c>
      <c r="C2638" s="48" t="s">
        <v>204</v>
      </c>
      <c r="D2638" s="47" t="s">
        <v>6984</v>
      </c>
      <c r="E2638" s="48" t="s">
        <v>6771</v>
      </c>
      <c r="F2638" s="47" t="s">
        <v>10209</v>
      </c>
    </row>
    <row r="2639" spans="1:6" s="48" customFormat="1" ht="12.75" hidden="1" x14ac:dyDescent="0.2">
      <c r="A2639" s="47" t="s">
        <v>10212</v>
      </c>
      <c r="B2639" s="48" t="s">
        <v>10213</v>
      </c>
      <c r="C2639" s="48" t="s">
        <v>10214</v>
      </c>
      <c r="D2639" s="47" t="s">
        <v>6789</v>
      </c>
      <c r="E2639" s="48" t="s">
        <v>289</v>
      </c>
      <c r="F2639" s="47" t="s">
        <v>10209</v>
      </c>
    </row>
    <row r="2640" spans="1:6" s="48" customFormat="1" ht="12.75" hidden="1" x14ac:dyDescent="0.2">
      <c r="A2640" s="47" t="s">
        <v>10215</v>
      </c>
      <c r="B2640" s="48" t="s">
        <v>10183</v>
      </c>
      <c r="C2640" s="48" t="s">
        <v>94</v>
      </c>
      <c r="D2640" s="47" t="s">
        <v>7036</v>
      </c>
      <c r="E2640" s="48" t="s">
        <v>9517</v>
      </c>
      <c r="F2640" s="47" t="s">
        <v>10209</v>
      </c>
    </row>
    <row r="2641" spans="1:6" s="48" customFormat="1" ht="12.75" hidden="1" x14ac:dyDescent="0.2">
      <c r="A2641" s="47" t="s">
        <v>10216</v>
      </c>
      <c r="B2641" s="48" t="s">
        <v>10217</v>
      </c>
      <c r="C2641" s="48" t="s">
        <v>2962</v>
      </c>
      <c r="D2641" s="47" t="s">
        <v>7085</v>
      </c>
      <c r="E2641" s="48" t="s">
        <v>486</v>
      </c>
      <c r="F2641" s="47" t="s">
        <v>10218</v>
      </c>
    </row>
    <row r="2642" spans="1:6" s="48" customFormat="1" ht="12.75" hidden="1" x14ac:dyDescent="0.2">
      <c r="A2642" s="47" t="s">
        <v>10219</v>
      </c>
      <c r="B2642" s="48" t="s">
        <v>327</v>
      </c>
      <c r="C2642" s="48" t="s">
        <v>1235</v>
      </c>
      <c r="D2642" s="47" t="s">
        <v>6711</v>
      </c>
      <c r="E2642" s="48" t="s">
        <v>486</v>
      </c>
      <c r="F2642" s="47" t="s">
        <v>10218</v>
      </c>
    </row>
    <row r="2643" spans="1:6" s="48" customFormat="1" ht="12.75" hidden="1" x14ac:dyDescent="0.2">
      <c r="A2643" s="47" t="s">
        <v>10220</v>
      </c>
      <c r="B2643" s="48" t="s">
        <v>3863</v>
      </c>
      <c r="C2643" s="48" t="s">
        <v>192</v>
      </c>
      <c r="D2643" s="47" t="s">
        <v>6862</v>
      </c>
      <c r="E2643" s="48" t="s">
        <v>84</v>
      </c>
      <c r="F2643" s="47" t="s">
        <v>10218</v>
      </c>
    </row>
    <row r="2644" spans="1:6" s="48" customFormat="1" ht="12.75" hidden="1" x14ac:dyDescent="0.2">
      <c r="A2644" s="47" t="s">
        <v>10221</v>
      </c>
      <c r="B2644" s="48" t="s">
        <v>821</v>
      </c>
      <c r="C2644" s="48" t="s">
        <v>204</v>
      </c>
      <c r="D2644" s="47" t="s">
        <v>6862</v>
      </c>
      <c r="E2644" s="48" t="s">
        <v>486</v>
      </c>
      <c r="F2644" s="47" t="s">
        <v>10218</v>
      </c>
    </row>
    <row r="2645" spans="1:6" s="48" customFormat="1" ht="12.75" hidden="1" x14ac:dyDescent="0.2">
      <c r="A2645" s="47" t="s">
        <v>10222</v>
      </c>
      <c r="B2645" s="48" t="s">
        <v>10223</v>
      </c>
      <c r="C2645" s="48" t="s">
        <v>2943</v>
      </c>
      <c r="D2645" s="47" t="s">
        <v>6711</v>
      </c>
      <c r="E2645" s="48" t="s">
        <v>7393</v>
      </c>
      <c r="F2645" s="47" t="s">
        <v>10224</v>
      </c>
    </row>
    <row r="2646" spans="1:6" s="48" customFormat="1" ht="12.75" hidden="1" x14ac:dyDescent="0.2">
      <c r="A2646" s="47" t="s">
        <v>10225</v>
      </c>
      <c r="B2646" s="48" t="s">
        <v>10226</v>
      </c>
      <c r="C2646" s="48" t="s">
        <v>196</v>
      </c>
      <c r="D2646" s="47" t="s">
        <v>6751</v>
      </c>
      <c r="E2646" s="48" t="s">
        <v>8898</v>
      </c>
      <c r="F2646" s="47" t="s">
        <v>10224</v>
      </c>
    </row>
    <row r="2647" spans="1:6" s="48" customFormat="1" ht="12.75" hidden="1" x14ac:dyDescent="0.2">
      <c r="A2647" s="47" t="s">
        <v>10227</v>
      </c>
      <c r="B2647" s="48" t="s">
        <v>616</v>
      </c>
      <c r="C2647" s="48" t="s">
        <v>426</v>
      </c>
      <c r="D2647" s="47" t="s">
        <v>6751</v>
      </c>
      <c r="E2647" s="48" t="s">
        <v>486</v>
      </c>
      <c r="F2647" s="47" t="s">
        <v>10224</v>
      </c>
    </row>
    <row r="2648" spans="1:6" s="48" customFormat="1" ht="12.75" hidden="1" x14ac:dyDescent="0.2">
      <c r="A2648" s="47" t="s">
        <v>10228</v>
      </c>
      <c r="B2648" s="48" t="s">
        <v>10101</v>
      </c>
      <c r="C2648" s="48" t="s">
        <v>1420</v>
      </c>
      <c r="D2648" s="47" t="s">
        <v>6797</v>
      </c>
      <c r="E2648" s="48" t="s">
        <v>6823</v>
      </c>
      <c r="F2648" s="47" t="s">
        <v>10224</v>
      </c>
    </row>
    <row r="2649" spans="1:6" s="48" customFormat="1" ht="12.75" hidden="1" x14ac:dyDescent="0.2">
      <c r="A2649" s="47" t="s">
        <v>10229</v>
      </c>
      <c r="B2649" s="48" t="s">
        <v>4977</v>
      </c>
      <c r="C2649" s="48" t="s">
        <v>739</v>
      </c>
      <c r="D2649" s="47" t="s">
        <v>7728</v>
      </c>
      <c r="E2649" s="48" t="s">
        <v>64</v>
      </c>
      <c r="F2649" s="47" t="s">
        <v>10224</v>
      </c>
    </row>
    <row r="2650" spans="1:6" s="48" customFormat="1" ht="12.75" hidden="1" x14ac:dyDescent="0.2">
      <c r="A2650" s="47" t="s">
        <v>10230</v>
      </c>
      <c r="B2650" s="48" t="s">
        <v>10231</v>
      </c>
      <c r="C2650" s="48" t="s">
        <v>10232</v>
      </c>
      <c r="D2650" s="47" t="s">
        <v>6862</v>
      </c>
      <c r="E2650" s="48" t="s">
        <v>369</v>
      </c>
      <c r="F2650" s="47" t="s">
        <v>10233</v>
      </c>
    </row>
    <row r="2651" spans="1:6" s="48" customFormat="1" ht="12.75" hidden="1" x14ac:dyDescent="0.2">
      <c r="A2651" s="47" t="s">
        <v>10234</v>
      </c>
      <c r="B2651" s="48" t="s">
        <v>5457</v>
      </c>
      <c r="C2651" s="48" t="s">
        <v>2967</v>
      </c>
      <c r="D2651" s="47" t="s">
        <v>6797</v>
      </c>
      <c r="E2651" s="48" t="s">
        <v>6752</v>
      </c>
      <c r="F2651" s="47" t="s">
        <v>10233</v>
      </c>
    </row>
    <row r="2652" spans="1:6" s="48" customFormat="1" ht="12.75" hidden="1" x14ac:dyDescent="0.2">
      <c r="A2652" s="47" t="s">
        <v>10235</v>
      </c>
      <c r="B2652" s="48" t="s">
        <v>10236</v>
      </c>
      <c r="C2652" s="48" t="s">
        <v>2036</v>
      </c>
      <c r="D2652" s="47" t="s">
        <v>7085</v>
      </c>
      <c r="E2652" s="48" t="s">
        <v>369</v>
      </c>
      <c r="F2652" s="47" t="s">
        <v>10237</v>
      </c>
    </row>
    <row r="2653" spans="1:6" s="48" customFormat="1" ht="12.75" hidden="1" x14ac:dyDescent="0.2">
      <c r="A2653" s="47" t="s">
        <v>10238</v>
      </c>
      <c r="B2653" s="48" t="s">
        <v>10239</v>
      </c>
      <c r="C2653" s="48" t="s">
        <v>1969</v>
      </c>
      <c r="D2653" s="47" t="s">
        <v>6764</v>
      </c>
      <c r="E2653" s="48" t="s">
        <v>6792</v>
      </c>
      <c r="F2653" s="47" t="s">
        <v>10237</v>
      </c>
    </row>
    <row r="2654" spans="1:6" s="48" customFormat="1" ht="12.75" hidden="1" x14ac:dyDescent="0.2">
      <c r="A2654" s="47" t="s">
        <v>10240</v>
      </c>
      <c r="B2654" s="48" t="s">
        <v>10241</v>
      </c>
      <c r="C2654" s="48" t="s">
        <v>639</v>
      </c>
      <c r="D2654" s="47" t="s">
        <v>6984</v>
      </c>
      <c r="E2654" s="48" t="s">
        <v>7004</v>
      </c>
      <c r="F2654" s="47" t="s">
        <v>10237</v>
      </c>
    </row>
    <row r="2655" spans="1:6" s="48" customFormat="1" ht="12.75" hidden="1" x14ac:dyDescent="0.2">
      <c r="A2655" s="47" t="s">
        <v>10242</v>
      </c>
      <c r="B2655" s="48" t="s">
        <v>10243</v>
      </c>
      <c r="C2655" s="48" t="s">
        <v>57</v>
      </c>
      <c r="D2655" s="47" t="s">
        <v>6764</v>
      </c>
      <c r="E2655" s="48" t="s">
        <v>7774</v>
      </c>
      <c r="F2655" s="47" t="s">
        <v>10237</v>
      </c>
    </row>
    <row r="2656" spans="1:6" s="48" customFormat="1" ht="12.75" hidden="1" x14ac:dyDescent="0.2">
      <c r="A2656" s="47" t="s">
        <v>10244</v>
      </c>
      <c r="B2656" s="48" t="s">
        <v>8279</v>
      </c>
      <c r="C2656" s="48" t="s">
        <v>72</v>
      </c>
      <c r="D2656" s="47" t="s">
        <v>6751</v>
      </c>
      <c r="E2656" s="48" t="s">
        <v>8898</v>
      </c>
      <c r="F2656" s="47" t="s">
        <v>10237</v>
      </c>
    </row>
    <row r="2657" spans="1:6" s="48" customFormat="1" ht="12.75" hidden="1" x14ac:dyDescent="0.2">
      <c r="A2657" s="47" t="s">
        <v>10245</v>
      </c>
      <c r="B2657" s="48" t="s">
        <v>1968</v>
      </c>
      <c r="C2657" s="48" t="s">
        <v>10246</v>
      </c>
      <c r="D2657" s="47" t="s">
        <v>6862</v>
      </c>
      <c r="E2657" s="48" t="s">
        <v>6974</v>
      </c>
      <c r="F2657" s="47" t="s">
        <v>10247</v>
      </c>
    </row>
    <row r="2658" spans="1:6" s="48" customFormat="1" ht="12.75" hidden="1" x14ac:dyDescent="0.2">
      <c r="A2658" s="47" t="s">
        <v>10248</v>
      </c>
      <c r="B2658" s="48" t="s">
        <v>5369</v>
      </c>
      <c r="C2658" s="48" t="s">
        <v>2274</v>
      </c>
      <c r="D2658" s="47" t="s">
        <v>6848</v>
      </c>
      <c r="E2658" s="48" t="s">
        <v>6823</v>
      </c>
      <c r="F2658" s="47" t="s">
        <v>10247</v>
      </c>
    </row>
    <row r="2659" spans="1:6" s="48" customFormat="1" ht="12.75" hidden="1" x14ac:dyDescent="0.2">
      <c r="A2659" s="47" t="s">
        <v>10249</v>
      </c>
      <c r="B2659" s="48" t="s">
        <v>1678</v>
      </c>
      <c r="C2659" s="48" t="s">
        <v>248</v>
      </c>
      <c r="D2659" s="47" t="s">
        <v>6862</v>
      </c>
      <c r="E2659" s="48" t="s">
        <v>7053</v>
      </c>
      <c r="F2659" s="47" t="s">
        <v>10247</v>
      </c>
    </row>
    <row r="2660" spans="1:6" s="48" customFormat="1" ht="12.75" hidden="1" x14ac:dyDescent="0.2">
      <c r="A2660" s="47" t="s">
        <v>10250</v>
      </c>
      <c r="B2660" s="48" t="s">
        <v>6366</v>
      </c>
      <c r="C2660" s="48" t="s">
        <v>2198</v>
      </c>
      <c r="D2660" s="47" t="s">
        <v>6862</v>
      </c>
      <c r="E2660" s="48" t="s">
        <v>7131</v>
      </c>
      <c r="F2660" s="47" t="s">
        <v>10247</v>
      </c>
    </row>
    <row r="2661" spans="1:6" s="48" customFormat="1" ht="12.75" hidden="1" x14ac:dyDescent="0.2">
      <c r="A2661" s="47" t="s">
        <v>10251</v>
      </c>
      <c r="B2661" s="48" t="s">
        <v>10252</v>
      </c>
      <c r="C2661" s="48" t="s">
        <v>1261</v>
      </c>
      <c r="D2661" s="47" t="s">
        <v>6751</v>
      </c>
      <c r="E2661" s="48" t="s">
        <v>611</v>
      </c>
      <c r="F2661" s="47" t="s">
        <v>10247</v>
      </c>
    </row>
    <row r="2662" spans="1:6" s="48" customFormat="1" ht="12.75" hidden="1" x14ac:dyDescent="0.2">
      <c r="A2662" s="47" t="s">
        <v>10253</v>
      </c>
      <c r="B2662" s="48" t="s">
        <v>2956</v>
      </c>
      <c r="C2662" s="48" t="s">
        <v>1261</v>
      </c>
      <c r="D2662" s="47" t="s">
        <v>6862</v>
      </c>
      <c r="E2662" s="48" t="s">
        <v>84</v>
      </c>
      <c r="F2662" s="47" t="s">
        <v>10247</v>
      </c>
    </row>
    <row r="2663" spans="1:6" s="48" customFormat="1" ht="12.75" hidden="1" x14ac:dyDescent="0.2">
      <c r="A2663" s="47" t="s">
        <v>10254</v>
      </c>
      <c r="B2663" s="48" t="s">
        <v>10255</v>
      </c>
      <c r="C2663" s="48" t="s">
        <v>1068</v>
      </c>
      <c r="D2663" s="47" t="s">
        <v>6862</v>
      </c>
      <c r="E2663" s="48" t="s">
        <v>491</v>
      </c>
      <c r="F2663" s="47" t="s">
        <v>10247</v>
      </c>
    </row>
    <row r="2664" spans="1:6" s="48" customFormat="1" ht="12.75" hidden="1" x14ac:dyDescent="0.2">
      <c r="A2664" s="47" t="s">
        <v>10256</v>
      </c>
      <c r="B2664" s="48" t="s">
        <v>4554</v>
      </c>
      <c r="C2664" s="48" t="s">
        <v>94</v>
      </c>
      <c r="D2664" s="47" t="s">
        <v>7036</v>
      </c>
      <c r="E2664" s="48" t="s">
        <v>1404</v>
      </c>
      <c r="F2664" s="47" t="s">
        <v>10247</v>
      </c>
    </row>
    <row r="2665" spans="1:6" s="48" customFormat="1" ht="12.75" hidden="1" x14ac:dyDescent="0.2">
      <c r="A2665" s="47" t="s">
        <v>10257</v>
      </c>
      <c r="B2665" s="48" t="s">
        <v>4677</v>
      </c>
      <c r="C2665" s="48" t="s">
        <v>916</v>
      </c>
      <c r="D2665" s="47" t="s">
        <v>6751</v>
      </c>
      <c r="E2665" s="48" t="s">
        <v>7729</v>
      </c>
      <c r="F2665" s="47" t="s">
        <v>10258</v>
      </c>
    </row>
    <row r="2666" spans="1:6" s="48" customFormat="1" ht="12.75" hidden="1" x14ac:dyDescent="0.2">
      <c r="A2666" s="47" t="s">
        <v>10259</v>
      </c>
      <c r="B2666" s="48" t="s">
        <v>920</v>
      </c>
      <c r="C2666" s="48" t="s">
        <v>2462</v>
      </c>
      <c r="D2666" s="47" t="s">
        <v>7231</v>
      </c>
      <c r="E2666" s="48" t="s">
        <v>1648</v>
      </c>
      <c r="F2666" s="47" t="s">
        <v>10258</v>
      </c>
    </row>
    <row r="2667" spans="1:6" s="48" customFormat="1" ht="12.75" hidden="1" x14ac:dyDescent="0.2">
      <c r="A2667" s="47" t="s">
        <v>10260</v>
      </c>
      <c r="B2667" s="48" t="s">
        <v>10261</v>
      </c>
      <c r="C2667" s="48" t="s">
        <v>252</v>
      </c>
      <c r="D2667" s="47" t="s">
        <v>6764</v>
      </c>
      <c r="E2667" s="48" t="s">
        <v>6823</v>
      </c>
      <c r="F2667" s="47" t="s">
        <v>10258</v>
      </c>
    </row>
    <row r="2668" spans="1:6" s="48" customFormat="1" ht="12.75" hidden="1" x14ac:dyDescent="0.2">
      <c r="A2668" s="47" t="s">
        <v>10262</v>
      </c>
      <c r="B2668" s="48" t="s">
        <v>4180</v>
      </c>
      <c r="C2668" s="48" t="s">
        <v>4181</v>
      </c>
      <c r="D2668" s="47" t="s">
        <v>6848</v>
      </c>
      <c r="E2668" s="48" t="s">
        <v>7729</v>
      </c>
      <c r="F2668" s="47" t="s">
        <v>10263</v>
      </c>
    </row>
    <row r="2669" spans="1:6" s="48" customFormat="1" ht="12.75" hidden="1" x14ac:dyDescent="0.2">
      <c r="A2669" s="47" t="s">
        <v>10264</v>
      </c>
      <c r="B2669" s="48" t="s">
        <v>10265</v>
      </c>
      <c r="C2669" s="48" t="s">
        <v>2689</v>
      </c>
      <c r="D2669" s="47" t="s">
        <v>6848</v>
      </c>
      <c r="E2669" s="48" t="s">
        <v>6880</v>
      </c>
      <c r="F2669" s="47" t="s">
        <v>10263</v>
      </c>
    </row>
    <row r="2670" spans="1:6" s="48" customFormat="1" ht="12.75" hidden="1" x14ac:dyDescent="0.2">
      <c r="A2670" s="47" t="s">
        <v>10266</v>
      </c>
      <c r="B2670" s="48" t="s">
        <v>4433</v>
      </c>
      <c r="C2670" s="48" t="s">
        <v>971</v>
      </c>
      <c r="D2670" s="47" t="s">
        <v>7085</v>
      </c>
      <c r="E2670" s="48" t="s">
        <v>350</v>
      </c>
      <c r="F2670" s="47" t="s">
        <v>10263</v>
      </c>
    </row>
    <row r="2671" spans="1:6" s="48" customFormat="1" ht="12.75" hidden="1" x14ac:dyDescent="0.2">
      <c r="A2671" s="47" t="s">
        <v>10267</v>
      </c>
      <c r="B2671" s="48" t="s">
        <v>10268</v>
      </c>
      <c r="C2671" s="48" t="s">
        <v>1445</v>
      </c>
      <c r="D2671" s="47" t="s">
        <v>7036</v>
      </c>
      <c r="E2671" s="48" t="s">
        <v>3301</v>
      </c>
      <c r="F2671" s="47" t="s">
        <v>10263</v>
      </c>
    </row>
    <row r="2672" spans="1:6" s="48" customFormat="1" ht="12.75" hidden="1" x14ac:dyDescent="0.2">
      <c r="A2672" s="47" t="s">
        <v>10269</v>
      </c>
      <c r="B2672" s="48" t="s">
        <v>10270</v>
      </c>
      <c r="C2672" s="48" t="s">
        <v>4190</v>
      </c>
      <c r="D2672" s="47" t="s">
        <v>7728</v>
      </c>
      <c r="E2672" s="48" t="s">
        <v>239</v>
      </c>
      <c r="F2672" s="47" t="s">
        <v>10263</v>
      </c>
    </row>
    <row r="2673" spans="1:6" s="48" customFormat="1" ht="12.75" hidden="1" x14ac:dyDescent="0.2">
      <c r="A2673" s="47" t="s">
        <v>10271</v>
      </c>
      <c r="B2673" s="48" t="s">
        <v>7952</v>
      </c>
      <c r="C2673" s="48" t="s">
        <v>46</v>
      </c>
      <c r="D2673" s="47" t="s">
        <v>6751</v>
      </c>
      <c r="E2673" s="48" t="s">
        <v>6880</v>
      </c>
      <c r="F2673" s="47" t="s">
        <v>10263</v>
      </c>
    </row>
    <row r="2674" spans="1:6" s="48" customFormat="1" ht="12.75" hidden="1" x14ac:dyDescent="0.2">
      <c r="A2674" s="47" t="s">
        <v>10272</v>
      </c>
      <c r="B2674" s="48" t="s">
        <v>6943</v>
      </c>
      <c r="C2674" s="48" t="s">
        <v>277</v>
      </c>
      <c r="D2674" s="47" t="s">
        <v>6783</v>
      </c>
      <c r="E2674" s="48" t="s">
        <v>486</v>
      </c>
      <c r="F2674" s="47" t="s">
        <v>10273</v>
      </c>
    </row>
    <row r="2675" spans="1:6" s="48" customFormat="1" ht="12.75" hidden="1" x14ac:dyDescent="0.2">
      <c r="A2675" s="47" t="s">
        <v>10274</v>
      </c>
      <c r="B2675" s="48" t="s">
        <v>2577</v>
      </c>
      <c r="C2675" s="48" t="s">
        <v>625</v>
      </c>
      <c r="D2675" s="47" t="s">
        <v>6718</v>
      </c>
      <c r="E2675" s="48" t="s">
        <v>7032</v>
      </c>
      <c r="F2675" s="47" t="s">
        <v>10273</v>
      </c>
    </row>
    <row r="2676" spans="1:6" s="48" customFormat="1" ht="12.75" hidden="1" x14ac:dyDescent="0.2">
      <c r="A2676" s="47" t="s">
        <v>10275</v>
      </c>
      <c r="B2676" s="48" t="s">
        <v>10276</v>
      </c>
      <c r="C2676" s="48" t="s">
        <v>78</v>
      </c>
      <c r="D2676" s="47" t="s">
        <v>6718</v>
      </c>
      <c r="E2676" s="48" t="s">
        <v>486</v>
      </c>
      <c r="F2676" s="47" t="s">
        <v>10273</v>
      </c>
    </row>
    <row r="2677" spans="1:6" s="48" customFormat="1" ht="12.75" hidden="1" x14ac:dyDescent="0.2">
      <c r="A2677" s="47" t="s">
        <v>10277</v>
      </c>
      <c r="B2677" s="48" t="s">
        <v>10278</v>
      </c>
      <c r="C2677" s="48" t="s">
        <v>234</v>
      </c>
      <c r="D2677" s="47" t="s">
        <v>6764</v>
      </c>
      <c r="E2677" s="48" t="s">
        <v>6804</v>
      </c>
      <c r="F2677" s="47" t="s">
        <v>10279</v>
      </c>
    </row>
    <row r="2678" spans="1:6" s="48" customFormat="1" ht="12.75" hidden="1" x14ac:dyDescent="0.2">
      <c r="A2678" s="47" t="s">
        <v>10280</v>
      </c>
      <c r="B2678" s="48" t="s">
        <v>10281</v>
      </c>
      <c r="C2678" s="48" t="s">
        <v>691</v>
      </c>
      <c r="D2678" s="47" t="s">
        <v>6711</v>
      </c>
      <c r="E2678" s="48" t="s">
        <v>7356</v>
      </c>
      <c r="F2678" s="47" t="s">
        <v>10279</v>
      </c>
    </row>
    <row r="2679" spans="1:6" s="48" customFormat="1" ht="12.75" hidden="1" x14ac:dyDescent="0.2">
      <c r="A2679" s="47" t="s">
        <v>10282</v>
      </c>
      <c r="B2679" s="48" t="s">
        <v>4387</v>
      </c>
      <c r="C2679" s="48" t="s">
        <v>1014</v>
      </c>
      <c r="D2679" s="47" t="s">
        <v>6984</v>
      </c>
      <c r="E2679" s="48" t="s">
        <v>7517</v>
      </c>
      <c r="F2679" s="47" t="s">
        <v>10283</v>
      </c>
    </row>
    <row r="2680" spans="1:6" s="48" customFormat="1" ht="12.75" hidden="1" x14ac:dyDescent="0.2">
      <c r="A2680" s="47" t="s">
        <v>10284</v>
      </c>
      <c r="B2680" s="48" t="s">
        <v>7090</v>
      </c>
      <c r="C2680" s="48" t="s">
        <v>426</v>
      </c>
      <c r="D2680" s="47" t="s">
        <v>6751</v>
      </c>
      <c r="E2680" s="48" t="s">
        <v>7420</v>
      </c>
      <c r="F2680" s="47" t="s">
        <v>10283</v>
      </c>
    </row>
    <row r="2681" spans="1:6" s="48" customFormat="1" ht="12.75" hidden="1" x14ac:dyDescent="0.2">
      <c r="A2681" s="47" t="s">
        <v>10285</v>
      </c>
      <c r="B2681" s="48" t="s">
        <v>570</v>
      </c>
      <c r="C2681" s="48" t="s">
        <v>252</v>
      </c>
      <c r="D2681" s="47" t="s">
        <v>6757</v>
      </c>
      <c r="E2681" s="48" t="s">
        <v>9069</v>
      </c>
      <c r="F2681" s="47" t="s">
        <v>10283</v>
      </c>
    </row>
    <row r="2682" spans="1:6" s="48" customFormat="1" ht="12.75" hidden="1" x14ac:dyDescent="0.2">
      <c r="A2682" s="47" t="s">
        <v>10286</v>
      </c>
      <c r="B2682" s="48" t="s">
        <v>10287</v>
      </c>
      <c r="C2682" s="48" t="s">
        <v>123</v>
      </c>
      <c r="D2682" s="47" t="s">
        <v>6764</v>
      </c>
      <c r="E2682" s="48" t="s">
        <v>6823</v>
      </c>
      <c r="F2682" s="47" t="s">
        <v>10283</v>
      </c>
    </row>
    <row r="2683" spans="1:6" s="48" customFormat="1" ht="12.75" hidden="1" x14ac:dyDescent="0.2">
      <c r="A2683" s="47" t="s">
        <v>10288</v>
      </c>
      <c r="B2683" s="48" t="s">
        <v>10289</v>
      </c>
      <c r="C2683" s="48" t="s">
        <v>660</v>
      </c>
      <c r="D2683" s="47" t="s">
        <v>7085</v>
      </c>
      <c r="E2683" s="48" t="s">
        <v>6790</v>
      </c>
      <c r="F2683" s="47" t="s">
        <v>10290</v>
      </c>
    </row>
    <row r="2684" spans="1:6" s="48" customFormat="1" ht="12.75" hidden="1" x14ac:dyDescent="0.2">
      <c r="A2684" s="47" t="s">
        <v>10291</v>
      </c>
      <c r="B2684" s="48" t="s">
        <v>10292</v>
      </c>
      <c r="C2684" s="48" t="s">
        <v>252</v>
      </c>
      <c r="D2684" s="47" t="s">
        <v>6718</v>
      </c>
      <c r="E2684" s="48" t="s">
        <v>486</v>
      </c>
      <c r="F2684" s="47" t="s">
        <v>10290</v>
      </c>
    </row>
    <row r="2685" spans="1:6" s="48" customFormat="1" ht="12.75" hidden="1" x14ac:dyDescent="0.2">
      <c r="A2685" s="47" t="s">
        <v>10293</v>
      </c>
      <c r="B2685" s="48" t="s">
        <v>10294</v>
      </c>
      <c r="C2685" s="48" t="s">
        <v>1186</v>
      </c>
      <c r="D2685" s="47" t="s">
        <v>6751</v>
      </c>
      <c r="E2685" s="48" t="s">
        <v>9069</v>
      </c>
      <c r="F2685" s="47" t="s">
        <v>10290</v>
      </c>
    </row>
    <row r="2686" spans="1:6" s="48" customFormat="1" ht="12.75" hidden="1" x14ac:dyDescent="0.2">
      <c r="A2686" s="47" t="s">
        <v>10295</v>
      </c>
      <c r="B2686" s="48" t="s">
        <v>10296</v>
      </c>
      <c r="C2686" s="48" t="s">
        <v>272</v>
      </c>
      <c r="D2686" s="47" t="s">
        <v>6984</v>
      </c>
      <c r="E2686" s="48" t="s">
        <v>6823</v>
      </c>
      <c r="F2686" s="47" t="s">
        <v>10297</v>
      </c>
    </row>
    <row r="2687" spans="1:6" s="48" customFormat="1" ht="12.75" hidden="1" x14ac:dyDescent="0.2">
      <c r="A2687" s="47" t="s">
        <v>10298</v>
      </c>
      <c r="B2687" s="48" t="s">
        <v>2344</v>
      </c>
      <c r="C2687" s="48" t="s">
        <v>8262</v>
      </c>
      <c r="D2687" s="47" t="s">
        <v>6797</v>
      </c>
      <c r="E2687" s="48" t="s">
        <v>486</v>
      </c>
      <c r="F2687" s="47" t="s">
        <v>10297</v>
      </c>
    </row>
    <row r="2688" spans="1:6" s="48" customFormat="1" ht="12.75" hidden="1" x14ac:dyDescent="0.2">
      <c r="A2688" s="47" t="s">
        <v>10299</v>
      </c>
      <c r="B2688" s="48" t="s">
        <v>10300</v>
      </c>
      <c r="C2688" s="48" t="s">
        <v>4190</v>
      </c>
      <c r="D2688" s="47" t="s">
        <v>6862</v>
      </c>
      <c r="E2688" s="48" t="s">
        <v>486</v>
      </c>
      <c r="F2688" s="47" t="s">
        <v>10297</v>
      </c>
    </row>
    <row r="2689" spans="1:6" s="48" customFormat="1" ht="12.75" hidden="1" x14ac:dyDescent="0.2">
      <c r="A2689" s="47" t="s">
        <v>10301</v>
      </c>
      <c r="B2689" s="48" t="s">
        <v>9723</v>
      </c>
      <c r="C2689" s="48" t="s">
        <v>72</v>
      </c>
      <c r="D2689" s="47" t="s">
        <v>6764</v>
      </c>
      <c r="E2689" s="48" t="s">
        <v>486</v>
      </c>
      <c r="F2689" s="47" t="s">
        <v>10302</v>
      </c>
    </row>
    <row r="2690" spans="1:6" s="48" customFormat="1" ht="12.75" hidden="1" x14ac:dyDescent="0.2">
      <c r="A2690" s="47" t="s">
        <v>10303</v>
      </c>
      <c r="B2690" s="48" t="s">
        <v>10304</v>
      </c>
      <c r="C2690" s="48" t="s">
        <v>6811</v>
      </c>
      <c r="D2690" s="47" t="s">
        <v>6783</v>
      </c>
      <c r="E2690" s="48" t="s">
        <v>7774</v>
      </c>
      <c r="F2690" s="47" t="s">
        <v>10305</v>
      </c>
    </row>
    <row r="2691" spans="1:6" s="48" customFormat="1" ht="12.75" hidden="1" x14ac:dyDescent="0.2">
      <c r="A2691" s="47" t="s">
        <v>10306</v>
      </c>
      <c r="B2691" s="48" t="s">
        <v>9540</v>
      </c>
      <c r="C2691" s="48" t="s">
        <v>387</v>
      </c>
      <c r="D2691" s="47" t="s">
        <v>6751</v>
      </c>
      <c r="E2691" s="48" t="s">
        <v>6165</v>
      </c>
      <c r="F2691" s="47" t="s">
        <v>10305</v>
      </c>
    </row>
    <row r="2692" spans="1:6" s="48" customFormat="1" ht="12.75" hidden="1" x14ac:dyDescent="0.2">
      <c r="A2692" s="47" t="s">
        <v>10307</v>
      </c>
      <c r="B2692" s="48" t="s">
        <v>7633</v>
      </c>
      <c r="C2692" s="48" t="s">
        <v>243</v>
      </c>
      <c r="D2692" s="47" t="s">
        <v>6751</v>
      </c>
      <c r="E2692" s="48" t="s">
        <v>369</v>
      </c>
      <c r="F2692" s="47" t="s">
        <v>10305</v>
      </c>
    </row>
    <row r="2693" spans="1:6" s="48" customFormat="1" ht="12.75" hidden="1" x14ac:dyDescent="0.2">
      <c r="A2693" s="47" t="s">
        <v>10308</v>
      </c>
      <c r="B2693" s="48" t="s">
        <v>10309</v>
      </c>
      <c r="C2693" s="48" t="s">
        <v>2198</v>
      </c>
      <c r="D2693" s="47" t="s">
        <v>6862</v>
      </c>
      <c r="E2693" s="48" t="s">
        <v>369</v>
      </c>
      <c r="F2693" s="47" t="s">
        <v>10310</v>
      </c>
    </row>
    <row r="2694" spans="1:6" s="48" customFormat="1" ht="12.75" hidden="1" x14ac:dyDescent="0.2">
      <c r="A2694" s="47" t="s">
        <v>10311</v>
      </c>
      <c r="B2694" s="48" t="s">
        <v>10312</v>
      </c>
      <c r="C2694" s="48" t="s">
        <v>5327</v>
      </c>
      <c r="D2694" s="47" t="s">
        <v>6862</v>
      </c>
      <c r="E2694" s="48" t="s">
        <v>996</v>
      </c>
      <c r="F2694" s="47" t="s">
        <v>10310</v>
      </c>
    </row>
    <row r="2695" spans="1:6" s="48" customFormat="1" ht="12.75" hidden="1" x14ac:dyDescent="0.2">
      <c r="A2695" s="47" t="s">
        <v>10313</v>
      </c>
      <c r="B2695" s="48" t="s">
        <v>10314</v>
      </c>
      <c r="C2695" s="48" t="s">
        <v>1068</v>
      </c>
      <c r="D2695" s="47" t="s">
        <v>7728</v>
      </c>
      <c r="E2695" s="48" t="s">
        <v>350</v>
      </c>
      <c r="F2695" s="47" t="s">
        <v>10310</v>
      </c>
    </row>
    <row r="2696" spans="1:6" s="48" customFormat="1" ht="12.75" hidden="1" x14ac:dyDescent="0.2">
      <c r="A2696" s="47" t="s">
        <v>10315</v>
      </c>
      <c r="B2696" s="48" t="s">
        <v>10316</v>
      </c>
      <c r="C2696" s="48" t="s">
        <v>4186</v>
      </c>
      <c r="D2696" s="47" t="s">
        <v>7085</v>
      </c>
      <c r="E2696" s="48" t="s">
        <v>6823</v>
      </c>
      <c r="F2696" s="47" t="s">
        <v>10310</v>
      </c>
    </row>
    <row r="2697" spans="1:6" s="48" customFormat="1" ht="12.75" hidden="1" x14ac:dyDescent="0.2">
      <c r="A2697" s="47" t="s">
        <v>10317</v>
      </c>
      <c r="B2697" s="48" t="s">
        <v>10318</v>
      </c>
      <c r="C2697" s="48" t="s">
        <v>1591</v>
      </c>
      <c r="D2697" s="47" t="s">
        <v>7728</v>
      </c>
      <c r="E2697" s="48" t="s">
        <v>279</v>
      </c>
      <c r="F2697" s="47" t="s">
        <v>10310</v>
      </c>
    </row>
    <row r="2698" spans="1:6" s="48" customFormat="1" ht="12.75" hidden="1" x14ac:dyDescent="0.2">
      <c r="A2698" s="47" t="s">
        <v>10319</v>
      </c>
      <c r="B2698" s="48" t="s">
        <v>446</v>
      </c>
      <c r="C2698" s="48" t="s">
        <v>72</v>
      </c>
      <c r="D2698" s="47" t="s">
        <v>7036</v>
      </c>
      <c r="E2698" s="48" t="s">
        <v>6875</v>
      </c>
      <c r="F2698" s="47" t="s">
        <v>10320</v>
      </c>
    </row>
    <row r="2699" spans="1:6" s="48" customFormat="1" ht="12.75" hidden="1" x14ac:dyDescent="0.2">
      <c r="A2699" s="47" t="s">
        <v>10321</v>
      </c>
      <c r="B2699" s="48" t="s">
        <v>7042</v>
      </c>
      <c r="C2699" s="48" t="s">
        <v>1145</v>
      </c>
      <c r="D2699" s="47" t="s">
        <v>6764</v>
      </c>
      <c r="E2699" s="48" t="s">
        <v>486</v>
      </c>
      <c r="F2699" s="47" t="s">
        <v>10320</v>
      </c>
    </row>
    <row r="2700" spans="1:6" s="48" customFormat="1" ht="12.75" hidden="1" x14ac:dyDescent="0.2">
      <c r="A2700" s="47" t="s">
        <v>10322</v>
      </c>
      <c r="B2700" s="48" t="s">
        <v>10323</v>
      </c>
      <c r="C2700" s="48" t="s">
        <v>1799</v>
      </c>
      <c r="D2700" s="47" t="s">
        <v>7085</v>
      </c>
      <c r="E2700" s="48" t="s">
        <v>244</v>
      </c>
      <c r="F2700" s="47" t="s">
        <v>10320</v>
      </c>
    </row>
    <row r="2701" spans="1:6" s="48" customFormat="1" ht="12.75" hidden="1" x14ac:dyDescent="0.2">
      <c r="A2701" s="47" t="s">
        <v>10324</v>
      </c>
      <c r="B2701" s="48" t="s">
        <v>10325</v>
      </c>
      <c r="C2701" s="48" t="s">
        <v>1186</v>
      </c>
      <c r="D2701" s="47" t="s">
        <v>6751</v>
      </c>
      <c r="E2701" s="48" t="s">
        <v>6845</v>
      </c>
      <c r="F2701" s="47" t="s">
        <v>10320</v>
      </c>
    </row>
    <row r="2702" spans="1:6" s="48" customFormat="1" ht="12.75" hidden="1" x14ac:dyDescent="0.2">
      <c r="A2702" s="47" t="s">
        <v>10326</v>
      </c>
      <c r="B2702" s="48" t="s">
        <v>9543</v>
      </c>
      <c r="C2702" s="48" t="s">
        <v>78</v>
      </c>
      <c r="D2702" s="47" t="s">
        <v>6751</v>
      </c>
      <c r="E2702" s="48" t="s">
        <v>486</v>
      </c>
      <c r="F2702" s="47" t="s">
        <v>10320</v>
      </c>
    </row>
    <row r="2703" spans="1:6" s="48" customFormat="1" ht="12.75" hidden="1" x14ac:dyDescent="0.2">
      <c r="A2703" s="47" t="s">
        <v>10327</v>
      </c>
      <c r="B2703" s="48" t="s">
        <v>10328</v>
      </c>
      <c r="C2703" s="48" t="s">
        <v>248</v>
      </c>
      <c r="D2703" s="47" t="s">
        <v>6862</v>
      </c>
      <c r="E2703" s="48" t="s">
        <v>1648</v>
      </c>
      <c r="F2703" s="47" t="s">
        <v>10329</v>
      </c>
    </row>
    <row r="2704" spans="1:6" s="48" customFormat="1" ht="12.75" hidden="1" x14ac:dyDescent="0.2">
      <c r="A2704" s="47" t="s">
        <v>10330</v>
      </c>
      <c r="B2704" s="48" t="s">
        <v>10331</v>
      </c>
      <c r="C2704" s="48" t="s">
        <v>248</v>
      </c>
      <c r="D2704" s="47" t="s">
        <v>6862</v>
      </c>
      <c r="E2704" s="48" t="s">
        <v>6845</v>
      </c>
      <c r="F2704" s="47" t="s">
        <v>10332</v>
      </c>
    </row>
    <row r="2705" spans="1:6" s="48" customFormat="1" ht="12.75" hidden="1" x14ac:dyDescent="0.2">
      <c r="A2705" s="47" t="s">
        <v>10333</v>
      </c>
      <c r="B2705" s="48" t="s">
        <v>8355</v>
      </c>
      <c r="C2705" s="48" t="s">
        <v>2262</v>
      </c>
      <c r="D2705" s="47" t="s">
        <v>7085</v>
      </c>
      <c r="E2705" s="48" t="s">
        <v>6898</v>
      </c>
      <c r="F2705" s="47" t="s">
        <v>10332</v>
      </c>
    </row>
    <row r="2706" spans="1:6" s="48" customFormat="1" ht="12.75" hidden="1" x14ac:dyDescent="0.2">
      <c r="A2706" s="47" t="s">
        <v>10334</v>
      </c>
      <c r="B2706" s="48" t="s">
        <v>10335</v>
      </c>
      <c r="C2706" s="48" t="s">
        <v>7797</v>
      </c>
      <c r="D2706" s="47" t="s">
        <v>6783</v>
      </c>
      <c r="E2706" s="48" t="s">
        <v>6845</v>
      </c>
      <c r="F2706" s="47" t="s">
        <v>10336</v>
      </c>
    </row>
    <row r="2707" spans="1:6" s="48" customFormat="1" ht="12.75" hidden="1" x14ac:dyDescent="0.2">
      <c r="A2707" s="47" t="s">
        <v>10337</v>
      </c>
      <c r="B2707" s="48" t="s">
        <v>10338</v>
      </c>
      <c r="C2707" s="48" t="s">
        <v>2997</v>
      </c>
      <c r="D2707" s="47" t="s">
        <v>6797</v>
      </c>
      <c r="E2707" s="48" t="s">
        <v>486</v>
      </c>
      <c r="F2707" s="47" t="s">
        <v>10336</v>
      </c>
    </row>
    <row r="2708" spans="1:6" s="48" customFormat="1" ht="12.75" hidden="1" x14ac:dyDescent="0.2">
      <c r="A2708" s="47" t="s">
        <v>10339</v>
      </c>
      <c r="B2708" s="48" t="s">
        <v>10340</v>
      </c>
      <c r="C2708" s="48" t="s">
        <v>739</v>
      </c>
      <c r="D2708" s="47" t="s">
        <v>6751</v>
      </c>
      <c r="E2708" s="48" t="s">
        <v>7333</v>
      </c>
      <c r="F2708" s="47" t="s">
        <v>10336</v>
      </c>
    </row>
    <row r="2709" spans="1:6" s="48" customFormat="1" ht="12.75" hidden="1" x14ac:dyDescent="0.2">
      <c r="A2709" s="47" t="s">
        <v>10341</v>
      </c>
      <c r="B2709" s="48" t="s">
        <v>9175</v>
      </c>
      <c r="C2709" s="48" t="s">
        <v>83</v>
      </c>
      <c r="D2709" s="47" t="s">
        <v>7728</v>
      </c>
      <c r="E2709" s="48" t="s">
        <v>6880</v>
      </c>
      <c r="F2709" s="47" t="s">
        <v>10336</v>
      </c>
    </row>
    <row r="2710" spans="1:6" s="48" customFormat="1" ht="12.75" hidden="1" x14ac:dyDescent="0.2">
      <c r="A2710" s="47" t="s">
        <v>10342</v>
      </c>
      <c r="B2710" s="48" t="s">
        <v>6976</v>
      </c>
      <c r="C2710" s="48" t="s">
        <v>2198</v>
      </c>
      <c r="D2710" s="47" t="s">
        <v>6764</v>
      </c>
      <c r="E2710" s="48" t="s">
        <v>10343</v>
      </c>
      <c r="F2710" s="47" t="s">
        <v>10336</v>
      </c>
    </row>
    <row r="2711" spans="1:6" s="48" customFormat="1" ht="12.75" hidden="1" x14ac:dyDescent="0.2">
      <c r="A2711" s="47" t="s">
        <v>10344</v>
      </c>
      <c r="B2711" s="48" t="s">
        <v>10345</v>
      </c>
      <c r="C2711" s="48" t="s">
        <v>219</v>
      </c>
      <c r="D2711" s="47" t="s">
        <v>6751</v>
      </c>
      <c r="E2711" s="48" t="s">
        <v>6845</v>
      </c>
      <c r="F2711" s="47" t="s">
        <v>10346</v>
      </c>
    </row>
    <row r="2712" spans="1:6" s="48" customFormat="1" ht="12.75" hidden="1" x14ac:dyDescent="0.2">
      <c r="A2712" s="47" t="s">
        <v>10347</v>
      </c>
      <c r="B2712" s="48" t="s">
        <v>5865</v>
      </c>
      <c r="C2712" s="48" t="s">
        <v>10348</v>
      </c>
      <c r="D2712" s="47" t="s">
        <v>6797</v>
      </c>
      <c r="E2712" s="48" t="s">
        <v>6907</v>
      </c>
      <c r="F2712" s="47" t="s">
        <v>10349</v>
      </c>
    </row>
    <row r="2713" spans="1:6" s="48" customFormat="1" ht="12.75" hidden="1" x14ac:dyDescent="0.2">
      <c r="A2713" s="47" t="s">
        <v>10350</v>
      </c>
      <c r="B2713" s="48" t="s">
        <v>5943</v>
      </c>
      <c r="C2713" s="48" t="s">
        <v>5944</v>
      </c>
      <c r="D2713" s="47" t="s">
        <v>6862</v>
      </c>
      <c r="E2713" s="48" t="s">
        <v>6977</v>
      </c>
      <c r="F2713" s="47" t="s">
        <v>10349</v>
      </c>
    </row>
    <row r="2714" spans="1:6" s="48" customFormat="1" ht="12.75" hidden="1" x14ac:dyDescent="0.2">
      <c r="A2714" s="47" t="s">
        <v>10351</v>
      </c>
      <c r="B2714" s="48" t="s">
        <v>3053</v>
      </c>
      <c r="C2714" s="48" t="s">
        <v>1261</v>
      </c>
      <c r="D2714" s="47" t="s">
        <v>6751</v>
      </c>
      <c r="E2714" s="48" t="s">
        <v>244</v>
      </c>
      <c r="F2714" s="47" t="s">
        <v>10352</v>
      </c>
    </row>
    <row r="2715" spans="1:6" s="48" customFormat="1" ht="12.75" hidden="1" x14ac:dyDescent="0.2">
      <c r="A2715" s="47" t="s">
        <v>10353</v>
      </c>
      <c r="B2715" s="48" t="s">
        <v>1994</v>
      </c>
      <c r="C2715" s="48" t="s">
        <v>1235</v>
      </c>
      <c r="D2715" s="47" t="s">
        <v>6862</v>
      </c>
      <c r="E2715" s="48" t="s">
        <v>10354</v>
      </c>
      <c r="F2715" s="47" t="s">
        <v>10352</v>
      </c>
    </row>
    <row r="2716" spans="1:6" s="48" customFormat="1" ht="12.75" hidden="1" x14ac:dyDescent="0.2">
      <c r="A2716" s="47" t="s">
        <v>10355</v>
      </c>
      <c r="B2716" s="48" t="s">
        <v>10356</v>
      </c>
      <c r="C2716" s="48" t="s">
        <v>387</v>
      </c>
      <c r="D2716" s="47" t="s">
        <v>6711</v>
      </c>
      <c r="E2716" s="48" t="s">
        <v>486</v>
      </c>
      <c r="F2716" s="47" t="s">
        <v>10352</v>
      </c>
    </row>
    <row r="2717" spans="1:6" s="48" customFormat="1" ht="12.75" hidden="1" x14ac:dyDescent="0.2">
      <c r="A2717" s="47" t="s">
        <v>10357</v>
      </c>
      <c r="B2717" s="48" t="s">
        <v>2190</v>
      </c>
      <c r="C2717" s="48" t="s">
        <v>219</v>
      </c>
      <c r="D2717" s="47" t="s">
        <v>6751</v>
      </c>
      <c r="E2717" s="48" t="s">
        <v>6823</v>
      </c>
      <c r="F2717" s="47" t="s">
        <v>10352</v>
      </c>
    </row>
    <row r="2718" spans="1:6" s="48" customFormat="1" ht="12.75" hidden="1" x14ac:dyDescent="0.2">
      <c r="A2718" s="47" t="s">
        <v>10358</v>
      </c>
      <c r="B2718" s="48" t="s">
        <v>3174</v>
      </c>
      <c r="C2718" s="48" t="s">
        <v>4181</v>
      </c>
      <c r="D2718" s="47" t="s">
        <v>6848</v>
      </c>
      <c r="E2718" s="48" t="s">
        <v>73</v>
      </c>
      <c r="F2718" s="47" t="s">
        <v>10352</v>
      </c>
    </row>
    <row r="2719" spans="1:6" s="48" customFormat="1" ht="12.75" hidden="1" x14ac:dyDescent="0.2">
      <c r="A2719" s="47" t="s">
        <v>10359</v>
      </c>
      <c r="B2719" s="48" t="s">
        <v>4782</v>
      </c>
      <c r="C2719" s="48" t="s">
        <v>4783</v>
      </c>
      <c r="D2719" s="47" t="s">
        <v>6848</v>
      </c>
      <c r="E2719" s="48" t="s">
        <v>6804</v>
      </c>
      <c r="F2719" s="47" t="s">
        <v>10360</v>
      </c>
    </row>
    <row r="2720" spans="1:6" s="48" customFormat="1" ht="12.75" hidden="1" x14ac:dyDescent="0.2">
      <c r="A2720" s="47" t="s">
        <v>10361</v>
      </c>
      <c r="B2720" s="48" t="s">
        <v>4860</v>
      </c>
      <c r="C2720" s="48" t="s">
        <v>660</v>
      </c>
      <c r="D2720" s="47" t="s">
        <v>7231</v>
      </c>
      <c r="E2720" s="48" t="s">
        <v>7519</v>
      </c>
      <c r="F2720" s="47" t="s">
        <v>10360</v>
      </c>
    </row>
    <row r="2721" spans="1:6" s="48" customFormat="1" ht="12.75" hidden="1" x14ac:dyDescent="0.2">
      <c r="A2721" s="47" t="s">
        <v>10362</v>
      </c>
      <c r="B2721" s="48" t="s">
        <v>10363</v>
      </c>
      <c r="C2721" s="48" t="s">
        <v>10364</v>
      </c>
      <c r="D2721" s="47" t="s">
        <v>6718</v>
      </c>
      <c r="E2721" s="48" t="s">
        <v>486</v>
      </c>
      <c r="F2721" s="47" t="s">
        <v>10360</v>
      </c>
    </row>
    <row r="2722" spans="1:6" s="48" customFormat="1" ht="12.75" hidden="1" x14ac:dyDescent="0.2">
      <c r="A2722" s="47" t="s">
        <v>10365</v>
      </c>
      <c r="B2722" s="48" t="s">
        <v>10366</v>
      </c>
      <c r="C2722" s="48" t="s">
        <v>2314</v>
      </c>
      <c r="D2722" s="47" t="s">
        <v>6797</v>
      </c>
      <c r="E2722" s="48" t="s">
        <v>6933</v>
      </c>
      <c r="F2722" s="47" t="s">
        <v>10360</v>
      </c>
    </row>
    <row r="2723" spans="1:6" s="48" customFormat="1" ht="12.75" hidden="1" x14ac:dyDescent="0.2">
      <c r="A2723" s="47" t="s">
        <v>10367</v>
      </c>
      <c r="B2723" s="48" t="s">
        <v>10368</v>
      </c>
      <c r="C2723" s="48" t="s">
        <v>10369</v>
      </c>
      <c r="D2723" s="47" t="s">
        <v>6783</v>
      </c>
      <c r="E2723" s="48" t="s">
        <v>64</v>
      </c>
      <c r="F2723" s="47" t="s">
        <v>10370</v>
      </c>
    </row>
    <row r="2724" spans="1:6" s="48" customFormat="1" ht="12.75" hidden="1" x14ac:dyDescent="0.2">
      <c r="A2724" s="47" t="s">
        <v>10371</v>
      </c>
      <c r="B2724" s="48" t="s">
        <v>10372</v>
      </c>
      <c r="C2724" s="48" t="s">
        <v>3451</v>
      </c>
      <c r="D2724" s="47" t="s">
        <v>6848</v>
      </c>
      <c r="E2724" s="48" t="s">
        <v>6880</v>
      </c>
      <c r="F2724" s="47" t="s">
        <v>10370</v>
      </c>
    </row>
    <row r="2725" spans="1:6" s="48" customFormat="1" ht="12.75" hidden="1" x14ac:dyDescent="0.2">
      <c r="A2725" s="47" t="s">
        <v>10373</v>
      </c>
      <c r="B2725" s="48" t="s">
        <v>10374</v>
      </c>
      <c r="C2725" s="48" t="s">
        <v>10375</v>
      </c>
      <c r="D2725" s="47" t="s">
        <v>6751</v>
      </c>
      <c r="E2725" s="48" t="s">
        <v>6880</v>
      </c>
      <c r="F2725" s="47" t="s">
        <v>10376</v>
      </c>
    </row>
    <row r="2726" spans="1:6" s="48" customFormat="1" ht="12.75" hidden="1" x14ac:dyDescent="0.2">
      <c r="A2726" s="47" t="s">
        <v>10377</v>
      </c>
      <c r="B2726" s="48" t="s">
        <v>10378</v>
      </c>
      <c r="C2726" s="48" t="s">
        <v>204</v>
      </c>
      <c r="D2726" s="47" t="s">
        <v>6984</v>
      </c>
      <c r="E2726" s="48" t="s">
        <v>225</v>
      </c>
      <c r="F2726" s="47" t="s">
        <v>10376</v>
      </c>
    </row>
    <row r="2727" spans="1:6" s="48" customFormat="1" ht="12.75" hidden="1" x14ac:dyDescent="0.2">
      <c r="A2727" s="47" t="s">
        <v>10379</v>
      </c>
      <c r="B2727" s="48" t="s">
        <v>10380</v>
      </c>
      <c r="C2727" s="48" t="s">
        <v>1235</v>
      </c>
      <c r="D2727" s="47" t="s">
        <v>6984</v>
      </c>
      <c r="E2727" s="48" t="s">
        <v>369</v>
      </c>
      <c r="F2727" s="47" t="s">
        <v>10376</v>
      </c>
    </row>
    <row r="2728" spans="1:6" s="48" customFormat="1" ht="12.75" hidden="1" x14ac:dyDescent="0.2">
      <c r="A2728" s="47" t="s">
        <v>10381</v>
      </c>
      <c r="B2728" s="48" t="s">
        <v>10382</v>
      </c>
      <c r="C2728" s="48" t="s">
        <v>5623</v>
      </c>
      <c r="D2728" s="47" t="s">
        <v>6862</v>
      </c>
      <c r="E2728" s="48" t="s">
        <v>7150</v>
      </c>
      <c r="F2728" s="47" t="s">
        <v>10376</v>
      </c>
    </row>
    <row r="2729" spans="1:6" s="48" customFormat="1" ht="12.75" hidden="1" x14ac:dyDescent="0.2">
      <c r="A2729" s="47" t="s">
        <v>10383</v>
      </c>
      <c r="B2729" s="48" t="s">
        <v>10384</v>
      </c>
      <c r="C2729" s="48" t="s">
        <v>2262</v>
      </c>
      <c r="D2729" s="47" t="s">
        <v>7231</v>
      </c>
      <c r="E2729" s="48" t="s">
        <v>6880</v>
      </c>
      <c r="F2729" s="47" t="s">
        <v>10376</v>
      </c>
    </row>
    <row r="2730" spans="1:6" s="48" customFormat="1" ht="12.75" hidden="1" x14ac:dyDescent="0.2">
      <c r="A2730" s="47" t="s">
        <v>10385</v>
      </c>
      <c r="B2730" s="48" t="s">
        <v>10386</v>
      </c>
      <c r="C2730" s="48" t="s">
        <v>387</v>
      </c>
      <c r="D2730" s="47" t="s">
        <v>6764</v>
      </c>
      <c r="E2730" s="48" t="s">
        <v>244</v>
      </c>
      <c r="F2730" s="47" t="s">
        <v>10376</v>
      </c>
    </row>
    <row r="2731" spans="1:6" s="48" customFormat="1" ht="12.75" hidden="1" x14ac:dyDescent="0.2">
      <c r="A2731" s="47" t="s">
        <v>10387</v>
      </c>
      <c r="B2731" s="48" t="s">
        <v>8228</v>
      </c>
      <c r="C2731" s="48" t="s">
        <v>639</v>
      </c>
      <c r="D2731" s="47" t="s">
        <v>7036</v>
      </c>
      <c r="E2731" s="48" t="s">
        <v>7333</v>
      </c>
      <c r="F2731" s="47" t="s">
        <v>10376</v>
      </c>
    </row>
    <row r="2732" spans="1:6" s="48" customFormat="1" ht="12.75" hidden="1" x14ac:dyDescent="0.2">
      <c r="A2732" s="47" t="s">
        <v>10388</v>
      </c>
      <c r="B2732" s="48" t="s">
        <v>4893</v>
      </c>
      <c r="C2732" s="48" t="s">
        <v>1296</v>
      </c>
      <c r="D2732" s="47" t="s">
        <v>6718</v>
      </c>
      <c r="E2732" s="48" t="s">
        <v>6823</v>
      </c>
      <c r="F2732" s="47" t="s">
        <v>10376</v>
      </c>
    </row>
    <row r="2733" spans="1:6" s="48" customFormat="1" ht="12.75" hidden="1" x14ac:dyDescent="0.2">
      <c r="A2733" s="47" t="s">
        <v>10389</v>
      </c>
      <c r="B2733" s="48" t="s">
        <v>6113</v>
      </c>
      <c r="C2733" s="48" t="s">
        <v>6114</v>
      </c>
      <c r="D2733" s="47" t="s">
        <v>6783</v>
      </c>
      <c r="E2733" s="48" t="s">
        <v>6823</v>
      </c>
      <c r="F2733" s="47" t="s">
        <v>10376</v>
      </c>
    </row>
    <row r="2734" spans="1:6" s="48" customFormat="1" ht="12.75" hidden="1" x14ac:dyDescent="0.2">
      <c r="A2734" s="47" t="s">
        <v>10390</v>
      </c>
      <c r="B2734" s="48" t="s">
        <v>3124</v>
      </c>
      <c r="C2734" s="48" t="s">
        <v>1799</v>
      </c>
      <c r="D2734" s="47" t="s">
        <v>7085</v>
      </c>
      <c r="E2734" s="48" t="s">
        <v>6771</v>
      </c>
      <c r="F2734" s="47" t="s">
        <v>10376</v>
      </c>
    </row>
    <row r="2735" spans="1:6" s="48" customFormat="1" ht="12.75" hidden="1" x14ac:dyDescent="0.2">
      <c r="A2735" s="47" t="s">
        <v>10391</v>
      </c>
      <c r="B2735" s="48" t="s">
        <v>10392</v>
      </c>
      <c r="C2735" s="48" t="s">
        <v>192</v>
      </c>
      <c r="D2735" s="47" t="s">
        <v>6984</v>
      </c>
      <c r="E2735" s="48" t="s">
        <v>6771</v>
      </c>
      <c r="F2735" s="47" t="s">
        <v>10376</v>
      </c>
    </row>
    <row r="2736" spans="1:6" s="48" customFormat="1" ht="12.75" hidden="1" x14ac:dyDescent="0.2">
      <c r="A2736" s="47" t="s">
        <v>10393</v>
      </c>
      <c r="B2736" s="48" t="s">
        <v>8286</v>
      </c>
      <c r="C2736" s="48" t="s">
        <v>1590</v>
      </c>
      <c r="D2736" s="47" t="s">
        <v>6862</v>
      </c>
      <c r="E2736" s="48" t="s">
        <v>996</v>
      </c>
      <c r="F2736" s="47" t="s">
        <v>10376</v>
      </c>
    </row>
    <row r="2737" spans="1:6" s="48" customFormat="1" ht="12.75" hidden="1" x14ac:dyDescent="0.2">
      <c r="A2737" s="47" t="s">
        <v>10394</v>
      </c>
      <c r="B2737" s="48" t="s">
        <v>171</v>
      </c>
      <c r="C2737" s="48" t="s">
        <v>3058</v>
      </c>
      <c r="D2737" s="47" t="s">
        <v>7728</v>
      </c>
      <c r="E2737" s="48" t="s">
        <v>6880</v>
      </c>
      <c r="F2737" s="47" t="s">
        <v>10395</v>
      </c>
    </row>
    <row r="2738" spans="1:6" s="48" customFormat="1" ht="12.75" hidden="1" x14ac:dyDescent="0.2">
      <c r="A2738" s="47" t="s">
        <v>10396</v>
      </c>
      <c r="B2738" s="48" t="s">
        <v>10397</v>
      </c>
      <c r="C2738" s="48" t="s">
        <v>2262</v>
      </c>
      <c r="D2738" s="47" t="s">
        <v>7979</v>
      </c>
      <c r="E2738" s="48" t="s">
        <v>279</v>
      </c>
      <c r="F2738" s="47" t="s">
        <v>10395</v>
      </c>
    </row>
    <row r="2739" spans="1:6" s="48" customFormat="1" ht="12.75" hidden="1" x14ac:dyDescent="0.2">
      <c r="A2739" s="47" t="s">
        <v>10398</v>
      </c>
      <c r="B2739" s="48" t="s">
        <v>9575</v>
      </c>
      <c r="C2739" s="48" t="s">
        <v>2198</v>
      </c>
      <c r="D2739" s="47" t="s">
        <v>6751</v>
      </c>
      <c r="E2739" s="48" t="s">
        <v>369</v>
      </c>
      <c r="F2739" s="47" t="s">
        <v>10395</v>
      </c>
    </row>
    <row r="2740" spans="1:6" s="48" customFormat="1" ht="12.75" hidden="1" x14ac:dyDescent="0.2">
      <c r="A2740" s="47" t="s">
        <v>10399</v>
      </c>
      <c r="B2740" s="48" t="s">
        <v>10400</v>
      </c>
      <c r="C2740" s="48" t="s">
        <v>4671</v>
      </c>
      <c r="D2740" s="47" t="s">
        <v>6848</v>
      </c>
      <c r="E2740" s="48" t="s">
        <v>8235</v>
      </c>
      <c r="F2740" s="47" t="s">
        <v>10395</v>
      </c>
    </row>
    <row r="2741" spans="1:6" s="48" customFormat="1" ht="12.75" hidden="1" x14ac:dyDescent="0.2">
      <c r="A2741" s="47" t="s">
        <v>10401</v>
      </c>
      <c r="B2741" s="48" t="s">
        <v>10402</v>
      </c>
      <c r="C2741" s="48" t="s">
        <v>2756</v>
      </c>
      <c r="D2741" s="47" t="s">
        <v>7231</v>
      </c>
      <c r="E2741" s="48" t="s">
        <v>6901</v>
      </c>
      <c r="F2741" s="47" t="s">
        <v>10403</v>
      </c>
    </row>
    <row r="2742" spans="1:6" s="48" customFormat="1" ht="12.75" hidden="1" x14ac:dyDescent="0.2">
      <c r="A2742" s="47" t="s">
        <v>10404</v>
      </c>
      <c r="B2742" s="48" t="s">
        <v>920</v>
      </c>
      <c r="C2742" s="48" t="s">
        <v>2413</v>
      </c>
      <c r="D2742" s="47" t="s">
        <v>6862</v>
      </c>
      <c r="E2742" s="48" t="s">
        <v>10405</v>
      </c>
      <c r="F2742" s="47" t="s">
        <v>10403</v>
      </c>
    </row>
    <row r="2743" spans="1:6" s="48" customFormat="1" ht="12.75" hidden="1" x14ac:dyDescent="0.2">
      <c r="A2743" s="47" t="s">
        <v>10406</v>
      </c>
      <c r="B2743" s="48" t="s">
        <v>4960</v>
      </c>
      <c r="C2743" s="48" t="s">
        <v>1296</v>
      </c>
      <c r="D2743" s="47" t="s">
        <v>6764</v>
      </c>
      <c r="E2743" s="48" t="s">
        <v>7360</v>
      </c>
      <c r="F2743" s="47" t="s">
        <v>10403</v>
      </c>
    </row>
    <row r="2744" spans="1:6" s="48" customFormat="1" ht="12.75" hidden="1" x14ac:dyDescent="0.2">
      <c r="A2744" s="47" t="s">
        <v>10407</v>
      </c>
      <c r="B2744" s="48" t="s">
        <v>10408</v>
      </c>
      <c r="C2744" s="48" t="s">
        <v>4995</v>
      </c>
      <c r="D2744" s="47" t="s">
        <v>6751</v>
      </c>
      <c r="E2744" s="48" t="s">
        <v>8072</v>
      </c>
      <c r="F2744" s="47" t="s">
        <v>10403</v>
      </c>
    </row>
    <row r="2745" spans="1:6" s="48" customFormat="1" ht="12.75" hidden="1" x14ac:dyDescent="0.2">
      <c r="A2745" s="47" t="s">
        <v>10409</v>
      </c>
      <c r="B2745" s="48" t="s">
        <v>10410</v>
      </c>
      <c r="C2745" s="48" t="s">
        <v>1582</v>
      </c>
      <c r="D2745" s="47" t="s">
        <v>6862</v>
      </c>
      <c r="E2745" s="48" t="s">
        <v>2905</v>
      </c>
      <c r="F2745" s="47" t="s">
        <v>10403</v>
      </c>
    </row>
    <row r="2746" spans="1:6" s="48" customFormat="1" ht="12.75" hidden="1" x14ac:dyDescent="0.2">
      <c r="A2746" s="47" t="s">
        <v>10411</v>
      </c>
      <c r="B2746" s="48" t="s">
        <v>5375</v>
      </c>
      <c r="C2746" s="48" t="s">
        <v>1186</v>
      </c>
      <c r="D2746" s="47" t="s">
        <v>6751</v>
      </c>
      <c r="E2746" s="48" t="s">
        <v>491</v>
      </c>
      <c r="F2746" s="47" t="s">
        <v>10403</v>
      </c>
    </row>
    <row r="2747" spans="1:6" s="48" customFormat="1" ht="12.75" hidden="1" x14ac:dyDescent="0.2">
      <c r="A2747" s="47" t="s">
        <v>10412</v>
      </c>
      <c r="B2747" s="48" t="s">
        <v>10413</v>
      </c>
      <c r="C2747" s="48" t="s">
        <v>288</v>
      </c>
      <c r="D2747" s="47" t="s">
        <v>6764</v>
      </c>
      <c r="E2747" s="48" t="s">
        <v>6974</v>
      </c>
      <c r="F2747" s="47" t="s">
        <v>10403</v>
      </c>
    </row>
    <row r="2748" spans="1:6" s="48" customFormat="1" ht="12.75" hidden="1" x14ac:dyDescent="0.2">
      <c r="A2748" s="47" t="s">
        <v>10414</v>
      </c>
      <c r="B2748" s="48" t="s">
        <v>10415</v>
      </c>
      <c r="C2748" s="48" t="s">
        <v>51</v>
      </c>
      <c r="D2748" s="47" t="s">
        <v>6862</v>
      </c>
      <c r="E2748" s="48" t="s">
        <v>6804</v>
      </c>
      <c r="F2748" s="47" t="s">
        <v>10416</v>
      </c>
    </row>
    <row r="2749" spans="1:6" s="48" customFormat="1" ht="12.75" hidden="1" x14ac:dyDescent="0.2">
      <c r="A2749" s="47" t="s">
        <v>10417</v>
      </c>
      <c r="B2749" s="48" t="s">
        <v>9936</v>
      </c>
      <c r="C2749" s="48" t="s">
        <v>2000</v>
      </c>
      <c r="D2749" s="47" t="s">
        <v>7085</v>
      </c>
      <c r="E2749" s="48" t="s">
        <v>64</v>
      </c>
      <c r="F2749" s="47" t="s">
        <v>10416</v>
      </c>
    </row>
    <row r="2750" spans="1:6" s="48" customFormat="1" ht="12.75" hidden="1" x14ac:dyDescent="0.2">
      <c r="A2750" s="47" t="s">
        <v>10418</v>
      </c>
      <c r="B2750" s="48" t="s">
        <v>2390</v>
      </c>
      <c r="C2750" s="48" t="s">
        <v>1274</v>
      </c>
      <c r="D2750" s="47" t="s">
        <v>7036</v>
      </c>
      <c r="E2750" s="48" t="s">
        <v>84</v>
      </c>
      <c r="F2750" s="47" t="s">
        <v>10416</v>
      </c>
    </row>
    <row r="2751" spans="1:6" s="48" customFormat="1" ht="12.75" hidden="1" x14ac:dyDescent="0.2">
      <c r="A2751" s="47" t="s">
        <v>10419</v>
      </c>
      <c r="B2751" s="48" t="s">
        <v>5933</v>
      </c>
      <c r="C2751" s="48" t="s">
        <v>72</v>
      </c>
      <c r="D2751" s="47" t="s">
        <v>6862</v>
      </c>
      <c r="E2751" s="48" t="s">
        <v>369</v>
      </c>
      <c r="F2751" s="47" t="s">
        <v>10416</v>
      </c>
    </row>
    <row r="2752" spans="1:6" s="48" customFormat="1" ht="12.75" hidden="1" x14ac:dyDescent="0.2">
      <c r="A2752" s="47" t="s">
        <v>10420</v>
      </c>
      <c r="B2752" s="48" t="s">
        <v>10421</v>
      </c>
      <c r="C2752" s="48" t="s">
        <v>57</v>
      </c>
      <c r="D2752" s="47" t="s">
        <v>7036</v>
      </c>
      <c r="E2752" s="48" t="s">
        <v>7172</v>
      </c>
      <c r="F2752" s="47" t="s">
        <v>10416</v>
      </c>
    </row>
    <row r="2753" spans="1:6" s="48" customFormat="1" ht="12.75" hidden="1" x14ac:dyDescent="0.2">
      <c r="A2753" s="47" t="s">
        <v>10422</v>
      </c>
      <c r="B2753" s="48" t="s">
        <v>10423</v>
      </c>
      <c r="C2753" s="48" t="s">
        <v>1035</v>
      </c>
      <c r="D2753" s="47" t="s">
        <v>6848</v>
      </c>
      <c r="E2753" s="48" t="s">
        <v>6935</v>
      </c>
      <c r="F2753" s="47" t="s">
        <v>10416</v>
      </c>
    </row>
    <row r="2754" spans="1:6" s="48" customFormat="1" ht="12.75" hidden="1" x14ac:dyDescent="0.2">
      <c r="A2754" s="47" t="s">
        <v>10424</v>
      </c>
      <c r="B2754" s="48" t="s">
        <v>10425</v>
      </c>
      <c r="C2754" s="48" t="s">
        <v>252</v>
      </c>
      <c r="D2754" s="47" t="s">
        <v>6751</v>
      </c>
      <c r="E2754" s="48" t="s">
        <v>7053</v>
      </c>
      <c r="F2754" s="47" t="s">
        <v>10416</v>
      </c>
    </row>
    <row r="2755" spans="1:6" s="48" customFormat="1" ht="12.75" hidden="1" x14ac:dyDescent="0.2">
      <c r="A2755" s="47" t="s">
        <v>10426</v>
      </c>
      <c r="B2755" s="48" t="s">
        <v>462</v>
      </c>
      <c r="C2755" s="48" t="s">
        <v>116</v>
      </c>
      <c r="D2755" s="47" t="s">
        <v>6984</v>
      </c>
      <c r="E2755" s="48" t="s">
        <v>8898</v>
      </c>
      <c r="F2755" s="47" t="s">
        <v>10427</v>
      </c>
    </row>
    <row r="2756" spans="1:6" s="48" customFormat="1" ht="12.75" hidden="1" x14ac:dyDescent="0.2">
      <c r="A2756" s="47" t="s">
        <v>10428</v>
      </c>
      <c r="B2756" s="48" t="s">
        <v>8243</v>
      </c>
      <c r="C2756" s="48" t="s">
        <v>1186</v>
      </c>
      <c r="D2756" s="47" t="s">
        <v>6764</v>
      </c>
      <c r="E2756" s="48" t="s">
        <v>486</v>
      </c>
      <c r="F2756" s="47" t="s">
        <v>10427</v>
      </c>
    </row>
    <row r="2757" spans="1:6" s="48" customFormat="1" ht="12.75" hidden="1" x14ac:dyDescent="0.2">
      <c r="A2757" s="47" t="s">
        <v>10429</v>
      </c>
      <c r="B2757" s="48" t="s">
        <v>10430</v>
      </c>
      <c r="C2757" s="48" t="s">
        <v>51</v>
      </c>
      <c r="D2757" s="47" t="s">
        <v>6862</v>
      </c>
      <c r="E2757" s="48" t="s">
        <v>7519</v>
      </c>
      <c r="F2757" s="47" t="s">
        <v>10427</v>
      </c>
    </row>
    <row r="2758" spans="1:6" s="48" customFormat="1" ht="12.75" hidden="1" x14ac:dyDescent="0.2">
      <c r="A2758" s="47" t="s">
        <v>10431</v>
      </c>
      <c r="B2758" s="48" t="s">
        <v>9101</v>
      </c>
      <c r="C2758" s="48" t="s">
        <v>248</v>
      </c>
      <c r="D2758" s="47" t="s">
        <v>6751</v>
      </c>
      <c r="E2758" s="48" t="s">
        <v>84</v>
      </c>
      <c r="F2758" s="47" t="s">
        <v>10427</v>
      </c>
    </row>
    <row r="2759" spans="1:6" s="48" customFormat="1" ht="12.75" hidden="1" x14ac:dyDescent="0.2">
      <c r="A2759" s="47" t="s">
        <v>10432</v>
      </c>
      <c r="B2759" s="48" t="s">
        <v>4482</v>
      </c>
      <c r="C2759" s="48" t="s">
        <v>4483</v>
      </c>
      <c r="D2759" s="47" t="s">
        <v>7231</v>
      </c>
      <c r="E2759" s="48" t="s">
        <v>239</v>
      </c>
      <c r="F2759" s="47" t="s">
        <v>10427</v>
      </c>
    </row>
    <row r="2760" spans="1:6" s="48" customFormat="1" ht="12.75" hidden="1" x14ac:dyDescent="0.2">
      <c r="A2760" s="47" t="s">
        <v>10433</v>
      </c>
      <c r="B2760" s="48" t="s">
        <v>10434</v>
      </c>
      <c r="C2760" s="48" t="s">
        <v>78</v>
      </c>
      <c r="D2760" s="47" t="s">
        <v>6751</v>
      </c>
      <c r="E2760" s="48" t="s">
        <v>486</v>
      </c>
      <c r="F2760" s="47" t="s">
        <v>10435</v>
      </c>
    </row>
    <row r="2761" spans="1:6" s="48" customFormat="1" ht="12.75" hidden="1" x14ac:dyDescent="0.2">
      <c r="A2761" s="47" t="s">
        <v>10436</v>
      </c>
      <c r="B2761" s="48" t="s">
        <v>10437</v>
      </c>
      <c r="C2761" s="48" t="s">
        <v>916</v>
      </c>
      <c r="D2761" s="47" t="s">
        <v>6751</v>
      </c>
      <c r="E2761" s="48" t="s">
        <v>7420</v>
      </c>
      <c r="F2761" s="47" t="s">
        <v>10435</v>
      </c>
    </row>
    <row r="2762" spans="1:6" s="48" customFormat="1" ht="12.75" hidden="1" x14ac:dyDescent="0.2">
      <c r="A2762" s="47" t="s">
        <v>10438</v>
      </c>
      <c r="B2762" s="48" t="s">
        <v>10439</v>
      </c>
      <c r="C2762" s="48" t="s">
        <v>99</v>
      </c>
      <c r="D2762" s="47" t="s">
        <v>6751</v>
      </c>
      <c r="E2762" s="48" t="s">
        <v>6932</v>
      </c>
      <c r="F2762" s="47" t="s">
        <v>10435</v>
      </c>
    </row>
    <row r="2763" spans="1:6" s="48" customFormat="1" ht="12.75" hidden="1" x14ac:dyDescent="0.2">
      <c r="A2763" s="47" t="s">
        <v>10440</v>
      </c>
      <c r="B2763" s="48" t="s">
        <v>2330</v>
      </c>
      <c r="C2763" s="48" t="s">
        <v>426</v>
      </c>
      <c r="D2763" s="47" t="s">
        <v>6764</v>
      </c>
      <c r="E2763" s="48" t="s">
        <v>7420</v>
      </c>
      <c r="F2763" s="47" t="s">
        <v>10435</v>
      </c>
    </row>
    <row r="2764" spans="1:6" s="48" customFormat="1" ht="12.75" hidden="1" x14ac:dyDescent="0.2">
      <c r="A2764" s="47" t="s">
        <v>10441</v>
      </c>
      <c r="B2764" s="48" t="s">
        <v>6915</v>
      </c>
      <c r="C2764" s="48" t="s">
        <v>288</v>
      </c>
      <c r="D2764" s="47" t="s">
        <v>6711</v>
      </c>
      <c r="E2764" s="48" t="s">
        <v>350</v>
      </c>
      <c r="F2764" s="47" t="s">
        <v>10435</v>
      </c>
    </row>
    <row r="2765" spans="1:6" s="48" customFormat="1" ht="12.75" hidden="1" x14ac:dyDescent="0.2">
      <c r="A2765" s="47" t="s">
        <v>10442</v>
      </c>
      <c r="B2765" s="48" t="s">
        <v>10443</v>
      </c>
      <c r="C2765" s="48" t="s">
        <v>252</v>
      </c>
      <c r="D2765" s="47" t="s">
        <v>6751</v>
      </c>
      <c r="E2765" s="48" t="s">
        <v>8554</v>
      </c>
      <c r="F2765" s="47" t="s">
        <v>10435</v>
      </c>
    </row>
    <row r="2766" spans="1:6" s="48" customFormat="1" ht="12.75" hidden="1" x14ac:dyDescent="0.2">
      <c r="A2766" s="47" t="s">
        <v>10444</v>
      </c>
      <c r="B2766" s="48" t="s">
        <v>10445</v>
      </c>
      <c r="C2766" s="48" t="s">
        <v>387</v>
      </c>
      <c r="D2766" s="47" t="s">
        <v>6751</v>
      </c>
      <c r="E2766" s="48" t="s">
        <v>84</v>
      </c>
      <c r="F2766" s="47" t="s">
        <v>10446</v>
      </c>
    </row>
    <row r="2767" spans="1:6" s="48" customFormat="1" ht="12.75" hidden="1" x14ac:dyDescent="0.2">
      <c r="A2767" s="47" t="s">
        <v>10447</v>
      </c>
      <c r="B2767" s="48" t="s">
        <v>2627</v>
      </c>
      <c r="C2767" s="48" t="s">
        <v>450</v>
      </c>
      <c r="D2767" s="47" t="s">
        <v>6751</v>
      </c>
      <c r="E2767" s="48" t="s">
        <v>6823</v>
      </c>
      <c r="F2767" s="47" t="s">
        <v>10448</v>
      </c>
    </row>
    <row r="2768" spans="1:6" s="48" customFormat="1" ht="12.75" hidden="1" x14ac:dyDescent="0.2">
      <c r="A2768" s="47" t="s">
        <v>10449</v>
      </c>
      <c r="B2768" s="48" t="s">
        <v>2829</v>
      </c>
      <c r="C2768" s="48" t="s">
        <v>1894</v>
      </c>
      <c r="D2768" s="47" t="s">
        <v>6984</v>
      </c>
      <c r="E2768" s="48" t="s">
        <v>6977</v>
      </c>
      <c r="F2768" s="47" t="s">
        <v>10448</v>
      </c>
    </row>
    <row r="2769" spans="1:6" s="48" customFormat="1" ht="12.75" hidden="1" x14ac:dyDescent="0.2">
      <c r="A2769" s="47" t="s">
        <v>10450</v>
      </c>
      <c r="B2769" s="48" t="s">
        <v>5948</v>
      </c>
      <c r="C2769" s="48" t="s">
        <v>51</v>
      </c>
      <c r="D2769" s="47" t="s">
        <v>6862</v>
      </c>
      <c r="E2769" s="48" t="s">
        <v>486</v>
      </c>
      <c r="F2769" s="47" t="s">
        <v>10448</v>
      </c>
    </row>
    <row r="2770" spans="1:6" s="48" customFormat="1" ht="12.75" hidden="1" x14ac:dyDescent="0.2">
      <c r="A2770" s="47" t="s">
        <v>10451</v>
      </c>
      <c r="B2770" s="48" t="s">
        <v>2166</v>
      </c>
      <c r="C2770" s="48" t="s">
        <v>123</v>
      </c>
      <c r="D2770" s="47" t="s">
        <v>7036</v>
      </c>
      <c r="E2770" s="48" t="s">
        <v>6823</v>
      </c>
      <c r="F2770" s="47" t="s">
        <v>10448</v>
      </c>
    </row>
    <row r="2771" spans="1:6" s="48" customFormat="1" ht="12.75" hidden="1" x14ac:dyDescent="0.2">
      <c r="A2771" s="47" t="s">
        <v>10452</v>
      </c>
      <c r="B2771" s="48" t="s">
        <v>10453</v>
      </c>
      <c r="C2771" s="48" t="s">
        <v>584</v>
      </c>
      <c r="D2771" s="47" t="s">
        <v>7728</v>
      </c>
      <c r="E2771" s="48" t="s">
        <v>3301</v>
      </c>
      <c r="F2771" s="47" t="s">
        <v>10454</v>
      </c>
    </row>
    <row r="2772" spans="1:6" s="48" customFormat="1" ht="12.75" hidden="1" x14ac:dyDescent="0.2">
      <c r="A2772" s="47" t="s">
        <v>10455</v>
      </c>
      <c r="B2772" s="48" t="s">
        <v>9276</v>
      </c>
      <c r="C2772" s="48" t="s">
        <v>916</v>
      </c>
      <c r="D2772" s="47" t="s">
        <v>6764</v>
      </c>
      <c r="E2772" s="48" t="s">
        <v>9429</v>
      </c>
      <c r="F2772" s="47" t="s">
        <v>10454</v>
      </c>
    </row>
    <row r="2773" spans="1:6" s="48" customFormat="1" ht="12.75" hidden="1" x14ac:dyDescent="0.2">
      <c r="A2773" s="47" t="s">
        <v>10456</v>
      </c>
      <c r="B2773" s="48" t="s">
        <v>4345</v>
      </c>
      <c r="C2773" s="48" t="s">
        <v>916</v>
      </c>
      <c r="D2773" s="47" t="s">
        <v>6751</v>
      </c>
      <c r="E2773" s="48" t="s">
        <v>10150</v>
      </c>
      <c r="F2773" s="47" t="s">
        <v>10457</v>
      </c>
    </row>
    <row r="2774" spans="1:6" s="48" customFormat="1" ht="12.75" hidden="1" x14ac:dyDescent="0.2">
      <c r="A2774" s="47" t="s">
        <v>10458</v>
      </c>
      <c r="B2774" s="48" t="s">
        <v>9003</v>
      </c>
      <c r="C2774" s="48" t="s">
        <v>252</v>
      </c>
      <c r="D2774" s="47" t="s">
        <v>6751</v>
      </c>
      <c r="E2774" s="48" t="s">
        <v>996</v>
      </c>
      <c r="F2774" s="47" t="s">
        <v>10457</v>
      </c>
    </row>
    <row r="2775" spans="1:6" s="48" customFormat="1" ht="12.75" hidden="1" x14ac:dyDescent="0.2">
      <c r="A2775" s="47" t="s">
        <v>10459</v>
      </c>
      <c r="B2775" s="48" t="s">
        <v>10460</v>
      </c>
      <c r="C2775" s="48" t="s">
        <v>10461</v>
      </c>
      <c r="D2775" s="47" t="s">
        <v>6984</v>
      </c>
      <c r="E2775" s="48" t="s">
        <v>84</v>
      </c>
      <c r="F2775" s="47" t="s">
        <v>10457</v>
      </c>
    </row>
    <row r="2776" spans="1:6" s="48" customFormat="1" ht="12.75" hidden="1" x14ac:dyDescent="0.2">
      <c r="A2776" s="47" t="s">
        <v>10462</v>
      </c>
      <c r="B2776" s="48" t="s">
        <v>4525</v>
      </c>
      <c r="C2776" s="48" t="s">
        <v>4526</v>
      </c>
      <c r="D2776" s="47" t="s">
        <v>7231</v>
      </c>
      <c r="E2776" s="48" t="s">
        <v>6880</v>
      </c>
      <c r="F2776" s="47" t="s">
        <v>10463</v>
      </c>
    </row>
    <row r="2777" spans="1:6" s="48" customFormat="1" ht="12.75" hidden="1" x14ac:dyDescent="0.2">
      <c r="A2777" s="47" t="s">
        <v>10464</v>
      </c>
      <c r="B2777" s="48" t="s">
        <v>1340</v>
      </c>
      <c r="C2777" s="48" t="s">
        <v>10465</v>
      </c>
      <c r="D2777" s="47" t="s">
        <v>6764</v>
      </c>
      <c r="E2777" s="48" t="s">
        <v>6823</v>
      </c>
      <c r="F2777" s="47" t="s">
        <v>10463</v>
      </c>
    </row>
    <row r="2778" spans="1:6" s="48" customFormat="1" ht="12.75" hidden="1" x14ac:dyDescent="0.2">
      <c r="A2778" s="47" t="s">
        <v>10466</v>
      </c>
      <c r="B2778" s="48" t="s">
        <v>8848</v>
      </c>
      <c r="C2778" s="48" t="s">
        <v>10467</v>
      </c>
      <c r="D2778" s="47" t="s">
        <v>6862</v>
      </c>
      <c r="E2778" s="48" t="s">
        <v>6977</v>
      </c>
      <c r="F2778" s="47" t="s">
        <v>10468</v>
      </c>
    </row>
    <row r="2779" spans="1:6" s="48" customFormat="1" ht="12.75" hidden="1" x14ac:dyDescent="0.2">
      <c r="A2779" s="47" t="s">
        <v>10469</v>
      </c>
      <c r="B2779" s="48" t="s">
        <v>4915</v>
      </c>
      <c r="C2779" s="48" t="s">
        <v>248</v>
      </c>
      <c r="D2779" s="47" t="s">
        <v>6984</v>
      </c>
      <c r="E2779" s="48" t="s">
        <v>6823</v>
      </c>
      <c r="F2779" s="47" t="s">
        <v>10468</v>
      </c>
    </row>
    <row r="2780" spans="1:6" s="48" customFormat="1" ht="12.75" hidden="1" x14ac:dyDescent="0.2">
      <c r="A2780" s="47" t="s">
        <v>10470</v>
      </c>
      <c r="B2780" s="48" t="s">
        <v>4807</v>
      </c>
      <c r="C2780" s="48" t="s">
        <v>123</v>
      </c>
      <c r="D2780" s="47" t="s">
        <v>6984</v>
      </c>
      <c r="E2780" s="48" t="s">
        <v>64</v>
      </c>
      <c r="F2780" s="47" t="s">
        <v>10471</v>
      </c>
    </row>
    <row r="2781" spans="1:6" s="48" customFormat="1" ht="12.75" hidden="1" x14ac:dyDescent="0.2">
      <c r="A2781" s="47" t="s">
        <v>10472</v>
      </c>
      <c r="B2781" s="48" t="s">
        <v>10473</v>
      </c>
      <c r="C2781" s="48" t="s">
        <v>10474</v>
      </c>
      <c r="D2781" s="47" t="s">
        <v>7231</v>
      </c>
      <c r="E2781" s="48" t="s">
        <v>6841</v>
      </c>
      <c r="F2781" s="47" t="s">
        <v>10471</v>
      </c>
    </row>
    <row r="2782" spans="1:6" s="48" customFormat="1" ht="12.75" hidden="1" x14ac:dyDescent="0.2">
      <c r="A2782" s="47" t="s">
        <v>10475</v>
      </c>
      <c r="B2782" s="48" t="s">
        <v>10476</v>
      </c>
      <c r="C2782" s="48" t="s">
        <v>1799</v>
      </c>
      <c r="D2782" s="47" t="s">
        <v>7085</v>
      </c>
      <c r="E2782" s="48" t="s">
        <v>6771</v>
      </c>
      <c r="F2782" s="47" t="s">
        <v>10477</v>
      </c>
    </row>
    <row r="2783" spans="1:6" s="48" customFormat="1" ht="12.75" hidden="1" x14ac:dyDescent="0.2">
      <c r="A2783" s="47" t="s">
        <v>10478</v>
      </c>
      <c r="B2783" s="48" t="s">
        <v>10479</v>
      </c>
      <c r="C2783" s="48" t="s">
        <v>10480</v>
      </c>
      <c r="D2783" s="47" t="s">
        <v>6848</v>
      </c>
      <c r="E2783" s="48" t="s">
        <v>64</v>
      </c>
      <c r="F2783" s="47" t="s">
        <v>10477</v>
      </c>
    </row>
    <row r="2784" spans="1:6" s="48" customFormat="1" ht="12.75" hidden="1" x14ac:dyDescent="0.2">
      <c r="A2784" s="47" t="s">
        <v>10481</v>
      </c>
      <c r="B2784" s="48" t="s">
        <v>10482</v>
      </c>
      <c r="C2784" s="48" t="s">
        <v>123</v>
      </c>
      <c r="D2784" s="47" t="s">
        <v>6764</v>
      </c>
      <c r="E2784" s="48" t="s">
        <v>6841</v>
      </c>
      <c r="F2784" s="47" t="s">
        <v>10477</v>
      </c>
    </row>
    <row r="2785" spans="1:6" s="48" customFormat="1" ht="12.75" hidden="1" x14ac:dyDescent="0.2">
      <c r="A2785" s="47" t="s">
        <v>10483</v>
      </c>
      <c r="B2785" s="48" t="s">
        <v>4012</v>
      </c>
      <c r="C2785" s="48" t="s">
        <v>387</v>
      </c>
      <c r="D2785" s="47" t="s">
        <v>6764</v>
      </c>
      <c r="E2785" s="48" t="s">
        <v>64</v>
      </c>
      <c r="F2785" s="47" t="s">
        <v>10477</v>
      </c>
    </row>
    <row r="2786" spans="1:6" s="48" customFormat="1" ht="12.75" hidden="1" x14ac:dyDescent="0.2">
      <c r="A2786" s="47" t="s">
        <v>10484</v>
      </c>
      <c r="B2786" s="48" t="s">
        <v>1755</v>
      </c>
      <c r="C2786" s="48" t="s">
        <v>1274</v>
      </c>
      <c r="D2786" s="47" t="s">
        <v>6862</v>
      </c>
      <c r="E2786" s="48" t="s">
        <v>84</v>
      </c>
      <c r="F2786" s="47" t="s">
        <v>10485</v>
      </c>
    </row>
    <row r="2787" spans="1:6" s="48" customFormat="1" ht="12.75" hidden="1" x14ac:dyDescent="0.2">
      <c r="A2787" s="47" t="s">
        <v>10486</v>
      </c>
      <c r="B2787" s="48" t="s">
        <v>187</v>
      </c>
      <c r="C2787" s="48" t="s">
        <v>94</v>
      </c>
      <c r="D2787" s="47" t="s">
        <v>6751</v>
      </c>
      <c r="E2787" s="48" t="s">
        <v>6823</v>
      </c>
      <c r="F2787" s="47" t="s">
        <v>10485</v>
      </c>
    </row>
    <row r="2788" spans="1:6" s="48" customFormat="1" ht="12.75" hidden="1" x14ac:dyDescent="0.2">
      <c r="A2788" s="47" t="s">
        <v>10487</v>
      </c>
      <c r="B2788" s="48" t="s">
        <v>10488</v>
      </c>
      <c r="C2788" s="48" t="s">
        <v>10489</v>
      </c>
      <c r="D2788" s="47" t="s">
        <v>7258</v>
      </c>
      <c r="E2788" s="48" t="s">
        <v>486</v>
      </c>
      <c r="F2788" s="47" t="s">
        <v>10485</v>
      </c>
    </row>
    <row r="2789" spans="1:6" s="48" customFormat="1" ht="12.75" hidden="1" x14ac:dyDescent="0.2">
      <c r="A2789" s="47" t="s">
        <v>10490</v>
      </c>
      <c r="B2789" s="48" t="s">
        <v>2102</v>
      </c>
      <c r="C2789" s="48" t="s">
        <v>8530</v>
      </c>
      <c r="D2789" s="47" t="s">
        <v>7231</v>
      </c>
      <c r="E2789" s="48" t="s">
        <v>10491</v>
      </c>
      <c r="F2789" s="47" t="s">
        <v>10485</v>
      </c>
    </row>
    <row r="2790" spans="1:6" s="48" customFormat="1" ht="12.75" hidden="1" x14ac:dyDescent="0.2">
      <c r="A2790" s="47" t="s">
        <v>10492</v>
      </c>
      <c r="B2790" s="48" t="s">
        <v>5612</v>
      </c>
      <c r="C2790" s="48" t="s">
        <v>188</v>
      </c>
      <c r="D2790" s="47" t="s">
        <v>6711</v>
      </c>
      <c r="E2790" s="48" t="s">
        <v>6823</v>
      </c>
      <c r="F2790" s="47" t="s">
        <v>10493</v>
      </c>
    </row>
    <row r="2791" spans="1:6" s="48" customFormat="1" ht="12.75" hidden="1" x14ac:dyDescent="0.2">
      <c r="A2791" s="47" t="s">
        <v>10494</v>
      </c>
      <c r="B2791" s="48" t="s">
        <v>263</v>
      </c>
      <c r="C2791" s="48" t="s">
        <v>219</v>
      </c>
      <c r="D2791" s="47" t="s">
        <v>6751</v>
      </c>
      <c r="E2791" s="48" t="s">
        <v>369</v>
      </c>
      <c r="F2791" s="47" t="s">
        <v>10495</v>
      </c>
    </row>
    <row r="2792" spans="1:6" s="48" customFormat="1" ht="12.75" hidden="1" x14ac:dyDescent="0.2">
      <c r="A2792" s="47" t="s">
        <v>10496</v>
      </c>
      <c r="B2792" s="48" t="s">
        <v>2844</v>
      </c>
      <c r="C2792" s="48" t="s">
        <v>4174</v>
      </c>
      <c r="D2792" s="47" t="s">
        <v>6711</v>
      </c>
      <c r="E2792" s="48" t="s">
        <v>486</v>
      </c>
      <c r="F2792" s="47" t="s">
        <v>10495</v>
      </c>
    </row>
    <row r="2793" spans="1:6" s="48" customFormat="1" ht="12.75" hidden="1" x14ac:dyDescent="0.2">
      <c r="A2793" s="47" t="s">
        <v>10497</v>
      </c>
      <c r="B2793" s="48" t="s">
        <v>10498</v>
      </c>
      <c r="C2793" s="48" t="s">
        <v>393</v>
      </c>
      <c r="D2793" s="47" t="s">
        <v>6764</v>
      </c>
      <c r="E2793" s="48" t="s">
        <v>6823</v>
      </c>
      <c r="F2793" s="47" t="s">
        <v>10499</v>
      </c>
    </row>
    <row r="2794" spans="1:6" s="48" customFormat="1" ht="12.75" hidden="1" x14ac:dyDescent="0.2">
      <c r="A2794" s="47" t="s">
        <v>10500</v>
      </c>
      <c r="B2794" s="48" t="s">
        <v>6648</v>
      </c>
      <c r="C2794" s="48" t="s">
        <v>99</v>
      </c>
      <c r="D2794" s="47" t="s">
        <v>6751</v>
      </c>
      <c r="E2794" s="48" t="s">
        <v>6823</v>
      </c>
      <c r="F2794" s="47" t="s">
        <v>10499</v>
      </c>
    </row>
    <row r="2795" spans="1:6" s="48" customFormat="1" ht="12.75" hidden="1" x14ac:dyDescent="0.2">
      <c r="A2795" s="47" t="s">
        <v>10501</v>
      </c>
      <c r="B2795" s="48" t="s">
        <v>5064</v>
      </c>
      <c r="C2795" s="48" t="s">
        <v>1186</v>
      </c>
      <c r="D2795" s="47" t="s">
        <v>6711</v>
      </c>
      <c r="E2795" s="48" t="s">
        <v>6823</v>
      </c>
      <c r="F2795" s="47" t="s">
        <v>10502</v>
      </c>
    </row>
    <row r="2796" spans="1:6" s="48" customFormat="1" ht="12.75" hidden="1" x14ac:dyDescent="0.2">
      <c r="A2796" s="47" t="s">
        <v>10503</v>
      </c>
      <c r="B2796" s="48" t="s">
        <v>10504</v>
      </c>
      <c r="C2796" s="48" t="s">
        <v>387</v>
      </c>
      <c r="D2796" s="47" t="s">
        <v>6751</v>
      </c>
      <c r="E2796" s="48" t="s">
        <v>64</v>
      </c>
      <c r="F2796" s="47" t="s">
        <v>10505</v>
      </c>
    </row>
    <row r="2797" spans="1:6" s="48" customFormat="1" ht="12.75" hidden="1" x14ac:dyDescent="0.2">
      <c r="A2797" s="47" t="s">
        <v>10506</v>
      </c>
      <c r="B2797" s="48" t="s">
        <v>10507</v>
      </c>
      <c r="C2797" s="48" t="s">
        <v>51</v>
      </c>
      <c r="D2797" s="47" t="s">
        <v>6718</v>
      </c>
      <c r="E2797" s="48" t="s">
        <v>486</v>
      </c>
      <c r="F2797" s="47" t="s">
        <v>10505</v>
      </c>
    </row>
    <row r="2798" spans="1:6" s="48" customFormat="1" ht="12.75" hidden="1" x14ac:dyDescent="0.2">
      <c r="A2798" s="47" t="s">
        <v>10508</v>
      </c>
      <c r="B2798" s="48" t="s">
        <v>5823</v>
      </c>
      <c r="C2798" s="48" t="s">
        <v>2314</v>
      </c>
      <c r="D2798" s="47" t="s">
        <v>7085</v>
      </c>
      <c r="E2798" s="48" t="s">
        <v>6880</v>
      </c>
      <c r="F2798" s="47" t="s">
        <v>10509</v>
      </c>
    </row>
    <row r="2799" spans="1:6" s="48" customFormat="1" ht="12.75" hidden="1" x14ac:dyDescent="0.2">
      <c r="A2799" s="47" t="s">
        <v>10510</v>
      </c>
      <c r="B2799" s="48" t="s">
        <v>4680</v>
      </c>
      <c r="C2799" s="48" t="s">
        <v>450</v>
      </c>
      <c r="D2799" s="47" t="s">
        <v>6789</v>
      </c>
      <c r="E2799" s="48" t="s">
        <v>1310</v>
      </c>
      <c r="F2799" s="47" t="s">
        <v>10509</v>
      </c>
    </row>
    <row r="2800" spans="1:6" s="48" customFormat="1" ht="12.75" hidden="1" x14ac:dyDescent="0.2">
      <c r="A2800" s="47" t="s">
        <v>10511</v>
      </c>
      <c r="B2800" s="48" t="s">
        <v>10512</v>
      </c>
      <c r="C2800" s="48" t="s">
        <v>1636</v>
      </c>
      <c r="D2800" s="47" t="s">
        <v>6862</v>
      </c>
      <c r="E2800" s="48" t="s">
        <v>6752</v>
      </c>
      <c r="F2800" s="47" t="s">
        <v>10509</v>
      </c>
    </row>
    <row r="2801" spans="1:6" s="48" customFormat="1" ht="12.75" hidden="1" x14ac:dyDescent="0.2">
      <c r="A2801" s="47" t="s">
        <v>10513</v>
      </c>
      <c r="B2801" s="48" t="s">
        <v>10514</v>
      </c>
      <c r="C2801" s="48" t="s">
        <v>1296</v>
      </c>
      <c r="D2801" s="47" t="s">
        <v>6862</v>
      </c>
      <c r="E2801" s="48" t="s">
        <v>486</v>
      </c>
      <c r="F2801" s="47" t="s">
        <v>10515</v>
      </c>
    </row>
    <row r="2802" spans="1:6" s="48" customFormat="1" ht="12.75" hidden="1" x14ac:dyDescent="0.2">
      <c r="A2802" s="47" t="s">
        <v>10516</v>
      </c>
      <c r="B2802" s="48" t="s">
        <v>10517</v>
      </c>
      <c r="C2802" s="48" t="s">
        <v>10518</v>
      </c>
      <c r="D2802" s="47" t="s">
        <v>6862</v>
      </c>
      <c r="E2802" s="48" t="s">
        <v>7273</v>
      </c>
      <c r="F2802" s="47" t="s">
        <v>10515</v>
      </c>
    </row>
    <row r="2803" spans="1:6" s="48" customFormat="1" ht="12.75" hidden="1" x14ac:dyDescent="0.2">
      <c r="A2803" s="47" t="s">
        <v>10519</v>
      </c>
      <c r="B2803" s="48" t="s">
        <v>10520</v>
      </c>
      <c r="C2803" s="48" t="s">
        <v>219</v>
      </c>
      <c r="D2803" s="47" t="s">
        <v>6862</v>
      </c>
      <c r="E2803" s="48" t="s">
        <v>7970</v>
      </c>
      <c r="F2803" s="47" t="s">
        <v>10515</v>
      </c>
    </row>
    <row r="2804" spans="1:6" s="48" customFormat="1" ht="12.75" hidden="1" x14ac:dyDescent="0.2">
      <c r="A2804" s="47" t="s">
        <v>10521</v>
      </c>
      <c r="B2804" s="48" t="s">
        <v>10522</v>
      </c>
      <c r="C2804" s="48" t="s">
        <v>123</v>
      </c>
      <c r="D2804" s="47" t="s">
        <v>6862</v>
      </c>
      <c r="E2804" s="48" t="s">
        <v>7004</v>
      </c>
      <c r="F2804" s="47" t="s">
        <v>10515</v>
      </c>
    </row>
    <row r="2805" spans="1:6" s="48" customFormat="1" ht="12.75" hidden="1" x14ac:dyDescent="0.2">
      <c r="A2805" s="47" t="s">
        <v>10523</v>
      </c>
      <c r="B2805" s="48" t="s">
        <v>10524</v>
      </c>
      <c r="C2805" s="48" t="s">
        <v>272</v>
      </c>
      <c r="D2805" s="47" t="s">
        <v>6862</v>
      </c>
      <c r="E2805" s="48" t="s">
        <v>369</v>
      </c>
      <c r="F2805" s="47" t="s">
        <v>10515</v>
      </c>
    </row>
    <row r="2806" spans="1:6" s="48" customFormat="1" ht="12.75" hidden="1" x14ac:dyDescent="0.2">
      <c r="A2806" s="47" t="s">
        <v>10525</v>
      </c>
      <c r="B2806" s="48" t="s">
        <v>2267</v>
      </c>
      <c r="C2806" s="48" t="s">
        <v>655</v>
      </c>
      <c r="D2806" s="47" t="s">
        <v>6711</v>
      </c>
      <c r="E2806" s="48" t="s">
        <v>369</v>
      </c>
      <c r="F2806" s="47" t="s">
        <v>10515</v>
      </c>
    </row>
    <row r="2807" spans="1:6" s="48" customFormat="1" ht="12.75" hidden="1" x14ac:dyDescent="0.2">
      <c r="A2807" s="47" t="s">
        <v>10526</v>
      </c>
      <c r="B2807" s="48" t="s">
        <v>811</v>
      </c>
      <c r="C2807" s="48" t="s">
        <v>8867</v>
      </c>
      <c r="D2807" s="47" t="s">
        <v>6848</v>
      </c>
      <c r="E2807" s="48" t="s">
        <v>6752</v>
      </c>
      <c r="F2807" s="47" t="s">
        <v>10527</v>
      </c>
    </row>
    <row r="2808" spans="1:6" s="48" customFormat="1" ht="12.75" hidden="1" x14ac:dyDescent="0.2">
      <c r="A2808" s="47" t="s">
        <v>10528</v>
      </c>
      <c r="B2808" s="48" t="s">
        <v>10529</v>
      </c>
      <c r="C2808" s="48" t="s">
        <v>2262</v>
      </c>
      <c r="D2808" s="47" t="s">
        <v>7085</v>
      </c>
      <c r="E2808" s="48" t="s">
        <v>6901</v>
      </c>
      <c r="F2808" s="47" t="s">
        <v>10527</v>
      </c>
    </row>
    <row r="2809" spans="1:6" s="48" customFormat="1" ht="12.75" hidden="1" x14ac:dyDescent="0.2">
      <c r="A2809" s="47" t="s">
        <v>10530</v>
      </c>
      <c r="B2809" s="48" t="s">
        <v>5495</v>
      </c>
      <c r="C2809" s="48" t="s">
        <v>387</v>
      </c>
      <c r="D2809" s="47" t="s">
        <v>7036</v>
      </c>
      <c r="E2809" s="48" t="s">
        <v>369</v>
      </c>
      <c r="F2809" s="47" t="s">
        <v>10527</v>
      </c>
    </row>
    <row r="2810" spans="1:6" s="48" customFormat="1" ht="12.75" hidden="1" x14ac:dyDescent="0.2">
      <c r="A2810" s="47" t="s">
        <v>10531</v>
      </c>
      <c r="B2810" s="48" t="s">
        <v>10532</v>
      </c>
      <c r="C2810" s="48" t="s">
        <v>10533</v>
      </c>
      <c r="D2810" s="47" t="s">
        <v>6848</v>
      </c>
      <c r="E2810" s="48" t="s">
        <v>6804</v>
      </c>
      <c r="F2810" s="47" t="s">
        <v>10527</v>
      </c>
    </row>
    <row r="2811" spans="1:6" s="48" customFormat="1" ht="12.75" hidden="1" x14ac:dyDescent="0.2">
      <c r="A2811" s="47" t="s">
        <v>10534</v>
      </c>
      <c r="B2811" s="48" t="s">
        <v>10535</v>
      </c>
      <c r="C2811" s="48" t="s">
        <v>6107</v>
      </c>
      <c r="D2811" s="47" t="s">
        <v>6862</v>
      </c>
      <c r="E2811" s="48" t="s">
        <v>64</v>
      </c>
      <c r="F2811" s="47" t="s">
        <v>10536</v>
      </c>
    </row>
    <row r="2812" spans="1:6" s="48" customFormat="1" ht="12.75" hidden="1" x14ac:dyDescent="0.2">
      <c r="A2812" s="47" t="s">
        <v>10537</v>
      </c>
      <c r="B2812" s="48" t="s">
        <v>10538</v>
      </c>
      <c r="C2812" s="48" t="s">
        <v>252</v>
      </c>
      <c r="D2812" s="47" t="s">
        <v>6718</v>
      </c>
      <c r="E2812" s="48" t="s">
        <v>64</v>
      </c>
      <c r="F2812" s="47" t="s">
        <v>10539</v>
      </c>
    </row>
    <row r="2813" spans="1:6" s="48" customFormat="1" ht="12.75" hidden="1" x14ac:dyDescent="0.2">
      <c r="A2813" s="47" t="s">
        <v>10540</v>
      </c>
      <c r="B2813" s="48" t="s">
        <v>10541</v>
      </c>
      <c r="C2813" s="48" t="s">
        <v>196</v>
      </c>
      <c r="D2813" s="47" t="s">
        <v>6751</v>
      </c>
      <c r="E2813" s="48" t="s">
        <v>7333</v>
      </c>
      <c r="F2813" s="47" t="s">
        <v>10539</v>
      </c>
    </row>
    <row r="2814" spans="1:6" s="48" customFormat="1" ht="12.75" hidden="1" x14ac:dyDescent="0.2">
      <c r="A2814" s="47" t="s">
        <v>10542</v>
      </c>
      <c r="B2814" s="48" t="s">
        <v>952</v>
      </c>
      <c r="C2814" s="48" t="s">
        <v>2000</v>
      </c>
      <c r="D2814" s="47" t="s">
        <v>7085</v>
      </c>
      <c r="E2814" s="48" t="s">
        <v>7021</v>
      </c>
      <c r="F2814" s="47" t="s">
        <v>10543</v>
      </c>
    </row>
    <row r="2815" spans="1:6" s="48" customFormat="1" ht="12.75" hidden="1" x14ac:dyDescent="0.2">
      <c r="A2815" s="47" t="s">
        <v>10544</v>
      </c>
      <c r="B2815" s="48" t="s">
        <v>838</v>
      </c>
      <c r="C2815" s="48" t="s">
        <v>382</v>
      </c>
      <c r="D2815" s="47" t="s">
        <v>6862</v>
      </c>
      <c r="E2815" s="48" t="s">
        <v>6823</v>
      </c>
      <c r="F2815" s="47" t="s">
        <v>10543</v>
      </c>
    </row>
    <row r="2816" spans="1:6" s="48" customFormat="1" ht="12.75" hidden="1" x14ac:dyDescent="0.2">
      <c r="A2816" s="47" t="s">
        <v>10545</v>
      </c>
      <c r="B2816" s="48" t="s">
        <v>5305</v>
      </c>
      <c r="C2816" s="48" t="s">
        <v>2262</v>
      </c>
      <c r="D2816" s="47" t="s">
        <v>6783</v>
      </c>
      <c r="E2816" s="48" t="s">
        <v>6823</v>
      </c>
      <c r="F2816" s="47" t="s">
        <v>10543</v>
      </c>
    </row>
    <row r="2817" spans="1:6" s="48" customFormat="1" ht="12.75" hidden="1" x14ac:dyDescent="0.2">
      <c r="A2817" s="47" t="s">
        <v>10546</v>
      </c>
      <c r="B2817" s="48" t="s">
        <v>10547</v>
      </c>
      <c r="C2817" s="48" t="s">
        <v>10548</v>
      </c>
      <c r="D2817" s="47" t="s">
        <v>6783</v>
      </c>
      <c r="E2817" s="48" t="s">
        <v>2628</v>
      </c>
      <c r="F2817" s="47" t="s">
        <v>10543</v>
      </c>
    </row>
    <row r="2818" spans="1:6" s="48" customFormat="1" ht="12.75" hidden="1" x14ac:dyDescent="0.2">
      <c r="A2818" s="47" t="s">
        <v>10549</v>
      </c>
      <c r="B2818" s="48" t="s">
        <v>6533</v>
      </c>
      <c r="C2818" s="48" t="s">
        <v>9669</v>
      </c>
      <c r="D2818" s="47" t="s">
        <v>6862</v>
      </c>
      <c r="E2818" s="48" t="s">
        <v>1404</v>
      </c>
      <c r="F2818" s="47" t="s">
        <v>10543</v>
      </c>
    </row>
    <row r="2819" spans="1:6" s="48" customFormat="1" ht="12.75" hidden="1" x14ac:dyDescent="0.2">
      <c r="A2819" s="47" t="s">
        <v>10550</v>
      </c>
      <c r="B2819" s="48" t="s">
        <v>10551</v>
      </c>
      <c r="C2819" s="48" t="s">
        <v>10552</v>
      </c>
      <c r="D2819" s="47" t="s">
        <v>6797</v>
      </c>
      <c r="E2819" s="48" t="s">
        <v>369</v>
      </c>
      <c r="F2819" s="47" t="s">
        <v>10553</v>
      </c>
    </row>
    <row r="2820" spans="1:6" s="48" customFormat="1" ht="12.75" hidden="1" x14ac:dyDescent="0.2">
      <c r="A2820" s="47" t="s">
        <v>10554</v>
      </c>
      <c r="B2820" s="48" t="s">
        <v>5064</v>
      </c>
      <c r="C2820" s="48" t="s">
        <v>99</v>
      </c>
      <c r="D2820" s="47" t="s">
        <v>6711</v>
      </c>
      <c r="E2820" s="48" t="s">
        <v>6823</v>
      </c>
      <c r="F2820" s="47" t="s">
        <v>10553</v>
      </c>
    </row>
    <row r="2821" spans="1:6" s="48" customFormat="1" ht="12.75" hidden="1" x14ac:dyDescent="0.2">
      <c r="A2821" s="47" t="s">
        <v>10555</v>
      </c>
      <c r="B2821" s="48" t="s">
        <v>10556</v>
      </c>
      <c r="C2821" s="48" t="s">
        <v>10557</v>
      </c>
      <c r="D2821" s="47" t="s">
        <v>6848</v>
      </c>
      <c r="E2821" s="48" t="s">
        <v>486</v>
      </c>
      <c r="F2821" s="47" t="s">
        <v>10553</v>
      </c>
    </row>
    <row r="2822" spans="1:6" s="48" customFormat="1" ht="12.75" hidden="1" x14ac:dyDescent="0.2">
      <c r="A2822" s="47" t="s">
        <v>10558</v>
      </c>
      <c r="B2822" s="48" t="s">
        <v>10559</v>
      </c>
      <c r="C2822" s="48" t="s">
        <v>188</v>
      </c>
      <c r="D2822" s="47" t="s">
        <v>6751</v>
      </c>
      <c r="E2822" s="48" t="s">
        <v>8554</v>
      </c>
      <c r="F2822" s="47" t="s">
        <v>10553</v>
      </c>
    </row>
    <row r="2823" spans="1:6" s="48" customFormat="1" ht="12.75" hidden="1" x14ac:dyDescent="0.2">
      <c r="A2823" s="47" t="s">
        <v>10560</v>
      </c>
      <c r="B2823" s="48" t="s">
        <v>2818</v>
      </c>
      <c r="C2823" s="48" t="s">
        <v>78</v>
      </c>
      <c r="D2823" s="47" t="s">
        <v>6862</v>
      </c>
      <c r="E2823" s="48" t="s">
        <v>6845</v>
      </c>
      <c r="F2823" s="47" t="s">
        <v>10553</v>
      </c>
    </row>
    <row r="2824" spans="1:6" s="48" customFormat="1" ht="12.75" hidden="1" x14ac:dyDescent="0.2">
      <c r="A2824" s="47" t="s">
        <v>10561</v>
      </c>
      <c r="B2824" s="48" t="s">
        <v>10562</v>
      </c>
      <c r="C2824" s="48" t="s">
        <v>387</v>
      </c>
      <c r="D2824" s="47" t="s">
        <v>6751</v>
      </c>
      <c r="E2824" s="48" t="s">
        <v>486</v>
      </c>
      <c r="F2824" s="47" t="s">
        <v>10563</v>
      </c>
    </row>
    <row r="2825" spans="1:6" s="48" customFormat="1" ht="12.75" hidden="1" x14ac:dyDescent="0.2">
      <c r="A2825" s="47" t="s">
        <v>10564</v>
      </c>
      <c r="B2825" s="48" t="s">
        <v>10565</v>
      </c>
      <c r="C2825" s="48" t="s">
        <v>10566</v>
      </c>
      <c r="D2825" s="47" t="s">
        <v>6751</v>
      </c>
      <c r="E2825" s="48" t="s">
        <v>486</v>
      </c>
      <c r="F2825" s="47" t="s">
        <v>10563</v>
      </c>
    </row>
    <row r="2826" spans="1:6" s="48" customFormat="1" ht="12.75" hidden="1" x14ac:dyDescent="0.2">
      <c r="A2826" s="47" t="s">
        <v>10567</v>
      </c>
      <c r="B2826" s="48" t="s">
        <v>10568</v>
      </c>
      <c r="C2826" s="48" t="s">
        <v>739</v>
      </c>
      <c r="D2826" s="47" t="s">
        <v>6764</v>
      </c>
      <c r="E2826" s="48" t="s">
        <v>369</v>
      </c>
      <c r="F2826" s="47" t="s">
        <v>10563</v>
      </c>
    </row>
    <row r="2827" spans="1:6" s="48" customFormat="1" ht="12.75" hidden="1" x14ac:dyDescent="0.2">
      <c r="A2827" s="47" t="s">
        <v>10569</v>
      </c>
      <c r="B2827" s="48" t="s">
        <v>10570</v>
      </c>
      <c r="C2827" s="48" t="s">
        <v>1951</v>
      </c>
      <c r="D2827" s="47" t="s">
        <v>7231</v>
      </c>
      <c r="E2827" s="48" t="s">
        <v>486</v>
      </c>
      <c r="F2827" s="47" t="s">
        <v>10563</v>
      </c>
    </row>
    <row r="2828" spans="1:6" s="48" customFormat="1" ht="12.75" hidden="1" x14ac:dyDescent="0.2">
      <c r="A2828" s="47" t="s">
        <v>10571</v>
      </c>
      <c r="B2828" s="48" t="s">
        <v>1840</v>
      </c>
      <c r="C2828" s="48" t="s">
        <v>4190</v>
      </c>
      <c r="D2828" s="47" t="s">
        <v>7036</v>
      </c>
      <c r="E2828" s="48" t="s">
        <v>7004</v>
      </c>
      <c r="F2828" s="47" t="s">
        <v>10563</v>
      </c>
    </row>
    <row r="2829" spans="1:6" s="48" customFormat="1" ht="12.75" hidden="1" x14ac:dyDescent="0.2">
      <c r="A2829" s="47" t="s">
        <v>10572</v>
      </c>
      <c r="B2829" s="48" t="s">
        <v>2193</v>
      </c>
      <c r="C2829" s="48" t="s">
        <v>78</v>
      </c>
      <c r="D2829" s="47" t="s">
        <v>6862</v>
      </c>
      <c r="E2829" s="48" t="s">
        <v>2373</v>
      </c>
      <c r="F2829" s="47" t="s">
        <v>10563</v>
      </c>
    </row>
    <row r="2830" spans="1:6" s="48" customFormat="1" ht="12.75" hidden="1" x14ac:dyDescent="0.2">
      <c r="A2830" s="47" t="s">
        <v>10573</v>
      </c>
      <c r="B2830" s="48" t="s">
        <v>1678</v>
      </c>
      <c r="C2830" s="48" t="s">
        <v>10574</v>
      </c>
      <c r="D2830" s="47" t="s">
        <v>7085</v>
      </c>
      <c r="E2830" s="48" t="s">
        <v>8554</v>
      </c>
      <c r="F2830" s="47" t="s">
        <v>10575</v>
      </c>
    </row>
    <row r="2831" spans="1:6" s="48" customFormat="1" ht="12.75" hidden="1" x14ac:dyDescent="0.2">
      <c r="A2831" s="47" t="s">
        <v>10576</v>
      </c>
      <c r="B2831" s="48" t="s">
        <v>7688</v>
      </c>
      <c r="C2831" s="48" t="s">
        <v>123</v>
      </c>
      <c r="D2831" s="47" t="s">
        <v>6751</v>
      </c>
      <c r="E2831" s="48" t="s">
        <v>486</v>
      </c>
      <c r="F2831" s="47" t="s">
        <v>10575</v>
      </c>
    </row>
    <row r="2832" spans="1:6" s="48" customFormat="1" ht="12.75" hidden="1" x14ac:dyDescent="0.2">
      <c r="A2832" s="47" t="s">
        <v>10577</v>
      </c>
      <c r="B2832" s="48" t="s">
        <v>10578</v>
      </c>
      <c r="C2832" s="48" t="s">
        <v>450</v>
      </c>
      <c r="D2832" s="47" t="s">
        <v>6862</v>
      </c>
      <c r="E2832" s="48" t="s">
        <v>7640</v>
      </c>
      <c r="F2832" s="47" t="s">
        <v>10575</v>
      </c>
    </row>
    <row r="2833" spans="1:6" s="48" customFormat="1" ht="12.75" hidden="1" x14ac:dyDescent="0.2">
      <c r="A2833" s="47" t="s">
        <v>10579</v>
      </c>
      <c r="B2833" s="48" t="s">
        <v>10580</v>
      </c>
      <c r="C2833" s="48" t="s">
        <v>426</v>
      </c>
      <c r="D2833" s="47" t="s">
        <v>6862</v>
      </c>
      <c r="E2833" s="48" t="s">
        <v>7588</v>
      </c>
      <c r="F2833" s="47" t="s">
        <v>10575</v>
      </c>
    </row>
    <row r="2834" spans="1:6" s="48" customFormat="1" ht="12.75" hidden="1" x14ac:dyDescent="0.2">
      <c r="A2834" s="47" t="s">
        <v>10581</v>
      </c>
      <c r="B2834" s="48" t="s">
        <v>10582</v>
      </c>
      <c r="C2834" s="48" t="s">
        <v>123</v>
      </c>
      <c r="D2834" s="47" t="s">
        <v>6751</v>
      </c>
      <c r="E2834" s="48" t="s">
        <v>7970</v>
      </c>
      <c r="F2834" s="47" t="s">
        <v>10583</v>
      </c>
    </row>
    <row r="2835" spans="1:6" s="48" customFormat="1" ht="12.75" hidden="1" x14ac:dyDescent="0.2">
      <c r="A2835" s="47" t="s">
        <v>10584</v>
      </c>
      <c r="B2835" s="48" t="s">
        <v>10585</v>
      </c>
      <c r="C2835" s="48" t="s">
        <v>1389</v>
      </c>
      <c r="D2835" s="47" t="s">
        <v>6764</v>
      </c>
      <c r="E2835" s="48" t="s">
        <v>486</v>
      </c>
      <c r="F2835" s="47" t="s">
        <v>10583</v>
      </c>
    </row>
    <row r="2836" spans="1:6" s="48" customFormat="1" ht="12.75" hidden="1" x14ac:dyDescent="0.2">
      <c r="A2836" s="47" t="s">
        <v>10586</v>
      </c>
      <c r="B2836" s="48" t="s">
        <v>10587</v>
      </c>
      <c r="C2836" s="48" t="s">
        <v>5661</v>
      </c>
      <c r="D2836" s="47" t="s">
        <v>6783</v>
      </c>
      <c r="E2836" s="48" t="s">
        <v>6845</v>
      </c>
      <c r="F2836" s="47" t="s">
        <v>10583</v>
      </c>
    </row>
    <row r="2837" spans="1:6" s="48" customFormat="1" ht="12.75" hidden="1" x14ac:dyDescent="0.2">
      <c r="A2837" s="47" t="s">
        <v>10588</v>
      </c>
      <c r="B2837" s="48" t="s">
        <v>10589</v>
      </c>
      <c r="C2837" s="48" t="s">
        <v>1158</v>
      </c>
      <c r="D2837" s="47" t="s">
        <v>6862</v>
      </c>
      <c r="E2837" s="48" t="s">
        <v>486</v>
      </c>
      <c r="F2837" s="47" t="s">
        <v>10583</v>
      </c>
    </row>
    <row r="2838" spans="1:6" s="48" customFormat="1" ht="12.75" hidden="1" x14ac:dyDescent="0.2">
      <c r="A2838" s="47" t="s">
        <v>10590</v>
      </c>
      <c r="B2838" s="48" t="s">
        <v>10591</v>
      </c>
      <c r="C2838" s="48" t="s">
        <v>51</v>
      </c>
      <c r="D2838" s="47" t="s">
        <v>6862</v>
      </c>
      <c r="E2838" s="48" t="s">
        <v>7619</v>
      </c>
      <c r="F2838" s="47" t="s">
        <v>10592</v>
      </c>
    </row>
    <row r="2839" spans="1:6" s="48" customFormat="1" ht="12.75" hidden="1" x14ac:dyDescent="0.2">
      <c r="A2839" s="47" t="s">
        <v>10593</v>
      </c>
      <c r="B2839" s="48" t="s">
        <v>8286</v>
      </c>
      <c r="C2839" s="48" t="s">
        <v>229</v>
      </c>
      <c r="D2839" s="47" t="s">
        <v>6751</v>
      </c>
      <c r="E2839" s="48" t="s">
        <v>486</v>
      </c>
      <c r="F2839" s="47" t="s">
        <v>10592</v>
      </c>
    </row>
    <row r="2840" spans="1:6" s="48" customFormat="1" ht="12.75" hidden="1" x14ac:dyDescent="0.2">
      <c r="A2840" s="47" t="s">
        <v>10594</v>
      </c>
      <c r="B2840" s="48" t="s">
        <v>526</v>
      </c>
      <c r="C2840" s="48" t="s">
        <v>3001</v>
      </c>
      <c r="D2840" s="47" t="s">
        <v>6984</v>
      </c>
      <c r="E2840" s="48" t="s">
        <v>6823</v>
      </c>
      <c r="F2840" s="47" t="s">
        <v>10592</v>
      </c>
    </row>
    <row r="2841" spans="1:6" s="48" customFormat="1" ht="12.75" hidden="1" x14ac:dyDescent="0.2">
      <c r="A2841" s="47" t="s">
        <v>10595</v>
      </c>
      <c r="B2841" s="48" t="s">
        <v>7678</v>
      </c>
      <c r="C2841" s="48" t="s">
        <v>10596</v>
      </c>
      <c r="D2841" s="47" t="s">
        <v>6711</v>
      </c>
      <c r="E2841" s="48" t="s">
        <v>84</v>
      </c>
      <c r="F2841" s="47" t="s">
        <v>10597</v>
      </c>
    </row>
    <row r="2842" spans="1:6" s="48" customFormat="1" ht="12.75" hidden="1" x14ac:dyDescent="0.2">
      <c r="A2842" s="47" t="s">
        <v>10598</v>
      </c>
      <c r="B2842" s="48" t="s">
        <v>8380</v>
      </c>
      <c r="C2842" s="48" t="s">
        <v>2198</v>
      </c>
      <c r="D2842" s="47" t="s">
        <v>6984</v>
      </c>
      <c r="E2842" s="48" t="s">
        <v>6823</v>
      </c>
      <c r="F2842" s="47" t="s">
        <v>10597</v>
      </c>
    </row>
    <row r="2843" spans="1:6" s="48" customFormat="1" ht="12.75" hidden="1" x14ac:dyDescent="0.2">
      <c r="A2843" s="47" t="s">
        <v>10599</v>
      </c>
      <c r="B2843" s="48" t="s">
        <v>10600</v>
      </c>
      <c r="C2843" s="48" t="s">
        <v>78</v>
      </c>
      <c r="D2843" s="47" t="s">
        <v>7036</v>
      </c>
      <c r="E2843" s="48" t="s">
        <v>6966</v>
      </c>
      <c r="F2843" s="47" t="s">
        <v>10597</v>
      </c>
    </row>
    <row r="2844" spans="1:6" s="48" customFormat="1" ht="12.75" hidden="1" x14ac:dyDescent="0.2">
      <c r="A2844" s="47" t="s">
        <v>10601</v>
      </c>
      <c r="B2844" s="48" t="s">
        <v>10602</v>
      </c>
      <c r="C2844" s="48" t="s">
        <v>188</v>
      </c>
      <c r="D2844" s="47" t="s">
        <v>6711</v>
      </c>
      <c r="E2844" s="48" t="s">
        <v>7318</v>
      </c>
      <c r="F2844" s="47" t="s">
        <v>10603</v>
      </c>
    </row>
    <row r="2845" spans="1:6" s="48" customFormat="1" ht="12.75" hidden="1" x14ac:dyDescent="0.2">
      <c r="A2845" s="47" t="s">
        <v>10604</v>
      </c>
      <c r="B2845" s="48" t="s">
        <v>4533</v>
      </c>
      <c r="C2845" s="48" t="s">
        <v>1296</v>
      </c>
      <c r="D2845" s="47" t="s">
        <v>6718</v>
      </c>
      <c r="E2845" s="48" t="s">
        <v>369</v>
      </c>
      <c r="F2845" s="47" t="s">
        <v>10603</v>
      </c>
    </row>
    <row r="2846" spans="1:6" s="48" customFormat="1" ht="12.75" hidden="1" x14ac:dyDescent="0.2">
      <c r="A2846" s="47" t="s">
        <v>10605</v>
      </c>
      <c r="B2846" s="48" t="s">
        <v>10606</v>
      </c>
      <c r="C2846" s="48" t="s">
        <v>1784</v>
      </c>
      <c r="D2846" s="47" t="s">
        <v>6848</v>
      </c>
      <c r="E2846" s="48" t="s">
        <v>6898</v>
      </c>
      <c r="F2846" s="47" t="s">
        <v>10603</v>
      </c>
    </row>
    <row r="2847" spans="1:6" s="48" customFormat="1" ht="12.75" hidden="1" x14ac:dyDescent="0.2">
      <c r="A2847" s="47" t="s">
        <v>10607</v>
      </c>
      <c r="B2847" s="48" t="s">
        <v>10608</v>
      </c>
      <c r="C2847" s="48" t="s">
        <v>277</v>
      </c>
      <c r="D2847" s="47" t="s">
        <v>7085</v>
      </c>
      <c r="E2847" s="48" t="s">
        <v>7297</v>
      </c>
      <c r="F2847" s="47" t="s">
        <v>10603</v>
      </c>
    </row>
    <row r="2848" spans="1:6" s="48" customFormat="1" ht="12.75" hidden="1" x14ac:dyDescent="0.2">
      <c r="A2848" s="47" t="s">
        <v>10609</v>
      </c>
      <c r="B2848" s="48" t="s">
        <v>10610</v>
      </c>
      <c r="C2848" s="48" t="s">
        <v>10611</v>
      </c>
      <c r="D2848" s="47" t="s">
        <v>6848</v>
      </c>
      <c r="E2848" s="48" t="s">
        <v>6804</v>
      </c>
      <c r="F2848" s="47" t="s">
        <v>10603</v>
      </c>
    </row>
    <row r="2849" spans="1:6" s="48" customFormat="1" ht="12.75" hidden="1" x14ac:dyDescent="0.2">
      <c r="A2849" s="47" t="s">
        <v>10612</v>
      </c>
      <c r="B2849" s="48" t="s">
        <v>10602</v>
      </c>
      <c r="C2849" s="48" t="s">
        <v>2198</v>
      </c>
      <c r="D2849" s="47" t="s">
        <v>6711</v>
      </c>
      <c r="E2849" s="48" t="s">
        <v>7318</v>
      </c>
      <c r="F2849" s="47" t="s">
        <v>10613</v>
      </c>
    </row>
    <row r="2850" spans="1:6" s="48" customFormat="1" ht="12.75" hidden="1" x14ac:dyDescent="0.2">
      <c r="A2850" s="47" t="s">
        <v>10614</v>
      </c>
      <c r="B2850" s="48" t="s">
        <v>10615</v>
      </c>
      <c r="C2850" s="48" t="s">
        <v>2462</v>
      </c>
      <c r="D2850" s="47" t="s">
        <v>9112</v>
      </c>
      <c r="E2850" s="48" t="s">
        <v>369</v>
      </c>
      <c r="F2850" s="47" t="s">
        <v>10613</v>
      </c>
    </row>
    <row r="2851" spans="1:6" s="48" customFormat="1" ht="12.75" hidden="1" x14ac:dyDescent="0.2">
      <c r="A2851" s="47" t="s">
        <v>10616</v>
      </c>
      <c r="B2851" s="48" t="s">
        <v>4767</v>
      </c>
      <c r="C2851" s="48" t="s">
        <v>739</v>
      </c>
      <c r="D2851" s="47" t="s">
        <v>7036</v>
      </c>
      <c r="E2851" s="48" t="s">
        <v>1714</v>
      </c>
      <c r="F2851" s="47" t="s">
        <v>10613</v>
      </c>
    </row>
    <row r="2852" spans="1:6" s="48" customFormat="1" ht="12.75" hidden="1" x14ac:dyDescent="0.2">
      <c r="A2852" s="47" t="s">
        <v>10617</v>
      </c>
      <c r="B2852" s="48" t="s">
        <v>10618</v>
      </c>
      <c r="C2852" s="48" t="s">
        <v>10619</v>
      </c>
      <c r="D2852" s="47" t="s">
        <v>8339</v>
      </c>
      <c r="E2852" s="48" t="s">
        <v>10620</v>
      </c>
      <c r="F2852" s="47" t="s">
        <v>10613</v>
      </c>
    </row>
    <row r="2853" spans="1:6" s="48" customFormat="1" ht="12.75" hidden="1" x14ac:dyDescent="0.2">
      <c r="A2853" s="47" t="s">
        <v>10621</v>
      </c>
      <c r="B2853" s="48" t="s">
        <v>10622</v>
      </c>
      <c r="C2853" s="48" t="s">
        <v>2997</v>
      </c>
      <c r="D2853" s="47" t="s">
        <v>6848</v>
      </c>
      <c r="E2853" s="48" t="s">
        <v>369</v>
      </c>
      <c r="F2853" s="47" t="s">
        <v>10613</v>
      </c>
    </row>
    <row r="2854" spans="1:6" s="48" customFormat="1" ht="12.75" hidden="1" x14ac:dyDescent="0.2">
      <c r="A2854" s="47" t="s">
        <v>10623</v>
      </c>
      <c r="B2854" s="48" t="s">
        <v>10624</v>
      </c>
      <c r="C2854" s="48" t="s">
        <v>719</v>
      </c>
      <c r="D2854" s="47" t="s">
        <v>6751</v>
      </c>
      <c r="E2854" s="48" t="s">
        <v>8610</v>
      </c>
      <c r="F2854" s="47" t="s">
        <v>10613</v>
      </c>
    </row>
    <row r="2855" spans="1:6" s="48" customFormat="1" ht="12.75" hidden="1" x14ac:dyDescent="0.2">
      <c r="A2855" s="47" t="s">
        <v>10625</v>
      </c>
      <c r="B2855" s="48" t="s">
        <v>4313</v>
      </c>
      <c r="C2855" s="48" t="s">
        <v>167</v>
      </c>
      <c r="D2855" s="47" t="s">
        <v>6764</v>
      </c>
      <c r="E2855" s="48" t="s">
        <v>6841</v>
      </c>
      <c r="F2855" s="47" t="s">
        <v>10613</v>
      </c>
    </row>
    <row r="2856" spans="1:6" s="48" customFormat="1" ht="12.75" hidden="1" x14ac:dyDescent="0.2">
      <c r="A2856" s="47" t="s">
        <v>10626</v>
      </c>
      <c r="B2856" s="48" t="s">
        <v>7889</v>
      </c>
      <c r="C2856" s="48" t="s">
        <v>10566</v>
      </c>
      <c r="D2856" s="47" t="s">
        <v>6718</v>
      </c>
      <c r="E2856" s="48" t="s">
        <v>369</v>
      </c>
      <c r="F2856" s="47" t="s">
        <v>10627</v>
      </c>
    </row>
    <row r="2857" spans="1:6" s="48" customFormat="1" ht="12.75" hidden="1" x14ac:dyDescent="0.2">
      <c r="A2857" s="47" t="s">
        <v>10628</v>
      </c>
      <c r="B2857" s="48" t="s">
        <v>5266</v>
      </c>
      <c r="C2857" s="48" t="s">
        <v>5267</v>
      </c>
      <c r="D2857" s="47" t="s">
        <v>6764</v>
      </c>
      <c r="E2857" s="48" t="s">
        <v>2243</v>
      </c>
      <c r="F2857" s="47" t="s">
        <v>10627</v>
      </c>
    </row>
    <row r="2858" spans="1:6" s="48" customFormat="1" ht="12.75" hidden="1" x14ac:dyDescent="0.2">
      <c r="A2858" s="47" t="s">
        <v>10629</v>
      </c>
      <c r="B2858" s="48" t="s">
        <v>10630</v>
      </c>
      <c r="C2858" s="48" t="s">
        <v>248</v>
      </c>
      <c r="D2858" s="47" t="s">
        <v>6862</v>
      </c>
      <c r="E2858" s="48" t="s">
        <v>7021</v>
      </c>
      <c r="F2858" s="47" t="s">
        <v>10627</v>
      </c>
    </row>
    <row r="2859" spans="1:6" s="48" customFormat="1" ht="12.75" hidden="1" x14ac:dyDescent="0.2">
      <c r="A2859" s="47" t="s">
        <v>10631</v>
      </c>
      <c r="B2859" s="48" t="s">
        <v>10632</v>
      </c>
      <c r="C2859" s="48" t="s">
        <v>176</v>
      </c>
      <c r="D2859" s="47" t="s">
        <v>6848</v>
      </c>
      <c r="E2859" s="48" t="s">
        <v>2628</v>
      </c>
      <c r="F2859" s="47" t="s">
        <v>10633</v>
      </c>
    </row>
    <row r="2860" spans="1:6" s="48" customFormat="1" ht="12.75" hidden="1" x14ac:dyDescent="0.2">
      <c r="A2860" s="47" t="s">
        <v>10634</v>
      </c>
      <c r="B2860" s="48" t="s">
        <v>2235</v>
      </c>
      <c r="C2860" s="48" t="s">
        <v>83</v>
      </c>
      <c r="D2860" s="47" t="s">
        <v>6764</v>
      </c>
      <c r="E2860" s="48" t="s">
        <v>1648</v>
      </c>
      <c r="F2860" s="47" t="s">
        <v>10633</v>
      </c>
    </row>
    <row r="2861" spans="1:6" s="48" customFormat="1" ht="12.75" hidden="1" x14ac:dyDescent="0.2">
      <c r="A2861" s="47" t="s">
        <v>10635</v>
      </c>
      <c r="B2861" s="48" t="s">
        <v>10636</v>
      </c>
      <c r="C2861" s="48" t="s">
        <v>204</v>
      </c>
      <c r="D2861" s="47" t="s">
        <v>6984</v>
      </c>
      <c r="E2861" s="48" t="s">
        <v>6845</v>
      </c>
      <c r="F2861" s="47" t="s">
        <v>10637</v>
      </c>
    </row>
    <row r="2862" spans="1:6" s="48" customFormat="1" ht="12.75" hidden="1" x14ac:dyDescent="0.2">
      <c r="A2862" s="47" t="s">
        <v>10638</v>
      </c>
      <c r="B2862" s="48" t="s">
        <v>10639</v>
      </c>
      <c r="C2862" s="48" t="s">
        <v>5748</v>
      </c>
      <c r="D2862" s="47" t="s">
        <v>6797</v>
      </c>
      <c r="E2862" s="48" t="s">
        <v>6841</v>
      </c>
      <c r="F2862" s="47" t="s">
        <v>10637</v>
      </c>
    </row>
    <row r="2863" spans="1:6" s="48" customFormat="1" ht="12.75" hidden="1" x14ac:dyDescent="0.2">
      <c r="A2863" s="47" t="s">
        <v>10640</v>
      </c>
      <c r="B2863" s="48" t="s">
        <v>10641</v>
      </c>
      <c r="C2863" s="48" t="s">
        <v>1445</v>
      </c>
      <c r="D2863" s="47" t="s">
        <v>6984</v>
      </c>
      <c r="E2863" s="48" t="s">
        <v>6933</v>
      </c>
      <c r="F2863" s="47" t="s">
        <v>10637</v>
      </c>
    </row>
    <row r="2864" spans="1:6" s="48" customFormat="1" ht="12.75" hidden="1" x14ac:dyDescent="0.2">
      <c r="A2864" s="47" t="s">
        <v>10642</v>
      </c>
      <c r="B2864" s="48" t="s">
        <v>10643</v>
      </c>
      <c r="C2864" s="48" t="s">
        <v>434</v>
      </c>
      <c r="D2864" s="47" t="s">
        <v>6984</v>
      </c>
      <c r="E2864" s="48" t="s">
        <v>7021</v>
      </c>
      <c r="F2864" s="47" t="s">
        <v>10644</v>
      </c>
    </row>
    <row r="2865" spans="1:6" s="48" customFormat="1" ht="12.75" hidden="1" x14ac:dyDescent="0.2">
      <c r="A2865" s="47" t="s">
        <v>10645</v>
      </c>
      <c r="B2865" s="48" t="s">
        <v>10646</v>
      </c>
      <c r="C2865" s="48" t="s">
        <v>877</v>
      </c>
      <c r="D2865" s="47" t="s">
        <v>6984</v>
      </c>
      <c r="E2865" s="48" t="s">
        <v>6823</v>
      </c>
      <c r="F2865" s="47" t="s">
        <v>10644</v>
      </c>
    </row>
    <row r="2866" spans="1:6" s="48" customFormat="1" ht="12.75" hidden="1" x14ac:dyDescent="0.2">
      <c r="A2866" s="47" t="s">
        <v>10647</v>
      </c>
      <c r="B2866" s="48" t="s">
        <v>10648</v>
      </c>
      <c r="C2866" s="48" t="s">
        <v>412</v>
      </c>
      <c r="D2866" s="47" t="s">
        <v>6862</v>
      </c>
      <c r="E2866" s="48" t="s">
        <v>8898</v>
      </c>
      <c r="F2866" s="47" t="s">
        <v>10644</v>
      </c>
    </row>
    <row r="2867" spans="1:6" s="48" customFormat="1" ht="12.75" hidden="1" x14ac:dyDescent="0.2">
      <c r="A2867" s="47" t="s">
        <v>10649</v>
      </c>
      <c r="B2867" s="48" t="s">
        <v>10541</v>
      </c>
      <c r="C2867" s="48" t="s">
        <v>10650</v>
      </c>
      <c r="D2867" s="47" t="s">
        <v>7036</v>
      </c>
      <c r="E2867" s="48" t="s">
        <v>8898</v>
      </c>
      <c r="F2867" s="47" t="s">
        <v>10644</v>
      </c>
    </row>
    <row r="2868" spans="1:6" s="48" customFormat="1" ht="12.75" hidden="1" x14ac:dyDescent="0.2">
      <c r="A2868" s="47" t="s">
        <v>10651</v>
      </c>
      <c r="B2868" s="48" t="s">
        <v>10652</v>
      </c>
      <c r="C2868" s="48" t="s">
        <v>94</v>
      </c>
      <c r="D2868" s="47" t="s">
        <v>6984</v>
      </c>
      <c r="E2868" s="48" t="s">
        <v>369</v>
      </c>
      <c r="F2868" s="47" t="s">
        <v>10653</v>
      </c>
    </row>
    <row r="2869" spans="1:6" s="48" customFormat="1" ht="12.75" hidden="1" x14ac:dyDescent="0.2">
      <c r="A2869" s="47" t="s">
        <v>10654</v>
      </c>
      <c r="B2869" s="48" t="s">
        <v>5450</v>
      </c>
      <c r="C2869" s="48" t="s">
        <v>5451</v>
      </c>
      <c r="D2869" s="47" t="s">
        <v>6862</v>
      </c>
      <c r="E2869" s="48" t="s">
        <v>84</v>
      </c>
      <c r="F2869" s="47" t="s">
        <v>10653</v>
      </c>
    </row>
    <row r="2870" spans="1:6" s="48" customFormat="1" ht="12.75" hidden="1" x14ac:dyDescent="0.2">
      <c r="A2870" s="47" t="s">
        <v>10655</v>
      </c>
      <c r="B2870" s="48" t="s">
        <v>10582</v>
      </c>
      <c r="C2870" s="48" t="s">
        <v>1389</v>
      </c>
      <c r="D2870" s="47" t="s">
        <v>6751</v>
      </c>
      <c r="E2870" s="48" t="s">
        <v>6966</v>
      </c>
      <c r="F2870" s="47" t="s">
        <v>10656</v>
      </c>
    </row>
    <row r="2871" spans="1:6" s="48" customFormat="1" ht="12.75" hidden="1" x14ac:dyDescent="0.2">
      <c r="A2871" s="47" t="s">
        <v>10657</v>
      </c>
      <c r="B2871" s="48" t="s">
        <v>1647</v>
      </c>
      <c r="C2871" s="48" t="s">
        <v>2849</v>
      </c>
      <c r="D2871" s="47" t="s">
        <v>7036</v>
      </c>
      <c r="E2871" s="48" t="s">
        <v>6823</v>
      </c>
      <c r="F2871" s="47" t="s">
        <v>10656</v>
      </c>
    </row>
    <row r="2872" spans="1:6" s="48" customFormat="1" ht="12.75" hidden="1" x14ac:dyDescent="0.2">
      <c r="A2872" s="47" t="s">
        <v>10658</v>
      </c>
      <c r="B2872" s="48" t="s">
        <v>288</v>
      </c>
      <c r="C2872" s="48" t="s">
        <v>4493</v>
      </c>
      <c r="D2872" s="47" t="s">
        <v>7231</v>
      </c>
      <c r="E2872" s="48" t="s">
        <v>6901</v>
      </c>
      <c r="F2872" s="47" t="s">
        <v>10656</v>
      </c>
    </row>
    <row r="2873" spans="1:6" s="48" customFormat="1" ht="12.75" hidden="1" x14ac:dyDescent="0.2">
      <c r="A2873" s="47" t="s">
        <v>10659</v>
      </c>
      <c r="B2873" s="48" t="s">
        <v>10660</v>
      </c>
      <c r="C2873" s="48" t="s">
        <v>8462</v>
      </c>
      <c r="D2873" s="47" t="s">
        <v>6984</v>
      </c>
      <c r="E2873" s="48" t="s">
        <v>84</v>
      </c>
      <c r="F2873" s="47" t="s">
        <v>10661</v>
      </c>
    </row>
    <row r="2874" spans="1:6" s="48" customFormat="1" ht="12.75" hidden="1" x14ac:dyDescent="0.2">
      <c r="A2874" s="47" t="s">
        <v>10662</v>
      </c>
      <c r="B2874" s="48" t="s">
        <v>5573</v>
      </c>
      <c r="C2874" s="48" t="s">
        <v>2314</v>
      </c>
      <c r="D2874" s="47" t="s">
        <v>7231</v>
      </c>
      <c r="E2874" s="48" t="s">
        <v>486</v>
      </c>
      <c r="F2874" s="47" t="s">
        <v>10661</v>
      </c>
    </row>
    <row r="2875" spans="1:6" s="48" customFormat="1" ht="12.75" hidden="1" x14ac:dyDescent="0.2">
      <c r="A2875" s="47" t="s">
        <v>10663</v>
      </c>
      <c r="B2875" s="48" t="s">
        <v>10664</v>
      </c>
      <c r="C2875" s="48" t="s">
        <v>10665</v>
      </c>
      <c r="D2875" s="47" t="s">
        <v>6848</v>
      </c>
      <c r="E2875" s="48" t="s">
        <v>6880</v>
      </c>
      <c r="F2875" s="47" t="s">
        <v>10661</v>
      </c>
    </row>
    <row r="2876" spans="1:6" s="48" customFormat="1" ht="12.75" hidden="1" x14ac:dyDescent="0.2">
      <c r="A2876" s="47" t="s">
        <v>10666</v>
      </c>
      <c r="B2876" s="48" t="s">
        <v>10541</v>
      </c>
      <c r="C2876" s="48" t="s">
        <v>123</v>
      </c>
      <c r="D2876" s="47" t="s">
        <v>7036</v>
      </c>
      <c r="E2876" s="48" t="s">
        <v>7619</v>
      </c>
      <c r="F2876" s="47" t="s">
        <v>10667</v>
      </c>
    </row>
    <row r="2877" spans="1:6" s="48" customFormat="1" ht="12.75" hidden="1" x14ac:dyDescent="0.2">
      <c r="A2877" s="47" t="s">
        <v>10668</v>
      </c>
      <c r="B2877" s="48" t="s">
        <v>8567</v>
      </c>
      <c r="C2877" s="48" t="s">
        <v>5623</v>
      </c>
      <c r="D2877" s="47" t="s">
        <v>6984</v>
      </c>
      <c r="E2877" s="48" t="s">
        <v>345</v>
      </c>
      <c r="F2877" s="47" t="s">
        <v>10667</v>
      </c>
    </row>
    <row r="2878" spans="1:6" s="48" customFormat="1" ht="12.75" hidden="1" x14ac:dyDescent="0.2">
      <c r="A2878" s="47" t="s">
        <v>10669</v>
      </c>
      <c r="B2878" s="48" t="s">
        <v>7857</v>
      </c>
      <c r="C2878" s="48" t="s">
        <v>94</v>
      </c>
      <c r="D2878" s="47" t="s">
        <v>6862</v>
      </c>
      <c r="E2878" s="48" t="s">
        <v>345</v>
      </c>
      <c r="F2878" s="47" t="s">
        <v>10667</v>
      </c>
    </row>
    <row r="2879" spans="1:6" s="48" customFormat="1" ht="12.75" hidden="1" x14ac:dyDescent="0.2">
      <c r="A2879" s="47" t="s">
        <v>10670</v>
      </c>
      <c r="B2879" s="48" t="s">
        <v>5596</v>
      </c>
      <c r="C2879" s="48" t="s">
        <v>2262</v>
      </c>
      <c r="D2879" s="47" t="s">
        <v>7979</v>
      </c>
      <c r="E2879" s="48" t="s">
        <v>6760</v>
      </c>
      <c r="F2879" s="47" t="s">
        <v>10667</v>
      </c>
    </row>
    <row r="2880" spans="1:6" s="48" customFormat="1" ht="12.75" hidden="1" x14ac:dyDescent="0.2">
      <c r="A2880" s="47" t="s">
        <v>10671</v>
      </c>
      <c r="B2880" s="48" t="s">
        <v>7927</v>
      </c>
      <c r="C2880" s="48" t="s">
        <v>83</v>
      </c>
      <c r="D2880" s="47" t="s">
        <v>6984</v>
      </c>
      <c r="E2880" s="48" t="s">
        <v>7638</v>
      </c>
      <c r="F2880" s="47" t="s">
        <v>10672</v>
      </c>
    </row>
    <row r="2881" spans="1:6" s="48" customFormat="1" ht="12.75" hidden="1" x14ac:dyDescent="0.2">
      <c r="A2881" s="47" t="s">
        <v>10673</v>
      </c>
      <c r="B2881" s="48" t="s">
        <v>343</v>
      </c>
      <c r="C2881" s="48" t="s">
        <v>344</v>
      </c>
      <c r="D2881" s="47" t="s">
        <v>6764</v>
      </c>
      <c r="E2881" s="48" t="s">
        <v>345</v>
      </c>
      <c r="F2881" s="47" t="s">
        <v>10672</v>
      </c>
    </row>
    <row r="2882" spans="1:6" s="48" customFormat="1" ht="12.75" hidden="1" x14ac:dyDescent="0.2">
      <c r="A2882" s="47" t="s">
        <v>10674</v>
      </c>
      <c r="B2882" s="48" t="s">
        <v>10675</v>
      </c>
      <c r="C2882" s="48" t="s">
        <v>916</v>
      </c>
      <c r="D2882" s="47" t="s">
        <v>6984</v>
      </c>
      <c r="E2882" s="48" t="s">
        <v>6880</v>
      </c>
      <c r="F2882" s="47" t="s">
        <v>10672</v>
      </c>
    </row>
    <row r="2883" spans="1:6" s="48" customFormat="1" ht="12.75" hidden="1" x14ac:dyDescent="0.2">
      <c r="A2883" s="47" t="s">
        <v>10676</v>
      </c>
      <c r="B2883" s="48" t="s">
        <v>3875</v>
      </c>
      <c r="C2883" s="48" t="s">
        <v>1221</v>
      </c>
      <c r="D2883" s="47" t="s">
        <v>7231</v>
      </c>
      <c r="E2883" s="48" t="s">
        <v>3301</v>
      </c>
      <c r="F2883" s="47" t="s">
        <v>10672</v>
      </c>
    </row>
    <row r="2884" spans="1:6" s="48" customFormat="1" ht="12.75" hidden="1" x14ac:dyDescent="0.2">
      <c r="A2884" s="47" t="s">
        <v>10677</v>
      </c>
      <c r="B2884" s="48" t="s">
        <v>6556</v>
      </c>
      <c r="C2884" s="48" t="s">
        <v>4829</v>
      </c>
      <c r="D2884" s="47" t="s">
        <v>6848</v>
      </c>
      <c r="E2884" s="48" t="s">
        <v>345</v>
      </c>
      <c r="F2884" s="47" t="s">
        <v>10672</v>
      </c>
    </row>
    <row r="2885" spans="1:6" s="48" customFormat="1" ht="12.75" hidden="1" x14ac:dyDescent="0.2">
      <c r="A2885" s="47" t="s">
        <v>10678</v>
      </c>
      <c r="B2885" s="48" t="s">
        <v>10679</v>
      </c>
      <c r="C2885" s="48" t="s">
        <v>3015</v>
      </c>
      <c r="D2885" s="47" t="s">
        <v>6848</v>
      </c>
      <c r="E2885" s="48" t="s">
        <v>7053</v>
      </c>
      <c r="F2885" s="47" t="s">
        <v>10680</v>
      </c>
    </row>
    <row r="2886" spans="1:6" s="48" customFormat="1" ht="12.75" hidden="1" x14ac:dyDescent="0.2">
      <c r="A2886" s="47" t="s">
        <v>10681</v>
      </c>
      <c r="B2886" s="48" t="s">
        <v>3525</v>
      </c>
      <c r="C2886" s="48" t="s">
        <v>1068</v>
      </c>
      <c r="D2886" s="47" t="s">
        <v>7728</v>
      </c>
      <c r="E2886" s="48" t="s">
        <v>6739</v>
      </c>
      <c r="F2886" s="47" t="s">
        <v>10680</v>
      </c>
    </row>
    <row r="2887" spans="1:6" s="48" customFormat="1" ht="12.75" hidden="1" x14ac:dyDescent="0.2">
      <c r="A2887" s="47" t="s">
        <v>10682</v>
      </c>
      <c r="B2887" s="48" t="s">
        <v>3024</v>
      </c>
      <c r="C2887" s="48" t="s">
        <v>10683</v>
      </c>
      <c r="D2887" s="47" t="s">
        <v>6718</v>
      </c>
      <c r="E2887" s="48" t="s">
        <v>7141</v>
      </c>
      <c r="F2887" s="47" t="s">
        <v>10680</v>
      </c>
    </row>
    <row r="2888" spans="1:6" s="48" customFormat="1" ht="12.75" hidden="1" x14ac:dyDescent="0.2">
      <c r="A2888" s="47" t="s">
        <v>10684</v>
      </c>
      <c r="B2888" s="48" t="s">
        <v>10685</v>
      </c>
      <c r="C2888" s="48" t="s">
        <v>1445</v>
      </c>
      <c r="D2888" s="47" t="s">
        <v>6751</v>
      </c>
      <c r="E2888" s="48" t="s">
        <v>6823</v>
      </c>
      <c r="F2888" s="47" t="s">
        <v>10686</v>
      </c>
    </row>
    <row r="2889" spans="1:6" s="48" customFormat="1" ht="12.75" hidden="1" x14ac:dyDescent="0.2">
      <c r="A2889" s="47" t="s">
        <v>10687</v>
      </c>
      <c r="B2889" s="48" t="s">
        <v>10566</v>
      </c>
      <c r="C2889" s="48" t="s">
        <v>272</v>
      </c>
      <c r="D2889" s="47" t="s">
        <v>6862</v>
      </c>
      <c r="E2889" s="48" t="s">
        <v>84</v>
      </c>
      <c r="F2889" s="47" t="s">
        <v>10686</v>
      </c>
    </row>
    <row r="2890" spans="1:6" s="48" customFormat="1" ht="12.75" hidden="1" x14ac:dyDescent="0.2">
      <c r="A2890" s="47" t="s">
        <v>10688</v>
      </c>
      <c r="B2890" s="48" t="s">
        <v>10689</v>
      </c>
      <c r="C2890" s="48" t="s">
        <v>5327</v>
      </c>
      <c r="D2890" s="47" t="s">
        <v>6862</v>
      </c>
      <c r="E2890" s="48" t="s">
        <v>7561</v>
      </c>
      <c r="F2890" s="47" t="s">
        <v>10686</v>
      </c>
    </row>
    <row r="2891" spans="1:6" s="48" customFormat="1" ht="12.75" hidden="1" x14ac:dyDescent="0.2">
      <c r="A2891" s="47" t="s">
        <v>10690</v>
      </c>
      <c r="B2891" s="48" t="s">
        <v>7654</v>
      </c>
      <c r="C2891" s="48" t="s">
        <v>584</v>
      </c>
      <c r="D2891" s="47" t="s">
        <v>8339</v>
      </c>
      <c r="E2891" s="48" t="s">
        <v>6752</v>
      </c>
      <c r="F2891" s="47" t="s">
        <v>10691</v>
      </c>
    </row>
    <row r="2892" spans="1:6" s="48" customFormat="1" ht="12.75" hidden="1" x14ac:dyDescent="0.2">
      <c r="A2892" s="47" t="s">
        <v>10692</v>
      </c>
      <c r="B2892" s="48" t="s">
        <v>5427</v>
      </c>
      <c r="C2892" s="48" t="s">
        <v>5428</v>
      </c>
      <c r="D2892" s="47" t="s">
        <v>6848</v>
      </c>
      <c r="E2892" s="48" t="s">
        <v>369</v>
      </c>
      <c r="F2892" s="47" t="s">
        <v>10691</v>
      </c>
    </row>
    <row r="2893" spans="1:6" s="48" customFormat="1" ht="12.75" hidden="1" x14ac:dyDescent="0.2">
      <c r="A2893" s="47" t="s">
        <v>10693</v>
      </c>
      <c r="B2893" s="48" t="s">
        <v>3420</v>
      </c>
      <c r="C2893" s="48" t="s">
        <v>426</v>
      </c>
      <c r="D2893" s="47" t="s">
        <v>6764</v>
      </c>
      <c r="E2893" s="48" t="s">
        <v>369</v>
      </c>
      <c r="F2893" s="47" t="s">
        <v>10694</v>
      </c>
    </row>
    <row r="2894" spans="1:6" s="48" customFormat="1" ht="12.75" hidden="1" x14ac:dyDescent="0.2">
      <c r="A2894" s="47" t="s">
        <v>10695</v>
      </c>
      <c r="B2894" s="48" t="s">
        <v>1118</v>
      </c>
      <c r="C2894" s="48" t="s">
        <v>72</v>
      </c>
      <c r="D2894" s="47" t="s">
        <v>6751</v>
      </c>
      <c r="E2894" s="48" t="s">
        <v>7806</v>
      </c>
      <c r="F2894" s="47" t="s">
        <v>10694</v>
      </c>
    </row>
    <row r="2895" spans="1:6" s="48" customFormat="1" ht="12.75" hidden="1" x14ac:dyDescent="0.2">
      <c r="A2895" s="47" t="s">
        <v>10696</v>
      </c>
      <c r="B2895" s="48" t="s">
        <v>7009</v>
      </c>
      <c r="C2895" s="48" t="s">
        <v>2962</v>
      </c>
      <c r="D2895" s="47" t="s">
        <v>6848</v>
      </c>
      <c r="E2895" s="48" t="s">
        <v>7010</v>
      </c>
      <c r="F2895" s="47" t="s">
        <v>10694</v>
      </c>
    </row>
    <row r="2896" spans="1:6" s="48" customFormat="1" ht="12.75" hidden="1" x14ac:dyDescent="0.2">
      <c r="A2896" s="47" t="s">
        <v>10697</v>
      </c>
      <c r="B2896" s="48" t="s">
        <v>412</v>
      </c>
      <c r="C2896" s="48" t="s">
        <v>78</v>
      </c>
      <c r="D2896" s="47" t="s">
        <v>6751</v>
      </c>
      <c r="E2896" s="48" t="s">
        <v>279</v>
      </c>
      <c r="F2896" s="47" t="s">
        <v>10694</v>
      </c>
    </row>
    <row r="2897" spans="1:6" s="48" customFormat="1" ht="12.75" hidden="1" x14ac:dyDescent="0.2">
      <c r="A2897" s="47" t="s">
        <v>10698</v>
      </c>
      <c r="B2897" s="48" t="s">
        <v>10699</v>
      </c>
      <c r="C2897" s="48" t="s">
        <v>2962</v>
      </c>
      <c r="D2897" s="47" t="s">
        <v>6848</v>
      </c>
      <c r="E2897" s="48" t="s">
        <v>369</v>
      </c>
      <c r="F2897" s="47" t="s">
        <v>10694</v>
      </c>
    </row>
    <row r="2898" spans="1:6" s="48" customFormat="1" ht="12.75" hidden="1" x14ac:dyDescent="0.2">
      <c r="A2898" s="47" t="s">
        <v>10700</v>
      </c>
      <c r="B2898" s="48" t="s">
        <v>10701</v>
      </c>
      <c r="C2898" s="48" t="s">
        <v>135</v>
      </c>
      <c r="D2898" s="47" t="s">
        <v>6764</v>
      </c>
      <c r="E2898" s="48" t="s">
        <v>2905</v>
      </c>
      <c r="F2898" s="47" t="s">
        <v>10694</v>
      </c>
    </row>
    <row r="2899" spans="1:6" s="48" customFormat="1" ht="12.75" hidden="1" x14ac:dyDescent="0.2">
      <c r="A2899" s="47" t="s">
        <v>10702</v>
      </c>
      <c r="B2899" s="48" t="s">
        <v>10703</v>
      </c>
      <c r="C2899" s="48" t="s">
        <v>5748</v>
      </c>
      <c r="D2899" s="47" t="s">
        <v>7085</v>
      </c>
      <c r="E2899" s="48" t="s">
        <v>369</v>
      </c>
      <c r="F2899" s="47" t="s">
        <v>10704</v>
      </c>
    </row>
    <row r="2900" spans="1:6" s="48" customFormat="1" ht="12.75" hidden="1" x14ac:dyDescent="0.2">
      <c r="A2900" s="47" t="s">
        <v>10705</v>
      </c>
      <c r="B2900" s="48" t="s">
        <v>7303</v>
      </c>
      <c r="C2900" s="48" t="s">
        <v>4371</v>
      </c>
      <c r="D2900" s="47" t="s">
        <v>6862</v>
      </c>
      <c r="E2900" s="48" t="s">
        <v>6880</v>
      </c>
      <c r="F2900" s="47" t="s">
        <v>10704</v>
      </c>
    </row>
    <row r="2901" spans="1:6" s="48" customFormat="1" ht="12.75" hidden="1" x14ac:dyDescent="0.2">
      <c r="A2901" s="47" t="s">
        <v>10706</v>
      </c>
      <c r="B2901" s="48" t="s">
        <v>811</v>
      </c>
      <c r="C2901" s="48" t="s">
        <v>5623</v>
      </c>
      <c r="D2901" s="47" t="s">
        <v>6862</v>
      </c>
      <c r="E2901" s="48" t="s">
        <v>6898</v>
      </c>
      <c r="F2901" s="47" t="s">
        <v>10704</v>
      </c>
    </row>
    <row r="2902" spans="1:6" s="48" customFormat="1" ht="12.75" hidden="1" x14ac:dyDescent="0.2">
      <c r="A2902" s="47" t="s">
        <v>10707</v>
      </c>
      <c r="B2902" s="48" t="s">
        <v>10708</v>
      </c>
      <c r="C2902" s="48" t="s">
        <v>10709</v>
      </c>
      <c r="D2902" s="47" t="s">
        <v>7979</v>
      </c>
      <c r="E2902" s="48" t="s">
        <v>2137</v>
      </c>
      <c r="F2902" s="47" t="s">
        <v>10704</v>
      </c>
    </row>
    <row r="2903" spans="1:6" s="48" customFormat="1" ht="12.75" hidden="1" x14ac:dyDescent="0.2">
      <c r="A2903" s="47" t="s">
        <v>10710</v>
      </c>
      <c r="B2903" s="48" t="s">
        <v>187</v>
      </c>
      <c r="C2903" s="48" t="s">
        <v>315</v>
      </c>
      <c r="D2903" s="47" t="s">
        <v>6711</v>
      </c>
      <c r="E2903" s="48" t="s">
        <v>6977</v>
      </c>
      <c r="F2903" s="47" t="s">
        <v>10711</v>
      </c>
    </row>
    <row r="2904" spans="1:6" s="48" customFormat="1" ht="12.75" hidden="1" x14ac:dyDescent="0.2">
      <c r="A2904" s="47" t="s">
        <v>10712</v>
      </c>
      <c r="B2904" s="48" t="s">
        <v>10713</v>
      </c>
      <c r="C2904" s="48" t="s">
        <v>10714</v>
      </c>
      <c r="D2904" s="47" t="s">
        <v>6711</v>
      </c>
      <c r="E2904" s="48" t="s">
        <v>84</v>
      </c>
      <c r="F2904" s="47" t="s">
        <v>10711</v>
      </c>
    </row>
    <row r="2905" spans="1:6" s="48" customFormat="1" ht="12.75" hidden="1" x14ac:dyDescent="0.2">
      <c r="A2905" s="47" t="s">
        <v>10715</v>
      </c>
      <c r="B2905" s="48" t="s">
        <v>6077</v>
      </c>
      <c r="C2905" s="48" t="s">
        <v>123</v>
      </c>
      <c r="D2905" s="47" t="s">
        <v>6718</v>
      </c>
      <c r="E2905" s="48" t="s">
        <v>7517</v>
      </c>
      <c r="F2905" s="47" t="s">
        <v>10711</v>
      </c>
    </row>
    <row r="2906" spans="1:6" s="48" customFormat="1" ht="12.75" hidden="1" x14ac:dyDescent="0.2">
      <c r="A2906" s="47" t="s">
        <v>10716</v>
      </c>
      <c r="B2906" s="48" t="s">
        <v>974</v>
      </c>
      <c r="C2906" s="48" t="s">
        <v>10717</v>
      </c>
      <c r="D2906" s="47" t="s">
        <v>6783</v>
      </c>
      <c r="E2906" s="48" t="s">
        <v>6977</v>
      </c>
      <c r="F2906" s="47" t="s">
        <v>10711</v>
      </c>
    </row>
    <row r="2907" spans="1:6" s="48" customFormat="1" ht="12.75" hidden="1" x14ac:dyDescent="0.2">
      <c r="A2907" s="47" t="s">
        <v>10718</v>
      </c>
      <c r="B2907" s="48" t="s">
        <v>3778</v>
      </c>
      <c r="C2907" s="48" t="s">
        <v>248</v>
      </c>
      <c r="D2907" s="47" t="s">
        <v>8339</v>
      </c>
      <c r="E2907" s="48" t="s">
        <v>1825</v>
      </c>
      <c r="F2907" s="47" t="s">
        <v>10711</v>
      </c>
    </row>
    <row r="2908" spans="1:6" s="48" customFormat="1" ht="12.75" hidden="1" x14ac:dyDescent="0.2">
      <c r="A2908" s="47" t="s">
        <v>10719</v>
      </c>
      <c r="B2908" s="48" t="s">
        <v>8510</v>
      </c>
      <c r="C2908" s="48" t="s">
        <v>10720</v>
      </c>
      <c r="D2908" s="47" t="s">
        <v>7231</v>
      </c>
      <c r="E2908" s="48" t="s">
        <v>1825</v>
      </c>
      <c r="F2908" s="47" t="s">
        <v>10721</v>
      </c>
    </row>
    <row r="2909" spans="1:6" s="48" customFormat="1" ht="12.75" hidden="1" x14ac:dyDescent="0.2">
      <c r="A2909" s="47" t="s">
        <v>10722</v>
      </c>
      <c r="B2909" s="48" t="s">
        <v>10723</v>
      </c>
      <c r="C2909" s="48" t="s">
        <v>3015</v>
      </c>
      <c r="D2909" s="47" t="s">
        <v>6848</v>
      </c>
      <c r="E2909" s="48" t="s">
        <v>6880</v>
      </c>
      <c r="F2909" s="47" t="s">
        <v>10721</v>
      </c>
    </row>
    <row r="2910" spans="1:6" s="48" customFormat="1" ht="12.75" hidden="1" x14ac:dyDescent="0.2">
      <c r="A2910" s="47" t="s">
        <v>10724</v>
      </c>
      <c r="B2910" s="48" t="s">
        <v>10725</v>
      </c>
      <c r="C2910" s="48" t="s">
        <v>3232</v>
      </c>
      <c r="D2910" s="47" t="s">
        <v>7979</v>
      </c>
      <c r="E2910" s="48" t="s">
        <v>7517</v>
      </c>
      <c r="F2910" s="47" t="s">
        <v>10721</v>
      </c>
    </row>
    <row r="2911" spans="1:6" s="48" customFormat="1" ht="12.75" hidden="1" x14ac:dyDescent="0.2">
      <c r="A2911" s="47" t="s">
        <v>10726</v>
      </c>
      <c r="B2911" s="48" t="s">
        <v>8553</v>
      </c>
      <c r="C2911" s="48" t="s">
        <v>971</v>
      </c>
      <c r="D2911" s="47" t="s">
        <v>6848</v>
      </c>
      <c r="E2911" s="48" t="s">
        <v>7356</v>
      </c>
      <c r="F2911" s="47" t="s">
        <v>10721</v>
      </c>
    </row>
    <row r="2912" spans="1:6" s="48" customFormat="1" ht="12.75" hidden="1" x14ac:dyDescent="0.2">
      <c r="A2912" s="47" t="s">
        <v>10727</v>
      </c>
      <c r="B2912" s="48" t="s">
        <v>10728</v>
      </c>
      <c r="C2912" s="48" t="s">
        <v>2000</v>
      </c>
      <c r="D2912" s="47" t="s">
        <v>7085</v>
      </c>
      <c r="E2912" s="48" t="s">
        <v>84</v>
      </c>
      <c r="F2912" s="47" t="s">
        <v>10721</v>
      </c>
    </row>
    <row r="2913" spans="1:6" s="48" customFormat="1" ht="12.75" hidden="1" x14ac:dyDescent="0.2">
      <c r="A2913" s="47" t="s">
        <v>10729</v>
      </c>
      <c r="B2913" s="48" t="s">
        <v>4834</v>
      </c>
      <c r="C2913" s="48" t="s">
        <v>5065</v>
      </c>
      <c r="D2913" s="47" t="s">
        <v>6848</v>
      </c>
      <c r="E2913" s="48" t="s">
        <v>6935</v>
      </c>
      <c r="F2913" s="47" t="s">
        <v>10730</v>
      </c>
    </row>
    <row r="2914" spans="1:6" s="48" customFormat="1" ht="12.75" hidden="1" x14ac:dyDescent="0.2">
      <c r="A2914" s="47" t="s">
        <v>10731</v>
      </c>
      <c r="B2914" s="48" t="s">
        <v>5210</v>
      </c>
      <c r="C2914" s="48" t="s">
        <v>1784</v>
      </c>
      <c r="D2914" s="47" t="s">
        <v>7231</v>
      </c>
      <c r="E2914" s="48" t="s">
        <v>8069</v>
      </c>
      <c r="F2914" s="47" t="s">
        <v>10730</v>
      </c>
    </row>
    <row r="2915" spans="1:6" s="48" customFormat="1" ht="12.75" hidden="1" x14ac:dyDescent="0.2">
      <c r="A2915" s="47" t="s">
        <v>10732</v>
      </c>
      <c r="B2915" s="48" t="s">
        <v>10733</v>
      </c>
      <c r="C2915" s="48" t="s">
        <v>739</v>
      </c>
      <c r="D2915" s="47" t="s">
        <v>6751</v>
      </c>
      <c r="E2915" s="48" t="s">
        <v>2905</v>
      </c>
      <c r="F2915" s="47" t="s">
        <v>10730</v>
      </c>
    </row>
    <row r="2916" spans="1:6" s="48" customFormat="1" ht="12.75" hidden="1" x14ac:dyDescent="0.2">
      <c r="A2916" s="47" t="s">
        <v>10734</v>
      </c>
      <c r="B2916" s="48" t="s">
        <v>10735</v>
      </c>
      <c r="C2916" s="48" t="s">
        <v>739</v>
      </c>
      <c r="D2916" s="47" t="s">
        <v>6751</v>
      </c>
      <c r="E2916" s="48" t="s">
        <v>64</v>
      </c>
      <c r="F2916" s="47" t="s">
        <v>10730</v>
      </c>
    </row>
    <row r="2917" spans="1:6" s="48" customFormat="1" ht="12.75" hidden="1" x14ac:dyDescent="0.2">
      <c r="A2917" s="47" t="s">
        <v>10736</v>
      </c>
      <c r="B2917" s="48" t="s">
        <v>5577</v>
      </c>
      <c r="C2917" s="48" t="s">
        <v>2036</v>
      </c>
      <c r="D2917" s="47" t="s">
        <v>6848</v>
      </c>
      <c r="E2917" s="48" t="s">
        <v>350</v>
      </c>
      <c r="F2917" s="47" t="s">
        <v>10730</v>
      </c>
    </row>
    <row r="2918" spans="1:6" s="48" customFormat="1" ht="12.75" hidden="1" x14ac:dyDescent="0.2">
      <c r="A2918" s="47" t="s">
        <v>10737</v>
      </c>
      <c r="B2918" s="48" t="s">
        <v>10738</v>
      </c>
      <c r="C2918" s="48" t="s">
        <v>3537</v>
      </c>
      <c r="D2918" s="47" t="s">
        <v>7231</v>
      </c>
      <c r="E2918" s="48" t="s">
        <v>6804</v>
      </c>
      <c r="F2918" s="47" t="s">
        <v>10730</v>
      </c>
    </row>
    <row r="2919" spans="1:6" s="48" customFormat="1" ht="12.75" hidden="1" x14ac:dyDescent="0.2">
      <c r="A2919" s="47" t="s">
        <v>10739</v>
      </c>
      <c r="B2919" s="48" t="s">
        <v>10740</v>
      </c>
      <c r="C2919" s="48" t="s">
        <v>3232</v>
      </c>
      <c r="D2919" s="47" t="s">
        <v>7258</v>
      </c>
      <c r="E2919" s="48" t="s">
        <v>289</v>
      </c>
      <c r="F2919" s="47" t="s">
        <v>10730</v>
      </c>
    </row>
    <row r="2920" spans="1:6" s="48" customFormat="1" ht="12.75" hidden="1" x14ac:dyDescent="0.2">
      <c r="A2920" s="47" t="s">
        <v>10741</v>
      </c>
      <c r="B2920" s="48" t="s">
        <v>9638</v>
      </c>
      <c r="C2920" s="48" t="s">
        <v>1068</v>
      </c>
      <c r="D2920" s="47" t="s">
        <v>6862</v>
      </c>
      <c r="E2920" s="48" t="s">
        <v>6823</v>
      </c>
      <c r="F2920" s="47" t="s">
        <v>10730</v>
      </c>
    </row>
    <row r="2921" spans="1:6" s="48" customFormat="1" ht="12.75" hidden="1" x14ac:dyDescent="0.2">
      <c r="A2921" s="47" t="s">
        <v>10742</v>
      </c>
      <c r="B2921" s="48" t="s">
        <v>10743</v>
      </c>
      <c r="C2921" s="48" t="s">
        <v>5748</v>
      </c>
      <c r="D2921" s="47" t="s">
        <v>7085</v>
      </c>
      <c r="E2921" s="48" t="s">
        <v>6752</v>
      </c>
      <c r="F2921" s="47" t="s">
        <v>10730</v>
      </c>
    </row>
    <row r="2922" spans="1:6" s="48" customFormat="1" ht="12.75" hidden="1" x14ac:dyDescent="0.2">
      <c r="A2922" s="47" t="s">
        <v>10744</v>
      </c>
      <c r="B2922" s="48" t="s">
        <v>1870</v>
      </c>
      <c r="C2922" s="48" t="s">
        <v>72</v>
      </c>
      <c r="D2922" s="47" t="s">
        <v>6751</v>
      </c>
      <c r="E2922" s="48" t="s">
        <v>6804</v>
      </c>
      <c r="F2922" s="47" t="s">
        <v>10745</v>
      </c>
    </row>
    <row r="2923" spans="1:6" s="48" customFormat="1" ht="12.75" hidden="1" x14ac:dyDescent="0.2">
      <c r="A2923" s="47" t="s">
        <v>10746</v>
      </c>
      <c r="B2923" s="48" t="s">
        <v>10747</v>
      </c>
      <c r="C2923" s="48" t="s">
        <v>1799</v>
      </c>
      <c r="D2923" s="47" t="s">
        <v>7231</v>
      </c>
      <c r="E2923" s="48" t="s">
        <v>486</v>
      </c>
      <c r="F2923" s="47" t="s">
        <v>10745</v>
      </c>
    </row>
    <row r="2924" spans="1:6" s="48" customFormat="1" ht="12.75" hidden="1" x14ac:dyDescent="0.2">
      <c r="A2924" s="47" t="s">
        <v>10748</v>
      </c>
      <c r="B2924" s="48" t="s">
        <v>5671</v>
      </c>
      <c r="C2924" s="48" t="s">
        <v>1937</v>
      </c>
      <c r="D2924" s="47" t="s">
        <v>7085</v>
      </c>
      <c r="E2924" s="48" t="s">
        <v>6823</v>
      </c>
      <c r="F2924" s="47" t="s">
        <v>10749</v>
      </c>
    </row>
    <row r="2925" spans="1:6" s="48" customFormat="1" ht="12.75" hidden="1" x14ac:dyDescent="0.2">
      <c r="A2925" s="47" t="s">
        <v>10750</v>
      </c>
      <c r="B2925" s="48" t="s">
        <v>10751</v>
      </c>
      <c r="C2925" s="48" t="s">
        <v>219</v>
      </c>
      <c r="D2925" s="47" t="s">
        <v>6751</v>
      </c>
      <c r="E2925" s="48" t="s">
        <v>6823</v>
      </c>
      <c r="F2925" s="47" t="s">
        <v>10749</v>
      </c>
    </row>
    <row r="2926" spans="1:6" s="48" customFormat="1" ht="12.75" hidden="1" x14ac:dyDescent="0.2">
      <c r="A2926" s="47" t="s">
        <v>10752</v>
      </c>
      <c r="B2926" s="48" t="s">
        <v>10753</v>
      </c>
      <c r="C2926" s="48" t="s">
        <v>78</v>
      </c>
      <c r="D2926" s="47" t="s">
        <v>6862</v>
      </c>
      <c r="E2926" s="48" t="s">
        <v>64</v>
      </c>
      <c r="F2926" s="47" t="s">
        <v>10749</v>
      </c>
    </row>
    <row r="2927" spans="1:6" s="48" customFormat="1" ht="12.75" hidden="1" x14ac:dyDescent="0.2">
      <c r="A2927" s="47" t="s">
        <v>10754</v>
      </c>
      <c r="B2927" s="48" t="s">
        <v>1791</v>
      </c>
      <c r="C2927" s="48" t="s">
        <v>877</v>
      </c>
      <c r="D2927" s="47" t="s">
        <v>6984</v>
      </c>
      <c r="E2927" s="48" t="s">
        <v>8692</v>
      </c>
      <c r="F2927" s="47" t="s">
        <v>10755</v>
      </c>
    </row>
    <row r="2928" spans="1:6" s="48" customFormat="1" ht="12.75" hidden="1" x14ac:dyDescent="0.2">
      <c r="A2928" s="47" t="s">
        <v>10756</v>
      </c>
      <c r="B2928" s="48" t="s">
        <v>10757</v>
      </c>
      <c r="C2928" s="48" t="s">
        <v>625</v>
      </c>
      <c r="D2928" s="47" t="s">
        <v>6764</v>
      </c>
      <c r="E2928" s="48" t="s">
        <v>6852</v>
      </c>
      <c r="F2928" s="47" t="s">
        <v>10758</v>
      </c>
    </row>
    <row r="2929" spans="1:6" s="48" customFormat="1" ht="12.75" hidden="1" x14ac:dyDescent="0.2">
      <c r="A2929" s="47" t="s">
        <v>10759</v>
      </c>
      <c r="B2929" s="48" t="s">
        <v>10760</v>
      </c>
      <c r="C2929" s="48" t="s">
        <v>252</v>
      </c>
      <c r="D2929" s="47" t="s">
        <v>7036</v>
      </c>
      <c r="E2929" s="48" t="s">
        <v>486</v>
      </c>
      <c r="F2929" s="47" t="s">
        <v>10758</v>
      </c>
    </row>
    <row r="2930" spans="1:6" s="48" customFormat="1" ht="12.75" hidden="1" x14ac:dyDescent="0.2">
      <c r="A2930" s="47" t="s">
        <v>10761</v>
      </c>
      <c r="B2930" s="48" t="s">
        <v>8780</v>
      </c>
      <c r="C2930" s="48" t="s">
        <v>72</v>
      </c>
      <c r="D2930" s="47" t="s">
        <v>6984</v>
      </c>
      <c r="E2930" s="48" t="s">
        <v>917</v>
      </c>
      <c r="F2930" s="47" t="s">
        <v>10762</v>
      </c>
    </row>
    <row r="2931" spans="1:6" s="48" customFormat="1" ht="12.75" hidden="1" x14ac:dyDescent="0.2">
      <c r="A2931" s="47" t="s">
        <v>10763</v>
      </c>
      <c r="B2931" s="48" t="s">
        <v>10764</v>
      </c>
      <c r="C2931" s="48" t="s">
        <v>252</v>
      </c>
      <c r="D2931" s="47" t="s">
        <v>6984</v>
      </c>
      <c r="E2931" s="48" t="s">
        <v>7931</v>
      </c>
      <c r="F2931" s="47" t="s">
        <v>10762</v>
      </c>
    </row>
    <row r="2932" spans="1:6" s="48" customFormat="1" ht="12.75" hidden="1" x14ac:dyDescent="0.2">
      <c r="A2932" s="47" t="s">
        <v>10765</v>
      </c>
      <c r="B2932" s="48" t="s">
        <v>4329</v>
      </c>
      <c r="C2932" s="48" t="s">
        <v>971</v>
      </c>
      <c r="D2932" s="47" t="s">
        <v>7085</v>
      </c>
      <c r="E2932" s="48" t="s">
        <v>6752</v>
      </c>
      <c r="F2932" s="47" t="s">
        <v>10766</v>
      </c>
    </row>
    <row r="2933" spans="1:6" s="48" customFormat="1" ht="12.75" hidden="1" x14ac:dyDescent="0.2">
      <c r="A2933" s="47" t="s">
        <v>10767</v>
      </c>
      <c r="B2933" s="48" t="s">
        <v>10768</v>
      </c>
      <c r="C2933" s="48" t="s">
        <v>192</v>
      </c>
      <c r="D2933" s="47" t="s">
        <v>6862</v>
      </c>
      <c r="E2933" s="48" t="s">
        <v>6823</v>
      </c>
      <c r="F2933" s="47" t="s">
        <v>10766</v>
      </c>
    </row>
    <row r="2934" spans="1:6" s="48" customFormat="1" ht="12.75" hidden="1" x14ac:dyDescent="0.2">
      <c r="A2934" s="47" t="s">
        <v>10769</v>
      </c>
      <c r="B2934" s="48" t="s">
        <v>10770</v>
      </c>
      <c r="C2934" s="48" t="s">
        <v>387</v>
      </c>
      <c r="D2934" s="47" t="s">
        <v>6751</v>
      </c>
      <c r="E2934" s="48" t="s">
        <v>6845</v>
      </c>
      <c r="F2934" s="47" t="s">
        <v>10766</v>
      </c>
    </row>
    <row r="2935" spans="1:6" s="48" customFormat="1" ht="12.75" hidden="1" x14ac:dyDescent="0.2">
      <c r="A2935" s="47" t="s">
        <v>10771</v>
      </c>
      <c r="B2935" s="48" t="s">
        <v>10772</v>
      </c>
      <c r="C2935" s="48" t="s">
        <v>434</v>
      </c>
      <c r="D2935" s="47" t="s">
        <v>7036</v>
      </c>
      <c r="E2935" s="48" t="s">
        <v>3301</v>
      </c>
      <c r="F2935" s="47" t="s">
        <v>10766</v>
      </c>
    </row>
    <row r="2936" spans="1:6" s="48" customFormat="1" ht="12.75" hidden="1" x14ac:dyDescent="0.2">
      <c r="A2936" s="47" t="s">
        <v>10773</v>
      </c>
      <c r="B2936" s="48" t="s">
        <v>10774</v>
      </c>
      <c r="C2936" s="48" t="s">
        <v>94</v>
      </c>
      <c r="D2936" s="47" t="s">
        <v>6764</v>
      </c>
      <c r="E2936" s="48" t="s">
        <v>6823</v>
      </c>
      <c r="F2936" s="47" t="s">
        <v>10766</v>
      </c>
    </row>
    <row r="2937" spans="1:6" s="48" customFormat="1" ht="12.75" hidden="1" x14ac:dyDescent="0.2">
      <c r="A2937" s="47" t="s">
        <v>10775</v>
      </c>
      <c r="B2937" s="48" t="s">
        <v>411</v>
      </c>
      <c r="C2937" s="48" t="s">
        <v>5724</v>
      </c>
      <c r="D2937" s="47" t="s">
        <v>7085</v>
      </c>
      <c r="E2937" s="48" t="s">
        <v>84</v>
      </c>
      <c r="F2937" s="47" t="s">
        <v>10776</v>
      </c>
    </row>
    <row r="2938" spans="1:6" s="48" customFormat="1" ht="12.75" hidden="1" x14ac:dyDescent="0.2">
      <c r="A2938" s="47" t="s">
        <v>10777</v>
      </c>
      <c r="B2938" s="48" t="s">
        <v>10778</v>
      </c>
      <c r="C2938" s="48" t="s">
        <v>2866</v>
      </c>
      <c r="D2938" s="47" t="s">
        <v>6711</v>
      </c>
      <c r="E2938" s="48" t="s">
        <v>84</v>
      </c>
      <c r="F2938" s="47" t="s">
        <v>10776</v>
      </c>
    </row>
    <row r="2939" spans="1:6" s="48" customFormat="1" ht="12.75" hidden="1" x14ac:dyDescent="0.2">
      <c r="A2939" s="47" t="s">
        <v>10779</v>
      </c>
      <c r="B2939" s="48" t="s">
        <v>10780</v>
      </c>
      <c r="C2939" s="48" t="s">
        <v>10781</v>
      </c>
      <c r="D2939" s="47" t="s">
        <v>6764</v>
      </c>
      <c r="E2939" s="48" t="s">
        <v>7446</v>
      </c>
      <c r="F2939" s="47" t="s">
        <v>10776</v>
      </c>
    </row>
    <row r="2940" spans="1:6" s="48" customFormat="1" ht="12.75" hidden="1" x14ac:dyDescent="0.2">
      <c r="A2940" s="47" t="s">
        <v>10782</v>
      </c>
      <c r="B2940" s="48" t="s">
        <v>792</v>
      </c>
      <c r="C2940" s="48" t="s">
        <v>683</v>
      </c>
      <c r="D2940" s="47" t="s">
        <v>6751</v>
      </c>
      <c r="E2940" s="48" t="s">
        <v>1714</v>
      </c>
      <c r="F2940" s="47" t="s">
        <v>10776</v>
      </c>
    </row>
    <row r="2941" spans="1:6" s="48" customFormat="1" ht="12.75" hidden="1" x14ac:dyDescent="0.2">
      <c r="A2941" s="47" t="s">
        <v>10783</v>
      </c>
      <c r="B2941" s="48" t="s">
        <v>5161</v>
      </c>
      <c r="C2941" s="48" t="s">
        <v>1068</v>
      </c>
      <c r="D2941" s="47" t="s">
        <v>6711</v>
      </c>
      <c r="E2941" s="48" t="s">
        <v>6752</v>
      </c>
      <c r="F2941" s="47" t="s">
        <v>10784</v>
      </c>
    </row>
    <row r="2942" spans="1:6" s="48" customFormat="1" ht="12.75" hidden="1" x14ac:dyDescent="0.2">
      <c r="A2942" s="47" t="s">
        <v>10785</v>
      </c>
      <c r="B2942" s="48" t="s">
        <v>5665</v>
      </c>
      <c r="C2942" s="48" t="s">
        <v>719</v>
      </c>
      <c r="D2942" s="47" t="s">
        <v>6862</v>
      </c>
      <c r="E2942" s="48" t="s">
        <v>1714</v>
      </c>
      <c r="F2942" s="47" t="s">
        <v>10784</v>
      </c>
    </row>
    <row r="2943" spans="1:6" s="48" customFormat="1" ht="12.75" hidden="1" x14ac:dyDescent="0.2">
      <c r="A2943" s="47" t="s">
        <v>10786</v>
      </c>
      <c r="B2943" s="48" t="s">
        <v>10787</v>
      </c>
      <c r="C2943" s="48" t="s">
        <v>248</v>
      </c>
      <c r="D2943" s="47" t="s">
        <v>6984</v>
      </c>
      <c r="E2943" s="48" t="s">
        <v>1714</v>
      </c>
      <c r="F2943" s="47" t="s">
        <v>10784</v>
      </c>
    </row>
    <row r="2944" spans="1:6" s="48" customFormat="1" ht="12.75" hidden="1" x14ac:dyDescent="0.2">
      <c r="A2944" s="47" t="s">
        <v>10788</v>
      </c>
      <c r="B2944" s="48" t="s">
        <v>10789</v>
      </c>
      <c r="C2944" s="48" t="s">
        <v>719</v>
      </c>
      <c r="D2944" s="47" t="s">
        <v>6764</v>
      </c>
      <c r="E2944" s="48" t="s">
        <v>64</v>
      </c>
      <c r="F2944" s="47" t="s">
        <v>10784</v>
      </c>
    </row>
    <row r="2945" spans="1:6" s="48" customFormat="1" ht="12.75" hidden="1" x14ac:dyDescent="0.2">
      <c r="A2945" s="47" t="s">
        <v>10790</v>
      </c>
      <c r="B2945" s="48" t="s">
        <v>8321</v>
      </c>
      <c r="C2945" s="48" t="s">
        <v>294</v>
      </c>
      <c r="D2945" s="47" t="s">
        <v>7728</v>
      </c>
      <c r="E2945" s="48" t="s">
        <v>3301</v>
      </c>
      <c r="F2945" s="47" t="s">
        <v>10791</v>
      </c>
    </row>
    <row r="2946" spans="1:6" s="48" customFormat="1" ht="12.75" hidden="1" x14ac:dyDescent="0.2">
      <c r="A2946" s="47" t="s">
        <v>10792</v>
      </c>
      <c r="B2946" s="48" t="s">
        <v>8213</v>
      </c>
      <c r="C2946" s="48" t="s">
        <v>3745</v>
      </c>
      <c r="D2946" s="47" t="s">
        <v>6862</v>
      </c>
      <c r="E2946" s="48" t="s">
        <v>84</v>
      </c>
      <c r="F2946" s="47" t="s">
        <v>10791</v>
      </c>
    </row>
    <row r="2947" spans="1:6" s="48" customFormat="1" ht="12.75" hidden="1" x14ac:dyDescent="0.2">
      <c r="A2947" s="47" t="s">
        <v>10793</v>
      </c>
      <c r="B2947" s="48" t="s">
        <v>10794</v>
      </c>
      <c r="C2947" s="48" t="s">
        <v>5748</v>
      </c>
      <c r="D2947" s="47" t="s">
        <v>7085</v>
      </c>
      <c r="E2947" s="48" t="s">
        <v>84</v>
      </c>
      <c r="F2947" s="47" t="s">
        <v>10791</v>
      </c>
    </row>
    <row r="2948" spans="1:6" s="48" customFormat="1" ht="12.75" hidden="1" x14ac:dyDescent="0.2">
      <c r="A2948" s="47" t="s">
        <v>10795</v>
      </c>
      <c r="B2948" s="48" t="s">
        <v>10796</v>
      </c>
      <c r="C2948" s="48" t="s">
        <v>387</v>
      </c>
      <c r="D2948" s="47" t="s">
        <v>6862</v>
      </c>
      <c r="E2948" s="48" t="s">
        <v>7894</v>
      </c>
      <c r="F2948" s="47" t="s">
        <v>10791</v>
      </c>
    </row>
    <row r="2949" spans="1:6" s="48" customFormat="1" ht="12.75" hidden="1" x14ac:dyDescent="0.2">
      <c r="A2949" s="47" t="s">
        <v>10797</v>
      </c>
      <c r="B2949" s="48" t="s">
        <v>10798</v>
      </c>
      <c r="C2949" s="48" t="s">
        <v>51</v>
      </c>
      <c r="D2949" s="47" t="s">
        <v>6764</v>
      </c>
      <c r="E2949" s="48" t="s">
        <v>6823</v>
      </c>
      <c r="F2949" s="47" t="s">
        <v>10799</v>
      </c>
    </row>
    <row r="2950" spans="1:6" s="48" customFormat="1" ht="12.75" hidden="1" x14ac:dyDescent="0.2">
      <c r="A2950" s="47" t="s">
        <v>10800</v>
      </c>
      <c r="B2950" s="48" t="s">
        <v>10801</v>
      </c>
      <c r="C2950" s="48" t="s">
        <v>248</v>
      </c>
      <c r="D2950" s="47" t="s">
        <v>7036</v>
      </c>
      <c r="E2950" s="48" t="s">
        <v>9517</v>
      </c>
      <c r="F2950" s="47" t="s">
        <v>10799</v>
      </c>
    </row>
    <row r="2951" spans="1:6" s="48" customFormat="1" ht="12.75" hidden="1" x14ac:dyDescent="0.2">
      <c r="A2951" s="47" t="s">
        <v>10802</v>
      </c>
      <c r="B2951" s="48" t="s">
        <v>10803</v>
      </c>
      <c r="C2951" s="48" t="s">
        <v>8867</v>
      </c>
      <c r="D2951" s="47" t="s">
        <v>7231</v>
      </c>
      <c r="E2951" s="48" t="s">
        <v>1227</v>
      </c>
      <c r="F2951" s="47" t="s">
        <v>10799</v>
      </c>
    </row>
    <row r="2952" spans="1:6" s="48" customFormat="1" ht="12.75" hidden="1" x14ac:dyDescent="0.2">
      <c r="A2952" s="47" t="s">
        <v>10804</v>
      </c>
      <c r="B2952" s="48" t="s">
        <v>441</v>
      </c>
      <c r="C2952" s="48" t="s">
        <v>1253</v>
      </c>
      <c r="D2952" s="47" t="s">
        <v>6764</v>
      </c>
      <c r="E2952" s="48" t="s">
        <v>7931</v>
      </c>
      <c r="F2952" s="47" t="s">
        <v>10799</v>
      </c>
    </row>
    <row r="2953" spans="1:6" s="48" customFormat="1" ht="12.75" hidden="1" x14ac:dyDescent="0.2">
      <c r="A2953" s="47" t="s">
        <v>10805</v>
      </c>
      <c r="B2953" s="48" t="s">
        <v>10806</v>
      </c>
      <c r="C2953" s="48" t="s">
        <v>234</v>
      </c>
      <c r="D2953" s="47" t="s">
        <v>6718</v>
      </c>
      <c r="E2953" s="48" t="s">
        <v>369</v>
      </c>
      <c r="F2953" s="47" t="s">
        <v>10799</v>
      </c>
    </row>
    <row r="2954" spans="1:6" s="48" customFormat="1" ht="12.75" hidden="1" x14ac:dyDescent="0.2">
      <c r="A2954" s="47" t="s">
        <v>10807</v>
      </c>
      <c r="B2954" s="48" t="s">
        <v>10089</v>
      </c>
      <c r="C2954" s="48" t="s">
        <v>10808</v>
      </c>
      <c r="D2954" s="47" t="s">
        <v>7036</v>
      </c>
      <c r="E2954" s="48" t="s">
        <v>6898</v>
      </c>
      <c r="F2954" s="47" t="s">
        <v>10799</v>
      </c>
    </row>
    <row r="2955" spans="1:6" s="48" customFormat="1" ht="12.75" hidden="1" x14ac:dyDescent="0.2">
      <c r="A2955" s="47" t="s">
        <v>10809</v>
      </c>
      <c r="B2955" s="48" t="s">
        <v>129</v>
      </c>
      <c r="C2955" s="48" t="s">
        <v>739</v>
      </c>
      <c r="D2955" s="47" t="s">
        <v>7728</v>
      </c>
      <c r="E2955" s="48" t="s">
        <v>84</v>
      </c>
      <c r="F2955" s="47" t="s">
        <v>10799</v>
      </c>
    </row>
    <row r="2956" spans="1:6" s="48" customFormat="1" ht="12.75" hidden="1" x14ac:dyDescent="0.2">
      <c r="A2956" s="47" t="s">
        <v>10810</v>
      </c>
      <c r="B2956" s="48" t="s">
        <v>10811</v>
      </c>
      <c r="C2956" s="48" t="s">
        <v>10812</v>
      </c>
      <c r="D2956" s="47" t="s">
        <v>7085</v>
      </c>
      <c r="E2956" s="48" t="s">
        <v>10813</v>
      </c>
      <c r="F2956" s="47" t="s">
        <v>10799</v>
      </c>
    </row>
    <row r="2957" spans="1:6" s="48" customFormat="1" ht="12.75" hidden="1" x14ac:dyDescent="0.2">
      <c r="A2957" s="47" t="s">
        <v>10814</v>
      </c>
      <c r="B2957" s="48" t="s">
        <v>1112</v>
      </c>
      <c r="C2957" s="48" t="s">
        <v>916</v>
      </c>
      <c r="D2957" s="47" t="s">
        <v>6984</v>
      </c>
      <c r="E2957" s="48" t="s">
        <v>9470</v>
      </c>
      <c r="F2957" s="47" t="s">
        <v>10815</v>
      </c>
    </row>
    <row r="2958" spans="1:6" s="48" customFormat="1" ht="12.75" hidden="1" x14ac:dyDescent="0.2">
      <c r="A2958" s="47" t="s">
        <v>10816</v>
      </c>
      <c r="B2958" s="48" t="s">
        <v>8730</v>
      </c>
      <c r="C2958" s="48" t="s">
        <v>51</v>
      </c>
      <c r="D2958" s="47" t="s">
        <v>6751</v>
      </c>
      <c r="E2958" s="48" t="s">
        <v>84</v>
      </c>
      <c r="F2958" s="47" t="s">
        <v>10815</v>
      </c>
    </row>
    <row r="2959" spans="1:6" s="48" customFormat="1" ht="12.75" hidden="1" x14ac:dyDescent="0.2">
      <c r="A2959" s="47" t="s">
        <v>10817</v>
      </c>
      <c r="B2959" s="48" t="s">
        <v>10818</v>
      </c>
      <c r="C2959" s="48" t="s">
        <v>8471</v>
      </c>
      <c r="D2959" s="47" t="s">
        <v>6783</v>
      </c>
      <c r="E2959" s="48" t="s">
        <v>6977</v>
      </c>
      <c r="F2959" s="47" t="s">
        <v>10815</v>
      </c>
    </row>
    <row r="2960" spans="1:6" s="48" customFormat="1" ht="12.75" hidden="1" x14ac:dyDescent="0.2">
      <c r="A2960" s="47" t="s">
        <v>10819</v>
      </c>
      <c r="B2960" s="48" t="s">
        <v>10820</v>
      </c>
      <c r="C2960" s="48" t="s">
        <v>683</v>
      </c>
      <c r="D2960" s="47" t="s">
        <v>6862</v>
      </c>
      <c r="E2960" s="48" t="s">
        <v>84</v>
      </c>
      <c r="F2960" s="47" t="s">
        <v>10821</v>
      </c>
    </row>
    <row r="2961" spans="1:6" s="48" customFormat="1" ht="12.75" hidden="1" x14ac:dyDescent="0.2">
      <c r="A2961" s="47" t="s">
        <v>10822</v>
      </c>
      <c r="B2961" s="48" t="s">
        <v>4596</v>
      </c>
      <c r="C2961" s="48" t="s">
        <v>4597</v>
      </c>
      <c r="D2961" s="47" t="s">
        <v>6862</v>
      </c>
      <c r="E2961" s="48" t="s">
        <v>369</v>
      </c>
      <c r="F2961" s="47" t="s">
        <v>10821</v>
      </c>
    </row>
    <row r="2962" spans="1:6" s="48" customFormat="1" ht="12.75" hidden="1" x14ac:dyDescent="0.2">
      <c r="A2962" s="47" t="s">
        <v>10823</v>
      </c>
      <c r="B2962" s="48" t="s">
        <v>7875</v>
      </c>
      <c r="C2962" s="48" t="s">
        <v>10824</v>
      </c>
      <c r="D2962" s="47" t="s">
        <v>6751</v>
      </c>
      <c r="E2962" s="48" t="s">
        <v>7208</v>
      </c>
      <c r="F2962" s="47" t="s">
        <v>10821</v>
      </c>
    </row>
    <row r="2963" spans="1:6" s="48" customFormat="1" ht="12.75" hidden="1" x14ac:dyDescent="0.2">
      <c r="A2963" s="47" t="s">
        <v>10825</v>
      </c>
      <c r="B2963" s="48" t="s">
        <v>10826</v>
      </c>
      <c r="C2963" s="48" t="s">
        <v>2849</v>
      </c>
      <c r="D2963" s="47" t="s">
        <v>8339</v>
      </c>
      <c r="E2963" s="48" t="s">
        <v>84</v>
      </c>
      <c r="F2963" s="47" t="s">
        <v>10827</v>
      </c>
    </row>
    <row r="2964" spans="1:6" s="48" customFormat="1" ht="12.75" hidden="1" x14ac:dyDescent="0.2">
      <c r="A2964" s="47" t="s">
        <v>10828</v>
      </c>
      <c r="B2964" s="48" t="s">
        <v>10829</v>
      </c>
      <c r="C2964" s="48" t="s">
        <v>1235</v>
      </c>
      <c r="D2964" s="47" t="s">
        <v>6984</v>
      </c>
      <c r="E2964" s="48" t="s">
        <v>225</v>
      </c>
      <c r="F2964" s="47" t="s">
        <v>10827</v>
      </c>
    </row>
    <row r="2965" spans="1:6" s="48" customFormat="1" ht="12.75" hidden="1" x14ac:dyDescent="0.2">
      <c r="A2965" s="47" t="s">
        <v>10830</v>
      </c>
      <c r="B2965" s="48" t="s">
        <v>10831</v>
      </c>
      <c r="C2965" s="48" t="s">
        <v>3015</v>
      </c>
      <c r="D2965" s="47" t="s">
        <v>6848</v>
      </c>
      <c r="E2965" s="48" t="s">
        <v>8284</v>
      </c>
      <c r="F2965" s="47" t="s">
        <v>10832</v>
      </c>
    </row>
    <row r="2966" spans="1:6" s="48" customFormat="1" ht="12.75" hidden="1" x14ac:dyDescent="0.2">
      <c r="A2966" s="47" t="s">
        <v>10833</v>
      </c>
      <c r="B2966" s="48" t="s">
        <v>3070</v>
      </c>
      <c r="C2966" s="48" t="s">
        <v>843</v>
      </c>
      <c r="D2966" s="47" t="s">
        <v>7036</v>
      </c>
      <c r="E2966" s="48" t="s">
        <v>345</v>
      </c>
      <c r="F2966" s="47" t="s">
        <v>10832</v>
      </c>
    </row>
    <row r="2967" spans="1:6" s="48" customFormat="1" ht="12.75" hidden="1" x14ac:dyDescent="0.2">
      <c r="A2967" s="47" t="s">
        <v>10834</v>
      </c>
      <c r="B2967" s="48" t="s">
        <v>10835</v>
      </c>
      <c r="C2967" s="48" t="s">
        <v>252</v>
      </c>
      <c r="D2967" s="47" t="s">
        <v>6751</v>
      </c>
      <c r="E2967" s="48" t="s">
        <v>7420</v>
      </c>
      <c r="F2967" s="47" t="s">
        <v>10832</v>
      </c>
    </row>
    <row r="2968" spans="1:6" s="48" customFormat="1" ht="12.75" hidden="1" x14ac:dyDescent="0.2">
      <c r="A2968" s="47" t="s">
        <v>10836</v>
      </c>
      <c r="B2968" s="48" t="s">
        <v>10837</v>
      </c>
      <c r="C2968" s="48" t="s">
        <v>5748</v>
      </c>
      <c r="D2968" s="47" t="s">
        <v>7231</v>
      </c>
      <c r="E2968" s="48" t="s">
        <v>6841</v>
      </c>
      <c r="F2968" s="47" t="s">
        <v>10832</v>
      </c>
    </row>
    <row r="2969" spans="1:6" s="48" customFormat="1" ht="12.75" hidden="1" x14ac:dyDescent="0.2">
      <c r="A2969" s="47" t="s">
        <v>10838</v>
      </c>
      <c r="B2969" s="48" t="s">
        <v>7606</v>
      </c>
      <c r="C2969" s="48" t="s">
        <v>971</v>
      </c>
      <c r="D2969" s="47" t="s">
        <v>7979</v>
      </c>
      <c r="E2969" s="48" t="s">
        <v>6841</v>
      </c>
      <c r="F2969" s="47" t="s">
        <v>10832</v>
      </c>
    </row>
    <row r="2970" spans="1:6" s="48" customFormat="1" ht="12.75" hidden="1" x14ac:dyDescent="0.2">
      <c r="A2970" s="47" t="s">
        <v>10839</v>
      </c>
      <c r="B2970" s="48" t="s">
        <v>10840</v>
      </c>
      <c r="C2970" s="48" t="s">
        <v>916</v>
      </c>
      <c r="D2970" s="47" t="s">
        <v>6862</v>
      </c>
      <c r="E2970" s="48" t="s">
        <v>6752</v>
      </c>
      <c r="F2970" s="47" t="s">
        <v>10841</v>
      </c>
    </row>
    <row r="2971" spans="1:6" s="48" customFormat="1" ht="12.75" hidden="1" x14ac:dyDescent="0.2">
      <c r="A2971" s="47" t="s">
        <v>10842</v>
      </c>
      <c r="B2971" s="48" t="s">
        <v>10843</v>
      </c>
      <c r="C2971" s="48" t="s">
        <v>719</v>
      </c>
      <c r="D2971" s="47" t="s">
        <v>6862</v>
      </c>
      <c r="E2971" s="48" t="s">
        <v>486</v>
      </c>
      <c r="F2971" s="47" t="s">
        <v>10841</v>
      </c>
    </row>
    <row r="2972" spans="1:6" s="48" customFormat="1" ht="12.75" hidden="1" x14ac:dyDescent="0.2">
      <c r="A2972" s="47" t="s">
        <v>10844</v>
      </c>
      <c r="B2972" s="48" t="s">
        <v>10845</v>
      </c>
      <c r="C2972" s="48" t="s">
        <v>10846</v>
      </c>
      <c r="D2972" s="47" t="s">
        <v>6862</v>
      </c>
      <c r="E2972" s="48" t="s">
        <v>6977</v>
      </c>
      <c r="F2972" s="47" t="s">
        <v>10847</v>
      </c>
    </row>
    <row r="2973" spans="1:6" s="48" customFormat="1" ht="12.75" hidden="1" x14ac:dyDescent="0.2">
      <c r="A2973" s="47" t="s">
        <v>10848</v>
      </c>
      <c r="B2973" s="48" t="s">
        <v>804</v>
      </c>
      <c r="C2973" s="48" t="s">
        <v>1636</v>
      </c>
      <c r="D2973" s="47" t="s">
        <v>6862</v>
      </c>
      <c r="E2973" s="48" t="s">
        <v>6977</v>
      </c>
      <c r="F2973" s="47" t="s">
        <v>10847</v>
      </c>
    </row>
    <row r="2974" spans="1:6" s="48" customFormat="1" ht="12.75" hidden="1" x14ac:dyDescent="0.2">
      <c r="A2974" s="47" t="s">
        <v>10849</v>
      </c>
      <c r="B2974" s="48" t="s">
        <v>2053</v>
      </c>
      <c r="C2974" s="48" t="s">
        <v>387</v>
      </c>
      <c r="D2974" s="47" t="s">
        <v>6862</v>
      </c>
      <c r="E2974" s="48" t="s">
        <v>6790</v>
      </c>
      <c r="F2974" s="47" t="s">
        <v>10847</v>
      </c>
    </row>
    <row r="2975" spans="1:6" s="48" customFormat="1" ht="12.75" hidden="1" x14ac:dyDescent="0.2">
      <c r="A2975" s="47" t="s">
        <v>10850</v>
      </c>
      <c r="B2975" s="48" t="s">
        <v>10851</v>
      </c>
      <c r="C2975" s="48" t="s">
        <v>252</v>
      </c>
      <c r="D2975" s="47" t="s">
        <v>6711</v>
      </c>
      <c r="E2975" s="48" t="s">
        <v>7591</v>
      </c>
      <c r="F2975" s="47" t="s">
        <v>10852</v>
      </c>
    </row>
    <row r="2976" spans="1:6" s="48" customFormat="1" ht="12.75" hidden="1" x14ac:dyDescent="0.2">
      <c r="A2976" s="47" t="s">
        <v>10853</v>
      </c>
      <c r="B2976" s="48" t="s">
        <v>10854</v>
      </c>
      <c r="C2976" s="48" t="s">
        <v>10855</v>
      </c>
      <c r="D2976" s="47" t="s">
        <v>6848</v>
      </c>
      <c r="E2976" s="48" t="s">
        <v>7556</v>
      </c>
      <c r="F2976" s="47" t="s">
        <v>10852</v>
      </c>
    </row>
    <row r="2977" spans="1:6" s="48" customFormat="1" ht="12.75" hidden="1" x14ac:dyDescent="0.2">
      <c r="A2977" s="47" t="s">
        <v>10856</v>
      </c>
      <c r="B2977" s="48" t="s">
        <v>3124</v>
      </c>
      <c r="C2977" s="48" t="s">
        <v>10857</v>
      </c>
      <c r="D2977" s="47" t="s">
        <v>6848</v>
      </c>
      <c r="E2977" s="48" t="s">
        <v>486</v>
      </c>
      <c r="F2977" s="47" t="s">
        <v>10858</v>
      </c>
    </row>
    <row r="2978" spans="1:6" s="48" customFormat="1" ht="12.75" hidden="1" x14ac:dyDescent="0.2">
      <c r="A2978" s="47" t="s">
        <v>10859</v>
      </c>
      <c r="B2978" s="48" t="s">
        <v>6341</v>
      </c>
      <c r="C2978" s="48" t="s">
        <v>6342</v>
      </c>
      <c r="D2978" s="47" t="s">
        <v>7231</v>
      </c>
      <c r="E2978" s="48" t="s">
        <v>84</v>
      </c>
      <c r="F2978" s="47" t="s">
        <v>10858</v>
      </c>
    </row>
    <row r="2979" spans="1:6" s="48" customFormat="1" ht="12.75" hidden="1" x14ac:dyDescent="0.2">
      <c r="A2979" s="47" t="s">
        <v>10860</v>
      </c>
      <c r="B2979" s="48" t="s">
        <v>580</v>
      </c>
      <c r="C2979" s="48" t="s">
        <v>10861</v>
      </c>
      <c r="D2979" s="47" t="s">
        <v>7085</v>
      </c>
      <c r="E2979" s="48" t="s">
        <v>279</v>
      </c>
      <c r="F2979" s="47" t="s">
        <v>10862</v>
      </c>
    </row>
    <row r="2980" spans="1:6" s="48" customFormat="1" ht="12.75" hidden="1" x14ac:dyDescent="0.2">
      <c r="A2980" s="47" t="s">
        <v>10863</v>
      </c>
      <c r="B2980" s="48" t="s">
        <v>10864</v>
      </c>
      <c r="C2980" s="48" t="s">
        <v>146</v>
      </c>
      <c r="D2980" s="47" t="s">
        <v>6764</v>
      </c>
      <c r="E2980" s="48" t="s">
        <v>7591</v>
      </c>
      <c r="F2980" s="47" t="s">
        <v>10862</v>
      </c>
    </row>
    <row r="2981" spans="1:6" s="48" customFormat="1" ht="12.75" hidden="1" x14ac:dyDescent="0.2">
      <c r="A2981" s="47" t="s">
        <v>10865</v>
      </c>
      <c r="B2981" s="48" t="s">
        <v>3653</v>
      </c>
      <c r="C2981" s="48" t="s">
        <v>72</v>
      </c>
      <c r="D2981" s="47" t="s">
        <v>6764</v>
      </c>
      <c r="E2981" s="48" t="s">
        <v>6880</v>
      </c>
      <c r="F2981" s="47" t="s">
        <v>10866</v>
      </c>
    </row>
    <row r="2982" spans="1:6" s="48" customFormat="1" ht="12.75" hidden="1" x14ac:dyDescent="0.2">
      <c r="A2982" s="47" t="s">
        <v>10867</v>
      </c>
      <c r="B2982" s="48" t="s">
        <v>10868</v>
      </c>
      <c r="C2982" s="48" t="s">
        <v>916</v>
      </c>
      <c r="D2982" s="47" t="s">
        <v>6718</v>
      </c>
      <c r="E2982" s="48" t="s">
        <v>10869</v>
      </c>
      <c r="F2982" s="47" t="s">
        <v>10866</v>
      </c>
    </row>
    <row r="2983" spans="1:6" s="48" customFormat="1" ht="12.75" hidden="1" x14ac:dyDescent="0.2">
      <c r="A2983" s="47" t="s">
        <v>10870</v>
      </c>
      <c r="B2983" s="48" t="s">
        <v>434</v>
      </c>
      <c r="C2983" s="48" t="s">
        <v>691</v>
      </c>
      <c r="D2983" s="47" t="s">
        <v>6751</v>
      </c>
      <c r="E2983" s="48" t="s">
        <v>7360</v>
      </c>
      <c r="F2983" s="47" t="s">
        <v>10866</v>
      </c>
    </row>
    <row r="2984" spans="1:6" s="48" customFormat="1" ht="12.75" hidden="1" x14ac:dyDescent="0.2">
      <c r="A2984" s="47" t="s">
        <v>10871</v>
      </c>
      <c r="B2984" s="48" t="s">
        <v>5631</v>
      </c>
      <c r="C2984" s="48" t="s">
        <v>782</v>
      </c>
      <c r="D2984" s="47" t="s">
        <v>7036</v>
      </c>
      <c r="E2984" s="48" t="s">
        <v>6880</v>
      </c>
      <c r="F2984" s="47" t="s">
        <v>10866</v>
      </c>
    </row>
    <row r="2985" spans="1:6" s="48" customFormat="1" ht="12.75" hidden="1" x14ac:dyDescent="0.2">
      <c r="A2985" s="47" t="s">
        <v>10872</v>
      </c>
      <c r="B2985" s="48" t="s">
        <v>10873</v>
      </c>
      <c r="C2985" s="48" t="s">
        <v>739</v>
      </c>
      <c r="D2985" s="47" t="s">
        <v>6862</v>
      </c>
      <c r="E2985" s="48" t="s">
        <v>7420</v>
      </c>
      <c r="F2985" s="47" t="s">
        <v>10866</v>
      </c>
    </row>
    <row r="2986" spans="1:6" s="48" customFormat="1" ht="12.75" hidden="1" x14ac:dyDescent="0.2">
      <c r="A2986" s="47" t="s">
        <v>10874</v>
      </c>
      <c r="B2986" s="48" t="s">
        <v>10875</v>
      </c>
      <c r="C2986" s="48" t="s">
        <v>916</v>
      </c>
      <c r="D2986" s="47" t="s">
        <v>6862</v>
      </c>
      <c r="E2986" s="48" t="s">
        <v>6771</v>
      </c>
      <c r="F2986" s="47" t="s">
        <v>10876</v>
      </c>
    </row>
    <row r="2987" spans="1:6" s="48" customFormat="1" ht="12.75" hidden="1" x14ac:dyDescent="0.2">
      <c r="A2987" s="47" t="s">
        <v>10877</v>
      </c>
      <c r="B2987" s="48" t="s">
        <v>10878</v>
      </c>
      <c r="C2987" s="48" t="s">
        <v>4618</v>
      </c>
      <c r="D2987" s="47" t="s">
        <v>6797</v>
      </c>
      <c r="E2987" s="48" t="s">
        <v>10869</v>
      </c>
      <c r="F2987" s="47" t="s">
        <v>10876</v>
      </c>
    </row>
    <row r="2988" spans="1:6" s="48" customFormat="1" ht="12.75" hidden="1" x14ac:dyDescent="0.2">
      <c r="A2988" s="47" t="s">
        <v>10879</v>
      </c>
      <c r="B2988" s="48" t="s">
        <v>7680</v>
      </c>
      <c r="C2988" s="48" t="s">
        <v>2792</v>
      </c>
      <c r="D2988" s="47" t="s">
        <v>7085</v>
      </c>
      <c r="E2988" s="48" t="s">
        <v>1404</v>
      </c>
      <c r="F2988" s="47" t="s">
        <v>10876</v>
      </c>
    </row>
    <row r="2989" spans="1:6" s="48" customFormat="1" ht="12.75" hidden="1" x14ac:dyDescent="0.2">
      <c r="A2989" s="47" t="s">
        <v>10880</v>
      </c>
      <c r="B2989" s="48" t="s">
        <v>4211</v>
      </c>
      <c r="C2989" s="48" t="s">
        <v>450</v>
      </c>
      <c r="D2989" s="47" t="s">
        <v>7036</v>
      </c>
      <c r="E2989" s="48" t="s">
        <v>486</v>
      </c>
      <c r="F2989" s="47" t="s">
        <v>10876</v>
      </c>
    </row>
    <row r="2990" spans="1:6" s="48" customFormat="1" ht="12.75" hidden="1" x14ac:dyDescent="0.2">
      <c r="A2990" s="47" t="s">
        <v>10881</v>
      </c>
      <c r="B2990" s="48" t="s">
        <v>10882</v>
      </c>
      <c r="C2990" s="48" t="s">
        <v>1035</v>
      </c>
      <c r="D2990" s="47" t="s">
        <v>7231</v>
      </c>
      <c r="E2990" s="48" t="s">
        <v>486</v>
      </c>
      <c r="F2990" s="47" t="s">
        <v>10876</v>
      </c>
    </row>
    <row r="2991" spans="1:6" s="48" customFormat="1" ht="12.75" hidden="1" x14ac:dyDescent="0.2">
      <c r="A2991" s="47" t="s">
        <v>10883</v>
      </c>
      <c r="B2991" s="48" t="s">
        <v>10884</v>
      </c>
      <c r="C2991" s="48" t="s">
        <v>387</v>
      </c>
      <c r="D2991" s="47" t="s">
        <v>6764</v>
      </c>
      <c r="E2991" s="48" t="s">
        <v>7532</v>
      </c>
      <c r="F2991" s="47" t="s">
        <v>10885</v>
      </c>
    </row>
    <row r="2992" spans="1:6" s="48" customFormat="1" ht="12.75" hidden="1" x14ac:dyDescent="0.2">
      <c r="A2992" s="47" t="s">
        <v>10886</v>
      </c>
      <c r="B2992" s="48" t="s">
        <v>8510</v>
      </c>
      <c r="C2992" s="48" t="s">
        <v>248</v>
      </c>
      <c r="D2992" s="47" t="s">
        <v>6862</v>
      </c>
      <c r="E2992" s="48" t="s">
        <v>6804</v>
      </c>
      <c r="F2992" s="47" t="s">
        <v>10885</v>
      </c>
    </row>
    <row r="2993" spans="1:6" s="48" customFormat="1" ht="12.75" hidden="1" x14ac:dyDescent="0.2">
      <c r="A2993" s="47" t="s">
        <v>10887</v>
      </c>
      <c r="B2993" s="48" t="s">
        <v>10888</v>
      </c>
      <c r="C2993" s="48" t="s">
        <v>2997</v>
      </c>
      <c r="D2993" s="47" t="s">
        <v>7085</v>
      </c>
      <c r="E2993" s="48" t="s">
        <v>7004</v>
      </c>
      <c r="F2993" s="47" t="s">
        <v>10885</v>
      </c>
    </row>
    <row r="2994" spans="1:6" s="48" customFormat="1" ht="12.75" hidden="1" x14ac:dyDescent="0.2">
      <c r="A2994" s="47" t="s">
        <v>10889</v>
      </c>
      <c r="B2994" s="48" t="s">
        <v>10890</v>
      </c>
      <c r="C2994" s="48" t="s">
        <v>123</v>
      </c>
      <c r="D2994" s="47" t="s">
        <v>6862</v>
      </c>
      <c r="E2994" s="48" t="s">
        <v>7273</v>
      </c>
      <c r="F2994" s="47" t="s">
        <v>10891</v>
      </c>
    </row>
    <row r="2995" spans="1:6" s="48" customFormat="1" ht="12.75" hidden="1" x14ac:dyDescent="0.2">
      <c r="A2995" s="47" t="s">
        <v>10892</v>
      </c>
      <c r="B2995" s="48" t="s">
        <v>10893</v>
      </c>
      <c r="C2995" s="48" t="s">
        <v>871</v>
      </c>
      <c r="D2995" s="47" t="s">
        <v>6848</v>
      </c>
      <c r="E2995" s="48" t="s">
        <v>6880</v>
      </c>
      <c r="F2995" s="47" t="s">
        <v>10891</v>
      </c>
    </row>
    <row r="2996" spans="1:6" s="48" customFormat="1" ht="12.75" hidden="1" x14ac:dyDescent="0.2">
      <c r="A2996" s="47" t="s">
        <v>10894</v>
      </c>
      <c r="B2996" s="48" t="s">
        <v>5471</v>
      </c>
      <c r="C2996" s="48" t="s">
        <v>3751</v>
      </c>
      <c r="D2996" s="47" t="s">
        <v>7085</v>
      </c>
      <c r="E2996" s="48" t="s">
        <v>6804</v>
      </c>
      <c r="F2996" s="47" t="s">
        <v>10891</v>
      </c>
    </row>
    <row r="2997" spans="1:6" s="48" customFormat="1" ht="12.75" hidden="1" x14ac:dyDescent="0.2">
      <c r="A2997" s="47" t="s">
        <v>10895</v>
      </c>
      <c r="B2997" s="48" t="s">
        <v>3666</v>
      </c>
      <c r="C2997" s="48" t="s">
        <v>10896</v>
      </c>
      <c r="D2997" s="47" t="s">
        <v>6797</v>
      </c>
      <c r="E2997" s="48" t="s">
        <v>7517</v>
      </c>
      <c r="F2997" s="47" t="s">
        <v>10891</v>
      </c>
    </row>
    <row r="2998" spans="1:6" s="48" customFormat="1" ht="12.75" hidden="1" x14ac:dyDescent="0.2">
      <c r="A2998" s="47" t="s">
        <v>10897</v>
      </c>
      <c r="B2998" s="48" t="s">
        <v>10898</v>
      </c>
      <c r="C2998" s="48" t="s">
        <v>406</v>
      </c>
      <c r="D2998" s="47" t="s">
        <v>6764</v>
      </c>
      <c r="E2998" s="48" t="s">
        <v>7638</v>
      </c>
      <c r="F2998" s="47" t="s">
        <v>10899</v>
      </c>
    </row>
    <row r="2999" spans="1:6" s="48" customFormat="1" ht="12.75" hidden="1" x14ac:dyDescent="0.2">
      <c r="A2999" s="47" t="s">
        <v>10900</v>
      </c>
      <c r="B2999" s="48" t="s">
        <v>4924</v>
      </c>
      <c r="C2999" s="48" t="s">
        <v>219</v>
      </c>
      <c r="D2999" s="47" t="s">
        <v>6862</v>
      </c>
      <c r="E2999" s="48" t="s">
        <v>6804</v>
      </c>
      <c r="F2999" s="47" t="s">
        <v>10899</v>
      </c>
    </row>
    <row r="3000" spans="1:6" s="48" customFormat="1" ht="12.75" hidden="1" x14ac:dyDescent="0.2">
      <c r="A3000" s="47" t="s">
        <v>10901</v>
      </c>
      <c r="B3000" s="48" t="s">
        <v>2949</v>
      </c>
      <c r="C3000" s="48" t="s">
        <v>1035</v>
      </c>
      <c r="D3000" s="47" t="s">
        <v>6797</v>
      </c>
      <c r="E3000" s="48" t="s">
        <v>7519</v>
      </c>
      <c r="F3000" s="47" t="s">
        <v>10902</v>
      </c>
    </row>
    <row r="3001" spans="1:6" s="48" customFormat="1" ht="12.75" hidden="1" x14ac:dyDescent="0.2">
      <c r="A3001" s="47" t="s">
        <v>10903</v>
      </c>
      <c r="B3001" s="48" t="s">
        <v>10904</v>
      </c>
      <c r="C3001" s="48" t="s">
        <v>1186</v>
      </c>
      <c r="D3001" s="47" t="s">
        <v>6984</v>
      </c>
      <c r="E3001" s="48" t="s">
        <v>7638</v>
      </c>
      <c r="F3001" s="47" t="s">
        <v>10902</v>
      </c>
    </row>
    <row r="3002" spans="1:6" s="48" customFormat="1" ht="12.75" hidden="1" x14ac:dyDescent="0.2">
      <c r="A3002" s="47" t="s">
        <v>10905</v>
      </c>
      <c r="B3002" s="48" t="s">
        <v>8246</v>
      </c>
      <c r="C3002" s="48" t="s">
        <v>2198</v>
      </c>
      <c r="D3002" s="47" t="s">
        <v>7036</v>
      </c>
      <c r="E3002" s="48" t="s">
        <v>7021</v>
      </c>
      <c r="F3002" s="47" t="s">
        <v>10902</v>
      </c>
    </row>
    <row r="3003" spans="1:6" s="48" customFormat="1" ht="12.75" hidden="1" x14ac:dyDescent="0.2">
      <c r="A3003" s="47" t="s">
        <v>10906</v>
      </c>
      <c r="B3003" s="48" t="s">
        <v>10907</v>
      </c>
      <c r="C3003" s="48" t="s">
        <v>10908</v>
      </c>
      <c r="D3003" s="47" t="s">
        <v>6862</v>
      </c>
      <c r="E3003" s="48" t="s">
        <v>7208</v>
      </c>
      <c r="F3003" s="47" t="s">
        <v>10909</v>
      </c>
    </row>
    <row r="3004" spans="1:6" s="48" customFormat="1" ht="12.75" hidden="1" x14ac:dyDescent="0.2">
      <c r="A3004" s="47" t="s">
        <v>10910</v>
      </c>
      <c r="B3004" s="48" t="s">
        <v>1678</v>
      </c>
      <c r="C3004" s="48" t="s">
        <v>1235</v>
      </c>
      <c r="D3004" s="47" t="s">
        <v>6862</v>
      </c>
      <c r="E3004" s="48" t="s">
        <v>6771</v>
      </c>
      <c r="F3004" s="47" t="s">
        <v>10909</v>
      </c>
    </row>
    <row r="3005" spans="1:6" s="48" customFormat="1" ht="12.75" hidden="1" x14ac:dyDescent="0.2">
      <c r="A3005" s="47" t="s">
        <v>10911</v>
      </c>
      <c r="B3005" s="48" t="s">
        <v>10912</v>
      </c>
      <c r="C3005" s="48" t="s">
        <v>229</v>
      </c>
      <c r="D3005" s="47" t="s">
        <v>6862</v>
      </c>
      <c r="E3005" s="48" t="s">
        <v>486</v>
      </c>
      <c r="F3005" s="47" t="s">
        <v>10913</v>
      </c>
    </row>
    <row r="3006" spans="1:6" s="48" customFormat="1" ht="12.75" hidden="1" x14ac:dyDescent="0.2">
      <c r="A3006" s="47" t="s">
        <v>10914</v>
      </c>
      <c r="B3006" s="48" t="s">
        <v>5856</v>
      </c>
      <c r="C3006" s="48" t="s">
        <v>219</v>
      </c>
      <c r="D3006" s="47" t="s">
        <v>6764</v>
      </c>
      <c r="E3006" s="48" t="s">
        <v>84</v>
      </c>
      <c r="F3006" s="47" t="s">
        <v>10913</v>
      </c>
    </row>
    <row r="3007" spans="1:6" s="48" customFormat="1" ht="12.75" hidden="1" x14ac:dyDescent="0.2">
      <c r="A3007" s="47" t="s">
        <v>10915</v>
      </c>
      <c r="B3007" s="48" t="s">
        <v>10916</v>
      </c>
      <c r="C3007" s="48" t="s">
        <v>362</v>
      </c>
      <c r="D3007" s="47" t="s">
        <v>6862</v>
      </c>
      <c r="E3007" s="48" t="s">
        <v>6823</v>
      </c>
      <c r="F3007" s="47" t="s">
        <v>10913</v>
      </c>
    </row>
    <row r="3008" spans="1:6" s="48" customFormat="1" ht="12.75" hidden="1" x14ac:dyDescent="0.2">
      <c r="A3008" s="47" t="s">
        <v>10917</v>
      </c>
      <c r="B3008" s="48" t="s">
        <v>10918</v>
      </c>
      <c r="C3008" s="48" t="s">
        <v>5512</v>
      </c>
      <c r="D3008" s="47" t="s">
        <v>6848</v>
      </c>
      <c r="E3008" s="48" t="s">
        <v>369</v>
      </c>
      <c r="F3008" s="47" t="s">
        <v>10919</v>
      </c>
    </row>
    <row r="3009" spans="1:6" s="48" customFormat="1" ht="12.75" hidden="1" x14ac:dyDescent="0.2">
      <c r="A3009" s="47" t="s">
        <v>10920</v>
      </c>
      <c r="B3009" s="48" t="s">
        <v>5505</v>
      </c>
      <c r="C3009" s="48" t="s">
        <v>46</v>
      </c>
      <c r="D3009" s="47" t="s">
        <v>6984</v>
      </c>
      <c r="E3009" s="48" t="s">
        <v>10921</v>
      </c>
      <c r="F3009" s="47" t="s">
        <v>10919</v>
      </c>
    </row>
    <row r="3010" spans="1:6" s="48" customFormat="1" ht="12.75" hidden="1" x14ac:dyDescent="0.2">
      <c r="A3010" s="47" t="s">
        <v>10922</v>
      </c>
      <c r="B3010" s="48" t="s">
        <v>10923</v>
      </c>
      <c r="C3010" s="48" t="s">
        <v>2198</v>
      </c>
      <c r="D3010" s="47" t="s">
        <v>6730</v>
      </c>
      <c r="E3010" s="48" t="s">
        <v>8795</v>
      </c>
      <c r="F3010" s="47" t="s">
        <v>10924</v>
      </c>
    </row>
    <row r="3011" spans="1:6" s="48" customFormat="1" ht="12.75" hidden="1" x14ac:dyDescent="0.2">
      <c r="A3011" s="47" t="s">
        <v>10925</v>
      </c>
      <c r="B3011" s="48" t="s">
        <v>3318</v>
      </c>
      <c r="C3011" s="48" t="s">
        <v>123</v>
      </c>
      <c r="D3011" s="47" t="s">
        <v>6862</v>
      </c>
      <c r="E3011" s="48" t="s">
        <v>1404</v>
      </c>
      <c r="F3011" s="47" t="s">
        <v>10926</v>
      </c>
    </row>
    <row r="3012" spans="1:6" s="48" customFormat="1" ht="12.75" hidden="1" x14ac:dyDescent="0.2">
      <c r="A3012" s="47" t="s">
        <v>10927</v>
      </c>
      <c r="B3012" s="48" t="s">
        <v>5708</v>
      </c>
      <c r="C3012" s="48" t="s">
        <v>72</v>
      </c>
      <c r="D3012" s="47" t="s">
        <v>6751</v>
      </c>
      <c r="E3012" s="48" t="s">
        <v>279</v>
      </c>
      <c r="F3012" s="47" t="s">
        <v>10926</v>
      </c>
    </row>
    <row r="3013" spans="1:6" s="48" customFormat="1" ht="12.75" hidden="1" x14ac:dyDescent="0.2">
      <c r="A3013" s="47" t="s">
        <v>10928</v>
      </c>
      <c r="B3013" s="48" t="s">
        <v>10929</v>
      </c>
      <c r="C3013" s="48" t="s">
        <v>72</v>
      </c>
      <c r="D3013" s="47" t="s">
        <v>6862</v>
      </c>
      <c r="E3013" s="48" t="s">
        <v>239</v>
      </c>
      <c r="F3013" s="47" t="s">
        <v>10926</v>
      </c>
    </row>
    <row r="3014" spans="1:6" s="48" customFormat="1" ht="12.75" hidden="1" x14ac:dyDescent="0.2">
      <c r="A3014" s="47" t="s">
        <v>10930</v>
      </c>
      <c r="B3014" s="48" t="s">
        <v>10931</v>
      </c>
      <c r="C3014" s="48" t="s">
        <v>10932</v>
      </c>
      <c r="D3014" s="47" t="s">
        <v>7036</v>
      </c>
      <c r="E3014" s="48" t="s">
        <v>64</v>
      </c>
      <c r="F3014" s="47" t="s">
        <v>10933</v>
      </c>
    </row>
    <row r="3015" spans="1:6" s="48" customFormat="1" ht="12.75" hidden="1" x14ac:dyDescent="0.2">
      <c r="A3015" s="47" t="s">
        <v>10934</v>
      </c>
      <c r="B3015" s="48" t="s">
        <v>8096</v>
      </c>
      <c r="C3015" s="48" t="s">
        <v>196</v>
      </c>
      <c r="D3015" s="47" t="s">
        <v>6984</v>
      </c>
      <c r="E3015" s="48" t="s">
        <v>6760</v>
      </c>
      <c r="F3015" s="47" t="s">
        <v>10933</v>
      </c>
    </row>
    <row r="3016" spans="1:6" s="48" customFormat="1" ht="12.75" hidden="1" x14ac:dyDescent="0.2">
      <c r="A3016" s="47" t="s">
        <v>10935</v>
      </c>
      <c r="B3016" s="48" t="s">
        <v>3656</v>
      </c>
      <c r="C3016" s="48" t="s">
        <v>3001</v>
      </c>
      <c r="D3016" s="47" t="s">
        <v>7036</v>
      </c>
      <c r="E3016" s="48" t="s">
        <v>6823</v>
      </c>
      <c r="F3016" s="47" t="s">
        <v>10933</v>
      </c>
    </row>
    <row r="3017" spans="1:6" s="48" customFormat="1" ht="12.75" hidden="1" x14ac:dyDescent="0.2">
      <c r="A3017" s="47" t="s">
        <v>10936</v>
      </c>
      <c r="B3017" s="48" t="s">
        <v>10937</v>
      </c>
      <c r="C3017" s="48" t="s">
        <v>629</v>
      </c>
      <c r="D3017" s="47" t="s">
        <v>6984</v>
      </c>
      <c r="E3017" s="48" t="s">
        <v>7517</v>
      </c>
      <c r="F3017" s="47" t="s">
        <v>10938</v>
      </c>
    </row>
    <row r="3018" spans="1:6" s="48" customFormat="1" ht="12.75" hidden="1" x14ac:dyDescent="0.2">
      <c r="A3018" s="47" t="s">
        <v>10939</v>
      </c>
      <c r="B3018" s="48" t="s">
        <v>1791</v>
      </c>
      <c r="C3018" s="48" t="s">
        <v>387</v>
      </c>
      <c r="D3018" s="47" t="s">
        <v>6718</v>
      </c>
      <c r="E3018" s="48" t="s">
        <v>7420</v>
      </c>
      <c r="F3018" s="47" t="s">
        <v>10938</v>
      </c>
    </row>
    <row r="3019" spans="1:6" s="48" customFormat="1" ht="12.75" hidden="1" x14ac:dyDescent="0.2">
      <c r="A3019" s="47" t="s">
        <v>10940</v>
      </c>
      <c r="B3019" s="48" t="s">
        <v>4568</v>
      </c>
      <c r="C3019" s="48" t="s">
        <v>426</v>
      </c>
      <c r="D3019" s="47" t="s">
        <v>6862</v>
      </c>
      <c r="E3019" s="48" t="s">
        <v>7172</v>
      </c>
      <c r="F3019" s="47" t="s">
        <v>10941</v>
      </c>
    </row>
    <row r="3020" spans="1:6" s="48" customFormat="1" ht="12.75" hidden="1" x14ac:dyDescent="0.2">
      <c r="A3020" s="47" t="s">
        <v>10942</v>
      </c>
      <c r="B3020" s="48" t="s">
        <v>10943</v>
      </c>
      <c r="C3020" s="48" t="s">
        <v>971</v>
      </c>
      <c r="D3020" s="47" t="s">
        <v>7231</v>
      </c>
      <c r="E3020" s="48" t="s">
        <v>3535</v>
      </c>
      <c r="F3020" s="47" t="s">
        <v>10941</v>
      </c>
    </row>
    <row r="3021" spans="1:6" s="48" customFormat="1" ht="12.75" hidden="1" x14ac:dyDescent="0.2">
      <c r="A3021" s="47" t="s">
        <v>10944</v>
      </c>
      <c r="B3021" s="48" t="s">
        <v>7173</v>
      </c>
      <c r="C3021" s="48" t="s">
        <v>94</v>
      </c>
      <c r="D3021" s="47" t="s">
        <v>6751</v>
      </c>
      <c r="E3021" s="48" t="s">
        <v>84</v>
      </c>
      <c r="F3021" s="47" t="s">
        <v>10941</v>
      </c>
    </row>
    <row r="3022" spans="1:6" s="48" customFormat="1" ht="12.75" hidden="1" x14ac:dyDescent="0.2">
      <c r="A3022" s="47" t="s">
        <v>10945</v>
      </c>
      <c r="B3022" s="48" t="s">
        <v>7489</v>
      </c>
      <c r="C3022" s="48" t="s">
        <v>219</v>
      </c>
      <c r="D3022" s="47" t="s">
        <v>6718</v>
      </c>
      <c r="E3022" s="48" t="s">
        <v>7420</v>
      </c>
      <c r="F3022" s="47" t="s">
        <v>10941</v>
      </c>
    </row>
    <row r="3023" spans="1:6" s="48" customFormat="1" ht="12.75" hidden="1" x14ac:dyDescent="0.2">
      <c r="A3023" s="47" t="s">
        <v>10946</v>
      </c>
      <c r="B3023" s="48" t="s">
        <v>10947</v>
      </c>
      <c r="C3023" s="48" t="s">
        <v>1068</v>
      </c>
      <c r="D3023" s="47" t="s">
        <v>7036</v>
      </c>
      <c r="E3023" s="48" t="s">
        <v>369</v>
      </c>
      <c r="F3023" s="47" t="s">
        <v>10948</v>
      </c>
    </row>
    <row r="3024" spans="1:6" s="48" customFormat="1" ht="12.75" hidden="1" x14ac:dyDescent="0.2">
      <c r="A3024" s="47" t="s">
        <v>10949</v>
      </c>
      <c r="B3024" s="48" t="s">
        <v>6018</v>
      </c>
      <c r="C3024" s="48" t="s">
        <v>1235</v>
      </c>
      <c r="D3024" s="47" t="s">
        <v>6984</v>
      </c>
      <c r="E3024" s="48" t="s">
        <v>1404</v>
      </c>
      <c r="F3024" s="47" t="s">
        <v>10948</v>
      </c>
    </row>
    <row r="3025" spans="1:6" s="48" customFormat="1" ht="12.75" hidden="1" x14ac:dyDescent="0.2">
      <c r="A3025" s="47" t="s">
        <v>10950</v>
      </c>
      <c r="B3025" s="48" t="s">
        <v>396</v>
      </c>
      <c r="C3025" s="48" t="s">
        <v>660</v>
      </c>
      <c r="D3025" s="47" t="s">
        <v>7085</v>
      </c>
      <c r="E3025" s="48" t="s">
        <v>6880</v>
      </c>
      <c r="F3025" s="47" t="s">
        <v>10948</v>
      </c>
    </row>
    <row r="3026" spans="1:6" s="48" customFormat="1" ht="12.75" hidden="1" x14ac:dyDescent="0.2">
      <c r="A3026" s="47" t="s">
        <v>10951</v>
      </c>
      <c r="B3026" s="48" t="s">
        <v>8010</v>
      </c>
      <c r="C3026" s="48" t="s">
        <v>3839</v>
      </c>
      <c r="D3026" s="47" t="s">
        <v>6862</v>
      </c>
      <c r="E3026" s="48" t="s">
        <v>486</v>
      </c>
      <c r="F3026" s="47" t="s">
        <v>10948</v>
      </c>
    </row>
    <row r="3027" spans="1:6" s="48" customFormat="1" ht="12.75" hidden="1" x14ac:dyDescent="0.2">
      <c r="A3027" s="47" t="s">
        <v>10952</v>
      </c>
      <c r="B3027" s="48" t="s">
        <v>10953</v>
      </c>
      <c r="C3027" s="48" t="s">
        <v>10954</v>
      </c>
      <c r="D3027" s="47" t="s">
        <v>6783</v>
      </c>
      <c r="E3027" s="48" t="s">
        <v>486</v>
      </c>
      <c r="F3027" s="47" t="s">
        <v>10948</v>
      </c>
    </row>
    <row r="3028" spans="1:6" s="48" customFormat="1" ht="12.75" hidden="1" x14ac:dyDescent="0.2">
      <c r="A3028" s="47" t="s">
        <v>10955</v>
      </c>
      <c r="B3028" s="48" t="s">
        <v>10956</v>
      </c>
      <c r="C3028" s="48" t="s">
        <v>155</v>
      </c>
      <c r="D3028" s="47" t="s">
        <v>6718</v>
      </c>
      <c r="E3028" s="48" t="s">
        <v>6845</v>
      </c>
      <c r="F3028" s="47" t="s">
        <v>10948</v>
      </c>
    </row>
    <row r="3029" spans="1:6" s="48" customFormat="1" ht="12.75" hidden="1" x14ac:dyDescent="0.2">
      <c r="A3029" s="47" t="s">
        <v>10957</v>
      </c>
      <c r="B3029" s="48" t="s">
        <v>5974</v>
      </c>
      <c r="C3029" s="48" t="s">
        <v>5975</v>
      </c>
      <c r="D3029" s="47" t="s">
        <v>6848</v>
      </c>
      <c r="E3029" s="48" t="s">
        <v>6880</v>
      </c>
      <c r="F3029" s="47" t="s">
        <v>10948</v>
      </c>
    </row>
    <row r="3030" spans="1:6" s="48" customFormat="1" ht="12.75" hidden="1" x14ac:dyDescent="0.2">
      <c r="A3030" s="47" t="s">
        <v>10958</v>
      </c>
      <c r="B3030" s="48" t="s">
        <v>10959</v>
      </c>
      <c r="C3030" s="48" t="s">
        <v>5748</v>
      </c>
      <c r="D3030" s="47" t="s">
        <v>7231</v>
      </c>
      <c r="E3030" s="48" t="s">
        <v>486</v>
      </c>
      <c r="F3030" s="47" t="s">
        <v>10960</v>
      </c>
    </row>
    <row r="3031" spans="1:6" s="48" customFormat="1" ht="12.75" hidden="1" x14ac:dyDescent="0.2">
      <c r="A3031" s="47" t="s">
        <v>10961</v>
      </c>
      <c r="B3031" s="48" t="s">
        <v>10962</v>
      </c>
      <c r="C3031" s="48" t="s">
        <v>1235</v>
      </c>
      <c r="D3031" s="47" t="s">
        <v>6718</v>
      </c>
      <c r="E3031" s="48" t="s">
        <v>7230</v>
      </c>
      <c r="F3031" s="47" t="s">
        <v>10960</v>
      </c>
    </row>
    <row r="3032" spans="1:6" s="48" customFormat="1" ht="12.75" hidden="1" x14ac:dyDescent="0.2">
      <c r="A3032" s="47" t="s">
        <v>10963</v>
      </c>
      <c r="B3032" s="48" t="s">
        <v>2261</v>
      </c>
      <c r="C3032" s="48" t="s">
        <v>4822</v>
      </c>
      <c r="D3032" s="47" t="s">
        <v>7085</v>
      </c>
      <c r="E3032" s="48" t="s">
        <v>239</v>
      </c>
      <c r="F3032" s="47" t="s">
        <v>10960</v>
      </c>
    </row>
    <row r="3033" spans="1:6" s="48" customFormat="1" ht="12.75" hidden="1" x14ac:dyDescent="0.2">
      <c r="A3033" s="47" t="s">
        <v>10964</v>
      </c>
      <c r="B3033" s="48" t="s">
        <v>5988</v>
      </c>
      <c r="C3033" s="48" t="s">
        <v>5989</v>
      </c>
      <c r="D3033" s="47" t="s">
        <v>7231</v>
      </c>
      <c r="E3033" s="48" t="s">
        <v>6771</v>
      </c>
      <c r="F3033" s="47" t="s">
        <v>10960</v>
      </c>
    </row>
    <row r="3034" spans="1:6" s="48" customFormat="1" ht="12.75" hidden="1" x14ac:dyDescent="0.2">
      <c r="A3034" s="47" t="s">
        <v>10965</v>
      </c>
      <c r="B3034" s="48" t="s">
        <v>5437</v>
      </c>
      <c r="C3034" s="48" t="s">
        <v>5065</v>
      </c>
      <c r="D3034" s="47" t="s">
        <v>6848</v>
      </c>
      <c r="E3034" s="48" t="s">
        <v>6841</v>
      </c>
      <c r="F3034" s="47" t="s">
        <v>10960</v>
      </c>
    </row>
    <row r="3035" spans="1:6" s="48" customFormat="1" ht="12.75" hidden="1" x14ac:dyDescent="0.2">
      <c r="A3035" s="47" t="s">
        <v>10966</v>
      </c>
      <c r="B3035" s="48" t="s">
        <v>10967</v>
      </c>
      <c r="C3035" s="48" t="s">
        <v>1131</v>
      </c>
      <c r="D3035" s="47" t="s">
        <v>6848</v>
      </c>
      <c r="E3035" s="48" t="s">
        <v>7053</v>
      </c>
      <c r="F3035" s="47" t="s">
        <v>10960</v>
      </c>
    </row>
    <row r="3036" spans="1:6" s="48" customFormat="1" ht="12.75" hidden="1" x14ac:dyDescent="0.2">
      <c r="A3036" s="47" t="s">
        <v>10968</v>
      </c>
      <c r="B3036" s="48" t="s">
        <v>2232</v>
      </c>
      <c r="C3036" s="48" t="s">
        <v>188</v>
      </c>
      <c r="D3036" s="47" t="s">
        <v>6718</v>
      </c>
      <c r="E3036" s="48" t="s">
        <v>279</v>
      </c>
      <c r="F3036" s="47" t="s">
        <v>10969</v>
      </c>
    </row>
    <row r="3037" spans="1:6" s="48" customFormat="1" ht="12.75" hidden="1" x14ac:dyDescent="0.2">
      <c r="A3037" s="47" t="s">
        <v>10970</v>
      </c>
      <c r="B3037" s="48" t="s">
        <v>10971</v>
      </c>
      <c r="C3037" s="48" t="s">
        <v>782</v>
      </c>
      <c r="D3037" s="47" t="s">
        <v>7036</v>
      </c>
      <c r="E3037" s="48" t="s">
        <v>64</v>
      </c>
      <c r="F3037" s="47" t="s">
        <v>10969</v>
      </c>
    </row>
    <row r="3038" spans="1:6" s="48" customFormat="1" ht="12.75" hidden="1" x14ac:dyDescent="0.2">
      <c r="A3038" s="47" t="s">
        <v>10972</v>
      </c>
      <c r="B3038" s="48" t="s">
        <v>4667</v>
      </c>
      <c r="C3038" s="48" t="s">
        <v>83</v>
      </c>
      <c r="D3038" s="47" t="s">
        <v>6984</v>
      </c>
      <c r="E3038" s="48" t="s">
        <v>6932</v>
      </c>
      <c r="F3038" s="47" t="s">
        <v>10969</v>
      </c>
    </row>
    <row r="3039" spans="1:6" s="48" customFormat="1" ht="12.75" hidden="1" x14ac:dyDescent="0.2">
      <c r="A3039" s="47" t="s">
        <v>10973</v>
      </c>
      <c r="B3039" s="48" t="s">
        <v>10974</v>
      </c>
      <c r="C3039" s="48" t="s">
        <v>10975</v>
      </c>
      <c r="D3039" s="47" t="s">
        <v>7728</v>
      </c>
      <c r="E3039" s="48" t="s">
        <v>8118</v>
      </c>
      <c r="F3039" s="47" t="s">
        <v>10976</v>
      </c>
    </row>
    <row r="3040" spans="1:6" s="48" customFormat="1" ht="12.75" hidden="1" x14ac:dyDescent="0.2">
      <c r="A3040" s="47" t="s">
        <v>10977</v>
      </c>
      <c r="B3040" s="48" t="s">
        <v>1381</v>
      </c>
      <c r="C3040" s="48" t="s">
        <v>1274</v>
      </c>
      <c r="D3040" s="47" t="s">
        <v>6984</v>
      </c>
      <c r="E3040" s="48" t="s">
        <v>6158</v>
      </c>
      <c r="F3040" s="47" t="s">
        <v>10978</v>
      </c>
    </row>
    <row r="3041" spans="1:6" s="48" customFormat="1" ht="12.75" hidden="1" x14ac:dyDescent="0.2">
      <c r="A3041" s="47" t="s">
        <v>10979</v>
      </c>
      <c r="B3041" s="48" t="s">
        <v>4490</v>
      </c>
      <c r="C3041" s="48" t="s">
        <v>94</v>
      </c>
      <c r="D3041" s="47" t="s">
        <v>6862</v>
      </c>
      <c r="E3041" s="48" t="s">
        <v>84</v>
      </c>
      <c r="F3041" s="47" t="s">
        <v>10978</v>
      </c>
    </row>
    <row r="3042" spans="1:6" s="48" customFormat="1" ht="12.75" hidden="1" x14ac:dyDescent="0.2">
      <c r="A3042" s="47" t="s">
        <v>10980</v>
      </c>
      <c r="B3042" s="48" t="s">
        <v>10981</v>
      </c>
      <c r="C3042" s="48" t="s">
        <v>3459</v>
      </c>
      <c r="D3042" s="47" t="s">
        <v>6848</v>
      </c>
      <c r="E3042" s="48" t="s">
        <v>7420</v>
      </c>
      <c r="F3042" s="47" t="s">
        <v>10978</v>
      </c>
    </row>
    <row r="3043" spans="1:6" s="48" customFormat="1" ht="12.75" hidden="1" x14ac:dyDescent="0.2">
      <c r="A3043" s="47" t="s">
        <v>10982</v>
      </c>
      <c r="B3043" s="48" t="s">
        <v>10983</v>
      </c>
      <c r="C3043" s="48" t="s">
        <v>78</v>
      </c>
      <c r="D3043" s="47" t="s">
        <v>6764</v>
      </c>
      <c r="E3043" s="48" t="s">
        <v>6966</v>
      </c>
      <c r="F3043" s="47" t="s">
        <v>10984</v>
      </c>
    </row>
    <row r="3044" spans="1:6" s="48" customFormat="1" ht="12.75" hidden="1" x14ac:dyDescent="0.2">
      <c r="A3044" s="47" t="s">
        <v>10985</v>
      </c>
      <c r="B3044" s="48" t="s">
        <v>5616</v>
      </c>
      <c r="C3044" s="48" t="s">
        <v>5617</v>
      </c>
      <c r="D3044" s="47" t="s">
        <v>6984</v>
      </c>
      <c r="E3044" s="48" t="s">
        <v>6870</v>
      </c>
      <c r="F3044" s="47" t="s">
        <v>10984</v>
      </c>
    </row>
    <row r="3045" spans="1:6" s="48" customFormat="1" ht="12.75" hidden="1" x14ac:dyDescent="0.2">
      <c r="A3045" s="47" t="s">
        <v>10986</v>
      </c>
      <c r="B3045" s="48" t="s">
        <v>3653</v>
      </c>
      <c r="C3045" s="48" t="s">
        <v>1261</v>
      </c>
      <c r="D3045" s="47" t="s">
        <v>6984</v>
      </c>
      <c r="E3045" s="48" t="s">
        <v>6974</v>
      </c>
      <c r="F3045" s="47" t="s">
        <v>10984</v>
      </c>
    </row>
    <row r="3046" spans="1:6" s="48" customFormat="1" ht="12.75" hidden="1" x14ac:dyDescent="0.2">
      <c r="A3046" s="47" t="s">
        <v>10987</v>
      </c>
      <c r="B3046" s="48" t="s">
        <v>877</v>
      </c>
      <c r="C3046" s="48" t="s">
        <v>94</v>
      </c>
      <c r="D3046" s="47" t="s">
        <v>6751</v>
      </c>
      <c r="E3046" s="48" t="s">
        <v>6823</v>
      </c>
      <c r="F3046" s="47" t="s">
        <v>10984</v>
      </c>
    </row>
    <row r="3047" spans="1:6" s="48" customFormat="1" ht="12.75" hidden="1" x14ac:dyDescent="0.2">
      <c r="A3047" s="47" t="s">
        <v>10988</v>
      </c>
      <c r="B3047" s="48" t="s">
        <v>10989</v>
      </c>
      <c r="C3047" s="48" t="s">
        <v>252</v>
      </c>
      <c r="D3047" s="47" t="s">
        <v>6764</v>
      </c>
      <c r="E3047" s="48" t="s">
        <v>6880</v>
      </c>
      <c r="F3047" s="47" t="s">
        <v>10984</v>
      </c>
    </row>
    <row r="3048" spans="1:6" s="48" customFormat="1" ht="12.75" hidden="1" x14ac:dyDescent="0.2">
      <c r="A3048" s="47" t="s">
        <v>10990</v>
      </c>
      <c r="B3048" s="48" t="s">
        <v>3833</v>
      </c>
      <c r="C3048" s="48" t="s">
        <v>88</v>
      </c>
      <c r="D3048" s="47" t="s">
        <v>6764</v>
      </c>
      <c r="E3048" s="48" t="s">
        <v>6880</v>
      </c>
      <c r="F3048" s="47" t="s">
        <v>10984</v>
      </c>
    </row>
    <row r="3049" spans="1:6" s="48" customFormat="1" ht="12.75" hidden="1" x14ac:dyDescent="0.2">
      <c r="A3049" s="47" t="s">
        <v>10991</v>
      </c>
      <c r="B3049" s="48" t="s">
        <v>6976</v>
      </c>
      <c r="C3049" s="48" t="s">
        <v>78</v>
      </c>
      <c r="D3049" s="47" t="s">
        <v>6862</v>
      </c>
      <c r="E3049" s="48" t="s">
        <v>7519</v>
      </c>
      <c r="F3049" s="47" t="s">
        <v>10984</v>
      </c>
    </row>
    <row r="3050" spans="1:6" s="48" customFormat="1" ht="12.75" hidden="1" x14ac:dyDescent="0.2">
      <c r="A3050" s="47" t="s">
        <v>10992</v>
      </c>
      <c r="B3050" s="48" t="s">
        <v>99</v>
      </c>
      <c r="C3050" s="48" t="s">
        <v>78</v>
      </c>
      <c r="D3050" s="47" t="s">
        <v>6984</v>
      </c>
      <c r="E3050" s="48" t="s">
        <v>6880</v>
      </c>
      <c r="F3050" s="47" t="s">
        <v>10993</v>
      </c>
    </row>
    <row r="3051" spans="1:6" s="48" customFormat="1" ht="12.75" hidden="1" x14ac:dyDescent="0.2">
      <c r="A3051" s="47" t="s">
        <v>10994</v>
      </c>
      <c r="B3051" s="48" t="s">
        <v>10995</v>
      </c>
      <c r="C3051" s="48" t="s">
        <v>719</v>
      </c>
      <c r="D3051" s="47" t="s">
        <v>6862</v>
      </c>
      <c r="E3051" s="48" t="s">
        <v>949</v>
      </c>
      <c r="F3051" s="47" t="s">
        <v>10996</v>
      </c>
    </row>
    <row r="3052" spans="1:6" s="48" customFormat="1" ht="12.75" hidden="1" x14ac:dyDescent="0.2">
      <c r="A3052" s="47" t="s">
        <v>10997</v>
      </c>
      <c r="B3052" s="48" t="s">
        <v>10998</v>
      </c>
      <c r="C3052" s="48" t="s">
        <v>188</v>
      </c>
      <c r="D3052" s="47" t="s">
        <v>6711</v>
      </c>
      <c r="E3052" s="48" t="s">
        <v>7970</v>
      </c>
      <c r="F3052" s="47" t="s">
        <v>10996</v>
      </c>
    </row>
    <row r="3053" spans="1:6" s="48" customFormat="1" ht="12.75" hidden="1" x14ac:dyDescent="0.2">
      <c r="A3053" s="47" t="s">
        <v>10999</v>
      </c>
      <c r="B3053" s="48" t="s">
        <v>567</v>
      </c>
      <c r="C3053" s="48" t="s">
        <v>72</v>
      </c>
      <c r="D3053" s="47" t="s">
        <v>7036</v>
      </c>
      <c r="E3053" s="48" t="s">
        <v>84</v>
      </c>
      <c r="F3053" s="47" t="s">
        <v>11000</v>
      </c>
    </row>
    <row r="3054" spans="1:6" s="48" customFormat="1" ht="12.75" hidden="1" x14ac:dyDescent="0.2">
      <c r="A3054" s="47" t="s">
        <v>11001</v>
      </c>
      <c r="B3054" s="48" t="s">
        <v>8595</v>
      </c>
      <c r="C3054" s="48" t="s">
        <v>3507</v>
      </c>
      <c r="D3054" s="47" t="s">
        <v>7085</v>
      </c>
      <c r="E3054" s="48" t="s">
        <v>7168</v>
      </c>
      <c r="F3054" s="47" t="s">
        <v>11002</v>
      </c>
    </row>
    <row r="3055" spans="1:6" s="48" customFormat="1" ht="12.75" hidden="1" x14ac:dyDescent="0.2">
      <c r="A3055" s="47" t="s">
        <v>11003</v>
      </c>
      <c r="B3055" s="48" t="s">
        <v>5414</v>
      </c>
      <c r="C3055" s="48" t="s">
        <v>192</v>
      </c>
      <c r="D3055" s="47" t="s">
        <v>6862</v>
      </c>
      <c r="E3055" s="48" t="s">
        <v>369</v>
      </c>
      <c r="F3055" s="47" t="s">
        <v>11002</v>
      </c>
    </row>
    <row r="3056" spans="1:6" s="48" customFormat="1" ht="12.75" hidden="1" x14ac:dyDescent="0.2">
      <c r="A3056" s="47" t="s">
        <v>11004</v>
      </c>
      <c r="B3056" s="48" t="s">
        <v>11005</v>
      </c>
      <c r="C3056" s="48" t="s">
        <v>123</v>
      </c>
      <c r="D3056" s="47" t="s">
        <v>6718</v>
      </c>
      <c r="E3056" s="48" t="s">
        <v>486</v>
      </c>
      <c r="F3056" s="47" t="s">
        <v>11002</v>
      </c>
    </row>
    <row r="3057" spans="1:6" s="48" customFormat="1" ht="12.75" hidden="1" x14ac:dyDescent="0.2">
      <c r="A3057" s="47" t="s">
        <v>11006</v>
      </c>
      <c r="B3057" s="48" t="s">
        <v>11007</v>
      </c>
      <c r="C3057" s="48" t="s">
        <v>1937</v>
      </c>
      <c r="D3057" s="47" t="s">
        <v>7085</v>
      </c>
      <c r="E3057" s="48" t="s">
        <v>7214</v>
      </c>
      <c r="F3057" s="47" t="s">
        <v>11002</v>
      </c>
    </row>
    <row r="3058" spans="1:6" s="48" customFormat="1" ht="12.75" hidden="1" x14ac:dyDescent="0.2">
      <c r="A3058" s="47" t="s">
        <v>11008</v>
      </c>
      <c r="B3058" s="48" t="s">
        <v>8852</v>
      </c>
      <c r="C3058" s="48" t="s">
        <v>11009</v>
      </c>
      <c r="D3058" s="47" t="s">
        <v>6797</v>
      </c>
      <c r="E3058" s="48" t="s">
        <v>7420</v>
      </c>
      <c r="F3058" s="47" t="s">
        <v>11002</v>
      </c>
    </row>
    <row r="3059" spans="1:6" s="48" customFormat="1" ht="12.75" hidden="1" x14ac:dyDescent="0.2">
      <c r="A3059" s="47" t="s">
        <v>11010</v>
      </c>
      <c r="B3059" s="48" t="s">
        <v>11011</v>
      </c>
      <c r="C3059" s="48" t="s">
        <v>78</v>
      </c>
      <c r="D3059" s="47" t="s">
        <v>6711</v>
      </c>
      <c r="E3059" s="48" t="s">
        <v>7172</v>
      </c>
      <c r="F3059" s="47" t="s">
        <v>11012</v>
      </c>
    </row>
    <row r="3060" spans="1:6" s="48" customFormat="1" ht="12.75" hidden="1" x14ac:dyDescent="0.2">
      <c r="A3060" s="47" t="s">
        <v>11013</v>
      </c>
      <c r="B3060" s="48" t="s">
        <v>2290</v>
      </c>
      <c r="C3060" s="48" t="s">
        <v>155</v>
      </c>
      <c r="D3060" s="47" t="s">
        <v>6751</v>
      </c>
      <c r="E3060" s="48" t="s">
        <v>2628</v>
      </c>
      <c r="F3060" s="47" t="s">
        <v>11012</v>
      </c>
    </row>
    <row r="3061" spans="1:6" s="48" customFormat="1" ht="12.75" hidden="1" x14ac:dyDescent="0.2">
      <c r="A3061" s="47" t="s">
        <v>11014</v>
      </c>
      <c r="B3061" s="48" t="s">
        <v>11015</v>
      </c>
      <c r="C3061" s="48" t="s">
        <v>3185</v>
      </c>
      <c r="D3061" s="47" t="s">
        <v>7979</v>
      </c>
      <c r="E3061" s="48" t="s">
        <v>64</v>
      </c>
      <c r="F3061" s="47" t="s">
        <v>11012</v>
      </c>
    </row>
    <row r="3062" spans="1:6" s="48" customFormat="1" ht="12.75" hidden="1" x14ac:dyDescent="0.2">
      <c r="A3062" s="47" t="s">
        <v>11016</v>
      </c>
      <c r="B3062" s="48" t="s">
        <v>11017</v>
      </c>
      <c r="C3062" s="48" t="s">
        <v>719</v>
      </c>
      <c r="D3062" s="47" t="s">
        <v>6764</v>
      </c>
      <c r="E3062" s="48" t="s">
        <v>486</v>
      </c>
      <c r="F3062" s="47" t="s">
        <v>11018</v>
      </c>
    </row>
    <row r="3063" spans="1:6" s="48" customFormat="1" ht="12.75" hidden="1" x14ac:dyDescent="0.2">
      <c r="A3063" s="47" t="s">
        <v>11019</v>
      </c>
      <c r="B3063" s="48" t="s">
        <v>9030</v>
      </c>
      <c r="C3063" s="48" t="s">
        <v>196</v>
      </c>
      <c r="D3063" s="47" t="s">
        <v>6751</v>
      </c>
      <c r="E3063" s="48" t="s">
        <v>64</v>
      </c>
      <c r="F3063" s="47" t="s">
        <v>11018</v>
      </c>
    </row>
    <row r="3064" spans="1:6" s="48" customFormat="1" ht="12.75" hidden="1" x14ac:dyDescent="0.2">
      <c r="A3064" s="47" t="s">
        <v>11020</v>
      </c>
      <c r="B3064" s="48" t="s">
        <v>11021</v>
      </c>
      <c r="C3064" s="48" t="s">
        <v>11022</v>
      </c>
      <c r="D3064" s="47" t="s">
        <v>6783</v>
      </c>
      <c r="E3064" s="48" t="s">
        <v>7561</v>
      </c>
      <c r="F3064" s="47" t="s">
        <v>11018</v>
      </c>
    </row>
    <row r="3065" spans="1:6" s="48" customFormat="1" ht="12.75" hidden="1" x14ac:dyDescent="0.2">
      <c r="A3065" s="47" t="s">
        <v>11023</v>
      </c>
      <c r="B3065" s="48" t="s">
        <v>10231</v>
      </c>
      <c r="C3065" s="48" t="s">
        <v>204</v>
      </c>
      <c r="D3065" s="47" t="s">
        <v>6751</v>
      </c>
      <c r="E3065" s="48" t="s">
        <v>7473</v>
      </c>
      <c r="F3065" s="47" t="s">
        <v>11018</v>
      </c>
    </row>
    <row r="3066" spans="1:6" s="48" customFormat="1" ht="12.75" hidden="1" x14ac:dyDescent="0.2">
      <c r="A3066" s="47" t="s">
        <v>11024</v>
      </c>
      <c r="B3066" s="48" t="s">
        <v>11025</v>
      </c>
      <c r="C3066" s="48" t="s">
        <v>192</v>
      </c>
      <c r="D3066" s="47" t="s">
        <v>6862</v>
      </c>
      <c r="E3066" s="48" t="s">
        <v>8422</v>
      </c>
      <c r="F3066" s="47" t="s">
        <v>11018</v>
      </c>
    </row>
    <row r="3067" spans="1:6" s="48" customFormat="1" ht="12.75" hidden="1" x14ac:dyDescent="0.2">
      <c r="A3067" s="47" t="s">
        <v>11026</v>
      </c>
      <c r="B3067" s="48" t="s">
        <v>11027</v>
      </c>
      <c r="C3067" s="48" t="s">
        <v>252</v>
      </c>
      <c r="D3067" s="47" t="s">
        <v>6751</v>
      </c>
      <c r="E3067" s="48" t="s">
        <v>6823</v>
      </c>
      <c r="F3067" s="47" t="s">
        <v>11028</v>
      </c>
    </row>
    <row r="3068" spans="1:6" s="48" customFormat="1" ht="12.75" hidden="1" x14ac:dyDescent="0.2">
      <c r="A3068" s="47" t="s">
        <v>11029</v>
      </c>
      <c r="B3068" s="48" t="s">
        <v>11030</v>
      </c>
      <c r="C3068" s="48" t="s">
        <v>1350</v>
      </c>
      <c r="D3068" s="47" t="s">
        <v>6984</v>
      </c>
      <c r="E3068" s="48" t="s">
        <v>3301</v>
      </c>
      <c r="F3068" s="47" t="s">
        <v>11028</v>
      </c>
    </row>
    <row r="3069" spans="1:6" s="48" customFormat="1" ht="12.75" hidden="1" x14ac:dyDescent="0.2">
      <c r="A3069" s="47" t="s">
        <v>11031</v>
      </c>
      <c r="B3069" s="48" t="s">
        <v>11032</v>
      </c>
      <c r="C3069" s="48" t="s">
        <v>229</v>
      </c>
      <c r="D3069" s="47" t="s">
        <v>6718</v>
      </c>
      <c r="E3069" s="48" t="s">
        <v>6739</v>
      </c>
      <c r="F3069" s="47" t="s">
        <v>11028</v>
      </c>
    </row>
    <row r="3070" spans="1:6" s="48" customFormat="1" ht="12.75" hidden="1" x14ac:dyDescent="0.2">
      <c r="A3070" s="47" t="s">
        <v>11033</v>
      </c>
      <c r="B3070" s="48" t="s">
        <v>11034</v>
      </c>
      <c r="C3070" s="48" t="s">
        <v>4822</v>
      </c>
      <c r="D3070" s="47" t="s">
        <v>7085</v>
      </c>
      <c r="E3070" s="48" t="s">
        <v>6823</v>
      </c>
      <c r="F3070" s="47" t="s">
        <v>11035</v>
      </c>
    </row>
    <row r="3071" spans="1:6" s="48" customFormat="1" ht="12.75" hidden="1" x14ac:dyDescent="0.2">
      <c r="A3071" s="47" t="s">
        <v>11036</v>
      </c>
      <c r="B3071" s="48" t="s">
        <v>11037</v>
      </c>
      <c r="C3071" s="48" t="s">
        <v>1799</v>
      </c>
      <c r="D3071" s="47" t="s">
        <v>6783</v>
      </c>
      <c r="E3071" s="48" t="s">
        <v>64</v>
      </c>
      <c r="F3071" s="47" t="s">
        <v>11035</v>
      </c>
    </row>
    <row r="3072" spans="1:6" s="48" customFormat="1" ht="12.75" hidden="1" x14ac:dyDescent="0.2">
      <c r="A3072" s="47" t="s">
        <v>11038</v>
      </c>
      <c r="B3072" s="48" t="s">
        <v>11039</v>
      </c>
      <c r="C3072" s="48" t="s">
        <v>176</v>
      </c>
      <c r="D3072" s="47" t="s">
        <v>6797</v>
      </c>
      <c r="E3072" s="48" t="s">
        <v>6880</v>
      </c>
      <c r="F3072" s="47" t="s">
        <v>11035</v>
      </c>
    </row>
    <row r="3073" spans="1:6" s="48" customFormat="1" ht="12.75" hidden="1" x14ac:dyDescent="0.2">
      <c r="A3073" s="47" t="s">
        <v>11040</v>
      </c>
      <c r="B3073" s="48" t="s">
        <v>11041</v>
      </c>
      <c r="C3073" s="48" t="s">
        <v>188</v>
      </c>
      <c r="D3073" s="47" t="s">
        <v>6862</v>
      </c>
      <c r="E3073" s="48" t="s">
        <v>6880</v>
      </c>
      <c r="F3073" s="47" t="s">
        <v>11042</v>
      </c>
    </row>
    <row r="3074" spans="1:6" s="48" customFormat="1" ht="12.75" hidden="1" x14ac:dyDescent="0.2">
      <c r="A3074" s="47" t="s">
        <v>11043</v>
      </c>
      <c r="B3074" s="48" t="s">
        <v>11044</v>
      </c>
      <c r="C3074" s="48" t="s">
        <v>344</v>
      </c>
      <c r="D3074" s="47" t="s">
        <v>6764</v>
      </c>
      <c r="E3074" s="48" t="s">
        <v>1040</v>
      </c>
      <c r="F3074" s="47" t="s">
        <v>11042</v>
      </c>
    </row>
    <row r="3075" spans="1:6" s="48" customFormat="1" ht="12.75" hidden="1" x14ac:dyDescent="0.2">
      <c r="A3075" s="47" t="s">
        <v>11045</v>
      </c>
      <c r="B3075" s="48" t="s">
        <v>11046</v>
      </c>
      <c r="C3075" s="48" t="s">
        <v>3001</v>
      </c>
      <c r="D3075" s="47" t="s">
        <v>6764</v>
      </c>
      <c r="E3075" s="48" t="s">
        <v>6739</v>
      </c>
      <c r="F3075" s="47" t="s">
        <v>11047</v>
      </c>
    </row>
    <row r="3076" spans="1:6" s="48" customFormat="1" ht="12.75" hidden="1" x14ac:dyDescent="0.2">
      <c r="A3076" s="47" t="s">
        <v>11048</v>
      </c>
      <c r="B3076" s="48" t="s">
        <v>1932</v>
      </c>
      <c r="C3076" s="48" t="s">
        <v>916</v>
      </c>
      <c r="D3076" s="47" t="s">
        <v>7728</v>
      </c>
      <c r="E3076" s="48" t="s">
        <v>7021</v>
      </c>
      <c r="F3076" s="47" t="s">
        <v>11049</v>
      </c>
    </row>
    <row r="3077" spans="1:6" s="48" customFormat="1" ht="12.75" hidden="1" x14ac:dyDescent="0.2">
      <c r="A3077" s="47" t="s">
        <v>11050</v>
      </c>
      <c r="B3077" s="48" t="s">
        <v>11051</v>
      </c>
      <c r="C3077" s="48" t="s">
        <v>843</v>
      </c>
      <c r="D3077" s="47" t="s">
        <v>6764</v>
      </c>
      <c r="E3077" s="48" t="s">
        <v>996</v>
      </c>
      <c r="F3077" s="47" t="s">
        <v>11049</v>
      </c>
    </row>
    <row r="3078" spans="1:6" s="48" customFormat="1" ht="12.75" hidden="1" x14ac:dyDescent="0.2">
      <c r="A3078" s="47" t="s">
        <v>11052</v>
      </c>
      <c r="B3078" s="48" t="s">
        <v>974</v>
      </c>
      <c r="C3078" s="48" t="s">
        <v>5724</v>
      </c>
      <c r="D3078" s="47" t="s">
        <v>7231</v>
      </c>
      <c r="E3078" s="48" t="s">
        <v>6977</v>
      </c>
      <c r="F3078" s="47" t="s">
        <v>11049</v>
      </c>
    </row>
    <row r="3079" spans="1:6" s="48" customFormat="1" ht="12.75" hidden="1" x14ac:dyDescent="0.2">
      <c r="A3079" s="47" t="s">
        <v>11053</v>
      </c>
      <c r="B3079" s="48" t="s">
        <v>8000</v>
      </c>
      <c r="C3079" s="48" t="s">
        <v>123</v>
      </c>
      <c r="D3079" s="47" t="s">
        <v>6764</v>
      </c>
      <c r="E3079" s="48" t="s">
        <v>6823</v>
      </c>
      <c r="F3079" s="47" t="s">
        <v>11054</v>
      </c>
    </row>
    <row r="3080" spans="1:6" s="48" customFormat="1" ht="12.75" hidden="1" x14ac:dyDescent="0.2">
      <c r="A3080" s="47" t="s">
        <v>11055</v>
      </c>
      <c r="B3080" s="48" t="s">
        <v>4469</v>
      </c>
      <c r="C3080" s="48" t="s">
        <v>11056</v>
      </c>
      <c r="D3080" s="47" t="s">
        <v>6862</v>
      </c>
      <c r="E3080" s="48" t="s">
        <v>6771</v>
      </c>
      <c r="F3080" s="47" t="s">
        <v>11057</v>
      </c>
    </row>
    <row r="3081" spans="1:6" s="48" customFormat="1" ht="12.75" hidden="1" x14ac:dyDescent="0.2">
      <c r="A3081" s="47" t="s">
        <v>11058</v>
      </c>
      <c r="B3081" s="48" t="s">
        <v>6350</v>
      </c>
      <c r="C3081" s="48" t="s">
        <v>332</v>
      </c>
      <c r="D3081" s="47" t="s">
        <v>6711</v>
      </c>
      <c r="E3081" s="48" t="s">
        <v>7561</v>
      </c>
      <c r="F3081" s="47" t="s">
        <v>11057</v>
      </c>
    </row>
    <row r="3082" spans="1:6" s="48" customFormat="1" ht="12.75" hidden="1" x14ac:dyDescent="0.2">
      <c r="A3082" s="47" t="s">
        <v>11059</v>
      </c>
      <c r="B3082" s="48" t="s">
        <v>7355</v>
      </c>
      <c r="C3082" s="48" t="s">
        <v>2975</v>
      </c>
      <c r="D3082" s="47" t="s">
        <v>7979</v>
      </c>
      <c r="E3082" s="48" t="s">
        <v>7519</v>
      </c>
      <c r="F3082" s="47" t="s">
        <v>11057</v>
      </c>
    </row>
    <row r="3083" spans="1:6" s="48" customFormat="1" ht="12.75" hidden="1" x14ac:dyDescent="0.2">
      <c r="A3083" s="47" t="s">
        <v>11060</v>
      </c>
      <c r="B3083" s="48" t="s">
        <v>11061</v>
      </c>
      <c r="C3083" s="48" t="s">
        <v>78</v>
      </c>
      <c r="D3083" s="47" t="s">
        <v>6751</v>
      </c>
      <c r="E3083" s="48" t="s">
        <v>491</v>
      </c>
      <c r="F3083" s="47" t="s">
        <v>11062</v>
      </c>
    </row>
    <row r="3084" spans="1:6" s="48" customFormat="1" ht="12.75" hidden="1" x14ac:dyDescent="0.2">
      <c r="A3084" s="47" t="s">
        <v>11063</v>
      </c>
      <c r="B3084" s="48" t="s">
        <v>187</v>
      </c>
      <c r="C3084" s="48" t="s">
        <v>7626</v>
      </c>
      <c r="D3084" s="47" t="s">
        <v>6751</v>
      </c>
      <c r="E3084" s="48" t="s">
        <v>11064</v>
      </c>
      <c r="F3084" s="47" t="s">
        <v>11062</v>
      </c>
    </row>
    <row r="3085" spans="1:6" s="48" customFormat="1" ht="12.75" hidden="1" x14ac:dyDescent="0.2">
      <c r="A3085" s="47" t="s">
        <v>11065</v>
      </c>
      <c r="B3085" s="48" t="s">
        <v>11066</v>
      </c>
      <c r="C3085" s="48" t="s">
        <v>11067</v>
      </c>
      <c r="D3085" s="47" t="s">
        <v>7036</v>
      </c>
      <c r="E3085" s="48" t="s">
        <v>84</v>
      </c>
      <c r="F3085" s="47" t="s">
        <v>11068</v>
      </c>
    </row>
    <row r="3086" spans="1:6" s="48" customFormat="1" ht="12.75" hidden="1" x14ac:dyDescent="0.2">
      <c r="A3086" s="47" t="s">
        <v>11069</v>
      </c>
      <c r="B3086" s="48" t="s">
        <v>1364</v>
      </c>
      <c r="C3086" s="48" t="s">
        <v>204</v>
      </c>
      <c r="D3086" s="47" t="s">
        <v>6984</v>
      </c>
      <c r="E3086" s="48" t="s">
        <v>6845</v>
      </c>
      <c r="F3086" s="47" t="s">
        <v>11068</v>
      </c>
    </row>
    <row r="3087" spans="1:6" s="48" customFormat="1" ht="12.75" hidden="1" x14ac:dyDescent="0.2">
      <c r="A3087" s="47" t="s">
        <v>11070</v>
      </c>
      <c r="B3087" s="48" t="s">
        <v>11071</v>
      </c>
      <c r="C3087" s="48" t="s">
        <v>1389</v>
      </c>
      <c r="D3087" s="47" t="s">
        <v>6751</v>
      </c>
      <c r="E3087" s="48" t="s">
        <v>64</v>
      </c>
      <c r="F3087" s="47" t="s">
        <v>11068</v>
      </c>
    </row>
    <row r="3088" spans="1:6" s="48" customFormat="1" ht="12.75" hidden="1" x14ac:dyDescent="0.2">
      <c r="A3088" s="47" t="s">
        <v>11072</v>
      </c>
      <c r="B3088" s="48" t="s">
        <v>11073</v>
      </c>
      <c r="C3088" s="48" t="s">
        <v>11074</v>
      </c>
      <c r="D3088" s="47" t="s">
        <v>6751</v>
      </c>
      <c r="E3088" s="48" t="s">
        <v>949</v>
      </c>
      <c r="F3088" s="47" t="s">
        <v>11068</v>
      </c>
    </row>
    <row r="3089" spans="1:6" s="48" customFormat="1" ht="12.75" hidden="1" x14ac:dyDescent="0.2">
      <c r="A3089" s="47" t="s">
        <v>11075</v>
      </c>
      <c r="B3089" s="48" t="s">
        <v>11076</v>
      </c>
      <c r="C3089" s="48" t="s">
        <v>123</v>
      </c>
      <c r="D3089" s="47" t="s">
        <v>7728</v>
      </c>
      <c r="E3089" s="48" t="s">
        <v>64</v>
      </c>
      <c r="F3089" s="47" t="s">
        <v>11068</v>
      </c>
    </row>
    <row r="3090" spans="1:6" s="48" customFormat="1" ht="12.75" hidden="1" x14ac:dyDescent="0.2">
      <c r="A3090" s="47" t="s">
        <v>11077</v>
      </c>
      <c r="B3090" s="48" t="s">
        <v>6706</v>
      </c>
      <c r="C3090" s="48" t="s">
        <v>78</v>
      </c>
      <c r="D3090" s="47" t="s">
        <v>6718</v>
      </c>
      <c r="E3090" s="48" t="s">
        <v>486</v>
      </c>
      <c r="F3090" s="47" t="s">
        <v>11078</v>
      </c>
    </row>
    <row r="3091" spans="1:6" s="48" customFormat="1" ht="12.75" hidden="1" x14ac:dyDescent="0.2">
      <c r="A3091" s="47" t="s">
        <v>11079</v>
      </c>
      <c r="B3091" s="48" t="s">
        <v>11080</v>
      </c>
      <c r="C3091" s="48" t="s">
        <v>46</v>
      </c>
      <c r="D3091" s="47" t="s">
        <v>6984</v>
      </c>
      <c r="E3091" s="48" t="s">
        <v>486</v>
      </c>
      <c r="F3091" s="47" t="s">
        <v>11078</v>
      </c>
    </row>
    <row r="3092" spans="1:6" s="48" customFormat="1" ht="12.75" hidden="1" x14ac:dyDescent="0.2">
      <c r="A3092" s="47" t="s">
        <v>11081</v>
      </c>
      <c r="B3092" s="48" t="s">
        <v>5812</v>
      </c>
      <c r="C3092" s="48" t="s">
        <v>332</v>
      </c>
      <c r="D3092" s="47" t="s">
        <v>6764</v>
      </c>
      <c r="E3092" s="48" t="s">
        <v>7325</v>
      </c>
      <c r="F3092" s="47" t="s">
        <v>11082</v>
      </c>
    </row>
    <row r="3093" spans="1:6" s="48" customFormat="1" ht="12.75" hidden="1" x14ac:dyDescent="0.2">
      <c r="A3093" s="47" t="s">
        <v>11083</v>
      </c>
      <c r="B3093" s="48" t="s">
        <v>11084</v>
      </c>
      <c r="C3093" s="48" t="s">
        <v>4606</v>
      </c>
      <c r="D3093" s="47" t="s">
        <v>6783</v>
      </c>
      <c r="E3093" s="48" t="s">
        <v>73</v>
      </c>
      <c r="F3093" s="47" t="s">
        <v>11085</v>
      </c>
    </row>
    <row r="3094" spans="1:6" s="48" customFormat="1" ht="12.75" hidden="1" x14ac:dyDescent="0.2">
      <c r="A3094" s="47" t="s">
        <v>11086</v>
      </c>
      <c r="B3094" s="48" t="s">
        <v>2379</v>
      </c>
      <c r="C3094" s="48" t="s">
        <v>11087</v>
      </c>
      <c r="D3094" s="47" t="s">
        <v>6797</v>
      </c>
      <c r="E3094" s="48" t="s">
        <v>6771</v>
      </c>
      <c r="F3094" s="47" t="s">
        <v>11085</v>
      </c>
    </row>
    <row r="3095" spans="1:6" s="48" customFormat="1" ht="12.75" hidden="1" x14ac:dyDescent="0.2">
      <c r="A3095" s="47" t="s">
        <v>11088</v>
      </c>
      <c r="B3095" s="48" t="s">
        <v>11089</v>
      </c>
      <c r="C3095" s="48" t="s">
        <v>971</v>
      </c>
      <c r="D3095" s="47" t="s">
        <v>7231</v>
      </c>
      <c r="E3095" s="48" t="s">
        <v>486</v>
      </c>
      <c r="F3095" s="47" t="s">
        <v>11090</v>
      </c>
    </row>
    <row r="3096" spans="1:6" s="48" customFormat="1" ht="12.75" hidden="1" x14ac:dyDescent="0.2">
      <c r="A3096" s="47" t="s">
        <v>11091</v>
      </c>
      <c r="B3096" s="48" t="s">
        <v>11092</v>
      </c>
      <c r="C3096" s="48" t="s">
        <v>2866</v>
      </c>
      <c r="D3096" s="47" t="s">
        <v>6751</v>
      </c>
      <c r="E3096" s="48" t="s">
        <v>996</v>
      </c>
      <c r="F3096" s="47" t="s">
        <v>11090</v>
      </c>
    </row>
    <row r="3097" spans="1:6" s="48" customFormat="1" ht="12.75" hidden="1" x14ac:dyDescent="0.2">
      <c r="A3097" s="47" t="s">
        <v>11093</v>
      </c>
      <c r="B3097" s="48" t="s">
        <v>11094</v>
      </c>
      <c r="C3097" s="48" t="s">
        <v>11095</v>
      </c>
      <c r="D3097" s="47" t="s">
        <v>7231</v>
      </c>
      <c r="E3097" s="48" t="s">
        <v>6898</v>
      </c>
      <c r="F3097" s="47" t="s">
        <v>11090</v>
      </c>
    </row>
    <row r="3098" spans="1:6" s="48" customFormat="1" ht="12.75" hidden="1" x14ac:dyDescent="0.2">
      <c r="A3098" s="47" t="s">
        <v>11096</v>
      </c>
      <c r="B3098" s="48" t="s">
        <v>9365</v>
      </c>
      <c r="C3098" s="48" t="s">
        <v>248</v>
      </c>
      <c r="D3098" s="47" t="s">
        <v>6751</v>
      </c>
      <c r="E3098" s="48" t="s">
        <v>6880</v>
      </c>
      <c r="F3098" s="47" t="s">
        <v>11090</v>
      </c>
    </row>
    <row r="3099" spans="1:6" s="48" customFormat="1" ht="12.75" hidden="1" x14ac:dyDescent="0.2">
      <c r="A3099" s="47" t="s">
        <v>11097</v>
      </c>
      <c r="B3099" s="48" t="s">
        <v>1044</v>
      </c>
      <c r="C3099" s="48" t="s">
        <v>655</v>
      </c>
      <c r="D3099" s="47" t="s">
        <v>6764</v>
      </c>
      <c r="E3099" s="48" t="s">
        <v>6739</v>
      </c>
      <c r="F3099" s="47" t="s">
        <v>11098</v>
      </c>
    </row>
    <row r="3100" spans="1:6" s="48" customFormat="1" ht="12.75" hidden="1" x14ac:dyDescent="0.2">
      <c r="A3100" s="47" t="s">
        <v>11099</v>
      </c>
      <c r="B3100" s="48" t="s">
        <v>3017</v>
      </c>
      <c r="C3100" s="48" t="s">
        <v>252</v>
      </c>
      <c r="D3100" s="47" t="s">
        <v>6711</v>
      </c>
      <c r="E3100" s="48" t="s">
        <v>6823</v>
      </c>
      <c r="F3100" s="47" t="s">
        <v>11098</v>
      </c>
    </row>
    <row r="3101" spans="1:6" s="48" customFormat="1" ht="12.75" hidden="1" x14ac:dyDescent="0.2">
      <c r="A3101" s="47" t="s">
        <v>11100</v>
      </c>
      <c r="B3101" s="48" t="s">
        <v>2344</v>
      </c>
      <c r="C3101" s="48" t="s">
        <v>11101</v>
      </c>
      <c r="D3101" s="47" t="s">
        <v>7231</v>
      </c>
      <c r="E3101" s="48" t="s">
        <v>7517</v>
      </c>
      <c r="F3101" s="47" t="s">
        <v>11098</v>
      </c>
    </row>
    <row r="3102" spans="1:6" s="48" customFormat="1" ht="12.75" hidden="1" x14ac:dyDescent="0.2">
      <c r="A3102" s="47" t="s">
        <v>11102</v>
      </c>
      <c r="B3102" s="48" t="s">
        <v>3857</v>
      </c>
      <c r="C3102" s="48" t="s">
        <v>252</v>
      </c>
      <c r="D3102" s="47" t="s">
        <v>8339</v>
      </c>
      <c r="E3102" s="48" t="s">
        <v>84</v>
      </c>
      <c r="F3102" s="47" t="s">
        <v>11103</v>
      </c>
    </row>
    <row r="3103" spans="1:6" s="48" customFormat="1" ht="12.75" hidden="1" x14ac:dyDescent="0.2">
      <c r="A3103" s="47" t="s">
        <v>11104</v>
      </c>
      <c r="B3103" s="48" t="s">
        <v>11105</v>
      </c>
      <c r="C3103" s="48" t="s">
        <v>51</v>
      </c>
      <c r="D3103" s="47" t="s">
        <v>6718</v>
      </c>
      <c r="E3103" s="48" t="s">
        <v>268</v>
      </c>
      <c r="F3103" s="47" t="s">
        <v>11103</v>
      </c>
    </row>
    <row r="3104" spans="1:6" s="48" customFormat="1" ht="12.75" hidden="1" x14ac:dyDescent="0.2">
      <c r="A3104" s="47" t="s">
        <v>11106</v>
      </c>
      <c r="B3104" s="48" t="s">
        <v>3728</v>
      </c>
      <c r="C3104" s="48" t="s">
        <v>1364</v>
      </c>
      <c r="D3104" s="47" t="s">
        <v>6862</v>
      </c>
      <c r="E3104" s="48" t="s">
        <v>486</v>
      </c>
      <c r="F3104" s="47" t="s">
        <v>11103</v>
      </c>
    </row>
    <row r="3105" spans="1:6" s="48" customFormat="1" ht="12.75" hidden="1" x14ac:dyDescent="0.2">
      <c r="A3105" s="47" t="s">
        <v>11107</v>
      </c>
      <c r="B3105" s="48" t="s">
        <v>3504</v>
      </c>
      <c r="C3105" s="48" t="s">
        <v>3797</v>
      </c>
      <c r="D3105" s="47" t="s">
        <v>6984</v>
      </c>
      <c r="E3105" s="48" t="s">
        <v>7104</v>
      </c>
      <c r="F3105" s="47" t="s">
        <v>11103</v>
      </c>
    </row>
    <row r="3106" spans="1:6" s="48" customFormat="1" ht="12.75" hidden="1" x14ac:dyDescent="0.2">
      <c r="A3106" s="47" t="s">
        <v>11108</v>
      </c>
      <c r="B3106" s="48" t="s">
        <v>11109</v>
      </c>
      <c r="C3106" s="48" t="s">
        <v>3015</v>
      </c>
      <c r="D3106" s="47" t="s">
        <v>6848</v>
      </c>
      <c r="E3106" s="48" t="s">
        <v>7053</v>
      </c>
      <c r="F3106" s="47" t="s">
        <v>11103</v>
      </c>
    </row>
    <row r="3107" spans="1:6" s="48" customFormat="1" ht="12.75" hidden="1" x14ac:dyDescent="0.2">
      <c r="A3107" s="47" t="s">
        <v>11110</v>
      </c>
      <c r="B3107" s="48" t="s">
        <v>11111</v>
      </c>
      <c r="C3107" s="48" t="s">
        <v>1186</v>
      </c>
      <c r="D3107" s="47" t="s">
        <v>6751</v>
      </c>
      <c r="E3107" s="48" t="s">
        <v>11112</v>
      </c>
      <c r="F3107" s="47" t="s">
        <v>11113</v>
      </c>
    </row>
    <row r="3108" spans="1:6" s="48" customFormat="1" ht="12.75" hidden="1" x14ac:dyDescent="0.2">
      <c r="A3108" s="47" t="s">
        <v>11114</v>
      </c>
      <c r="B3108" s="48" t="s">
        <v>11115</v>
      </c>
      <c r="C3108" s="48" t="s">
        <v>3015</v>
      </c>
      <c r="D3108" s="47" t="s">
        <v>6797</v>
      </c>
      <c r="E3108" s="48" t="s">
        <v>486</v>
      </c>
      <c r="F3108" s="47" t="s">
        <v>11113</v>
      </c>
    </row>
    <row r="3109" spans="1:6" s="48" customFormat="1" ht="12.75" hidden="1" x14ac:dyDescent="0.2">
      <c r="A3109" s="47" t="s">
        <v>11116</v>
      </c>
      <c r="B3109" s="48" t="s">
        <v>11117</v>
      </c>
      <c r="C3109" s="48" t="s">
        <v>78</v>
      </c>
      <c r="D3109" s="47" t="s">
        <v>6984</v>
      </c>
      <c r="E3109" s="48" t="s">
        <v>268</v>
      </c>
      <c r="F3109" s="47" t="s">
        <v>11118</v>
      </c>
    </row>
    <row r="3110" spans="1:6" s="48" customFormat="1" ht="12.75" hidden="1" x14ac:dyDescent="0.2">
      <c r="A3110" s="47" t="s">
        <v>11119</v>
      </c>
      <c r="B3110" s="48" t="s">
        <v>11120</v>
      </c>
      <c r="C3110" s="48" t="s">
        <v>294</v>
      </c>
      <c r="D3110" s="47" t="s">
        <v>6862</v>
      </c>
      <c r="E3110" s="48" t="s">
        <v>84</v>
      </c>
      <c r="F3110" s="47" t="s">
        <v>11118</v>
      </c>
    </row>
    <row r="3111" spans="1:6" s="48" customFormat="1" ht="12.75" hidden="1" x14ac:dyDescent="0.2">
      <c r="A3111" s="47" t="s">
        <v>11121</v>
      </c>
      <c r="B3111" s="48" t="s">
        <v>6374</v>
      </c>
      <c r="C3111" s="48" t="s">
        <v>78</v>
      </c>
      <c r="D3111" s="47" t="s">
        <v>6984</v>
      </c>
      <c r="E3111" s="48" t="s">
        <v>1404</v>
      </c>
      <c r="F3111" s="47" t="s">
        <v>11118</v>
      </c>
    </row>
    <row r="3112" spans="1:6" s="48" customFormat="1" ht="12.75" hidden="1" x14ac:dyDescent="0.2">
      <c r="A3112" s="47" t="s">
        <v>11122</v>
      </c>
      <c r="B3112" s="48" t="s">
        <v>1343</v>
      </c>
      <c r="C3112" s="48" t="s">
        <v>2997</v>
      </c>
      <c r="D3112" s="47" t="s">
        <v>7085</v>
      </c>
      <c r="E3112" s="48" t="s">
        <v>6823</v>
      </c>
      <c r="F3112" s="47" t="s">
        <v>11118</v>
      </c>
    </row>
    <row r="3113" spans="1:6" s="48" customFormat="1" ht="12.75" hidden="1" x14ac:dyDescent="0.2">
      <c r="A3113" s="47" t="s">
        <v>11123</v>
      </c>
      <c r="B3113" s="48" t="s">
        <v>11124</v>
      </c>
      <c r="C3113" s="48" t="s">
        <v>11125</v>
      </c>
      <c r="D3113" s="47" t="s">
        <v>6862</v>
      </c>
      <c r="E3113" s="48" t="s">
        <v>84</v>
      </c>
      <c r="F3113" s="47" t="s">
        <v>11118</v>
      </c>
    </row>
    <row r="3114" spans="1:6" s="48" customFormat="1" ht="12.75" hidden="1" x14ac:dyDescent="0.2">
      <c r="A3114" s="47" t="s">
        <v>11126</v>
      </c>
      <c r="B3114" s="48" t="s">
        <v>11127</v>
      </c>
      <c r="C3114" s="48" t="s">
        <v>272</v>
      </c>
      <c r="D3114" s="47" t="s">
        <v>7036</v>
      </c>
      <c r="E3114" s="48" t="s">
        <v>369</v>
      </c>
      <c r="F3114" s="47" t="s">
        <v>11118</v>
      </c>
    </row>
    <row r="3115" spans="1:6" s="48" customFormat="1" ht="12.75" hidden="1" x14ac:dyDescent="0.2">
      <c r="A3115" s="47" t="s">
        <v>11128</v>
      </c>
      <c r="B3115" s="48" t="s">
        <v>10578</v>
      </c>
      <c r="C3115" s="48" t="s">
        <v>11129</v>
      </c>
      <c r="D3115" s="47" t="s">
        <v>6848</v>
      </c>
      <c r="E3115" s="48" t="s">
        <v>7290</v>
      </c>
      <c r="F3115" s="47" t="s">
        <v>11130</v>
      </c>
    </row>
    <row r="3116" spans="1:6" s="48" customFormat="1" ht="12.75" hidden="1" x14ac:dyDescent="0.2">
      <c r="A3116" s="47" t="s">
        <v>11131</v>
      </c>
      <c r="B3116" s="48" t="s">
        <v>11132</v>
      </c>
      <c r="C3116" s="48" t="s">
        <v>94</v>
      </c>
      <c r="D3116" s="47" t="s">
        <v>6862</v>
      </c>
      <c r="E3116" s="48" t="s">
        <v>64</v>
      </c>
      <c r="F3116" s="47" t="s">
        <v>11130</v>
      </c>
    </row>
    <row r="3117" spans="1:6" s="48" customFormat="1" ht="12.75" hidden="1" x14ac:dyDescent="0.2">
      <c r="A3117" s="47" t="s">
        <v>11133</v>
      </c>
      <c r="B3117" s="48" t="s">
        <v>11134</v>
      </c>
      <c r="C3117" s="48" t="s">
        <v>277</v>
      </c>
      <c r="D3117" s="47" t="s">
        <v>7231</v>
      </c>
      <c r="E3117" s="48" t="s">
        <v>6880</v>
      </c>
      <c r="F3117" s="47" t="s">
        <v>11135</v>
      </c>
    </row>
    <row r="3118" spans="1:6" s="48" customFormat="1" ht="12.75" hidden="1" x14ac:dyDescent="0.2">
      <c r="A3118" s="47" t="s">
        <v>11136</v>
      </c>
      <c r="B3118" s="48" t="s">
        <v>3090</v>
      </c>
      <c r="C3118" s="48" t="s">
        <v>426</v>
      </c>
      <c r="D3118" s="47" t="s">
        <v>6751</v>
      </c>
      <c r="E3118" s="48" t="s">
        <v>6823</v>
      </c>
      <c r="F3118" s="47" t="s">
        <v>11135</v>
      </c>
    </row>
    <row r="3119" spans="1:6" s="48" customFormat="1" ht="12.75" hidden="1" x14ac:dyDescent="0.2">
      <c r="A3119" s="47" t="s">
        <v>11137</v>
      </c>
      <c r="B3119" s="48" t="s">
        <v>11138</v>
      </c>
      <c r="C3119" s="48" t="s">
        <v>2947</v>
      </c>
      <c r="D3119" s="47" t="s">
        <v>6718</v>
      </c>
      <c r="E3119" s="48" t="s">
        <v>64</v>
      </c>
      <c r="F3119" s="47" t="s">
        <v>11139</v>
      </c>
    </row>
    <row r="3120" spans="1:6" s="48" customFormat="1" ht="12.75" hidden="1" x14ac:dyDescent="0.2">
      <c r="A3120" s="47" t="s">
        <v>11140</v>
      </c>
      <c r="B3120" s="48" t="s">
        <v>11141</v>
      </c>
      <c r="C3120" s="48" t="s">
        <v>802</v>
      </c>
      <c r="D3120" s="47" t="s">
        <v>6751</v>
      </c>
      <c r="E3120" s="48" t="s">
        <v>7517</v>
      </c>
      <c r="F3120" s="47" t="s">
        <v>11139</v>
      </c>
    </row>
    <row r="3121" spans="1:6" s="48" customFormat="1" ht="12.75" hidden="1" x14ac:dyDescent="0.2">
      <c r="A3121" s="47" t="s">
        <v>11142</v>
      </c>
      <c r="B3121" s="48" t="s">
        <v>5122</v>
      </c>
      <c r="C3121" s="48" t="s">
        <v>5079</v>
      </c>
      <c r="D3121" s="47" t="s">
        <v>6984</v>
      </c>
      <c r="E3121" s="48" t="s">
        <v>6880</v>
      </c>
      <c r="F3121" s="47" t="s">
        <v>11139</v>
      </c>
    </row>
    <row r="3122" spans="1:6" s="48" customFormat="1" ht="12.75" hidden="1" x14ac:dyDescent="0.2">
      <c r="A3122" s="47" t="s">
        <v>11143</v>
      </c>
      <c r="B3122" s="48" t="s">
        <v>5288</v>
      </c>
      <c r="C3122" s="48" t="s">
        <v>94</v>
      </c>
      <c r="D3122" s="47" t="s">
        <v>7036</v>
      </c>
      <c r="E3122" s="48" t="s">
        <v>6823</v>
      </c>
      <c r="F3122" s="47" t="s">
        <v>11139</v>
      </c>
    </row>
    <row r="3123" spans="1:6" s="48" customFormat="1" ht="12.75" hidden="1" x14ac:dyDescent="0.2">
      <c r="A3123" s="47" t="s">
        <v>11144</v>
      </c>
      <c r="B3123" s="48" t="s">
        <v>11145</v>
      </c>
      <c r="C3123" s="48" t="s">
        <v>78</v>
      </c>
      <c r="D3123" s="47" t="s">
        <v>6751</v>
      </c>
      <c r="E3123" s="48" t="s">
        <v>7032</v>
      </c>
      <c r="F3123" s="47" t="s">
        <v>11146</v>
      </c>
    </row>
    <row r="3124" spans="1:6" s="48" customFormat="1" ht="12.75" hidden="1" x14ac:dyDescent="0.2">
      <c r="A3124" s="47" t="s">
        <v>11147</v>
      </c>
      <c r="B3124" s="48" t="s">
        <v>11148</v>
      </c>
      <c r="C3124" s="48" t="s">
        <v>11149</v>
      </c>
      <c r="D3124" s="47" t="s">
        <v>7036</v>
      </c>
      <c r="E3124" s="48" t="s">
        <v>6880</v>
      </c>
      <c r="F3124" s="47" t="s">
        <v>11146</v>
      </c>
    </row>
    <row r="3125" spans="1:6" s="48" customFormat="1" ht="12.75" hidden="1" x14ac:dyDescent="0.2">
      <c r="A3125" s="47" t="s">
        <v>11150</v>
      </c>
      <c r="B3125" s="48" t="s">
        <v>8796</v>
      </c>
      <c r="C3125" s="48" t="s">
        <v>545</v>
      </c>
      <c r="D3125" s="47" t="s">
        <v>6718</v>
      </c>
      <c r="E3125" s="48" t="s">
        <v>369</v>
      </c>
      <c r="F3125" s="47" t="s">
        <v>11146</v>
      </c>
    </row>
    <row r="3126" spans="1:6" s="48" customFormat="1" ht="12.75" hidden="1" x14ac:dyDescent="0.2">
      <c r="A3126" s="47" t="s">
        <v>11151</v>
      </c>
      <c r="B3126" s="48" t="s">
        <v>11152</v>
      </c>
      <c r="C3126" s="48" t="s">
        <v>2036</v>
      </c>
      <c r="D3126" s="47" t="s">
        <v>6797</v>
      </c>
      <c r="E3126" s="48" t="s">
        <v>7290</v>
      </c>
      <c r="F3126" s="47" t="s">
        <v>11146</v>
      </c>
    </row>
    <row r="3127" spans="1:6" s="48" customFormat="1" ht="12.75" hidden="1" x14ac:dyDescent="0.2">
      <c r="A3127" s="47" t="s">
        <v>11153</v>
      </c>
      <c r="B3127" s="48" t="s">
        <v>11154</v>
      </c>
      <c r="C3127" s="48" t="s">
        <v>1296</v>
      </c>
      <c r="D3127" s="47" t="s">
        <v>6862</v>
      </c>
      <c r="E3127" s="48" t="s">
        <v>11155</v>
      </c>
      <c r="F3127" s="47" t="s">
        <v>11156</v>
      </c>
    </row>
    <row r="3128" spans="1:6" s="48" customFormat="1" ht="12.75" hidden="1" x14ac:dyDescent="0.2">
      <c r="A3128" s="47" t="s">
        <v>11157</v>
      </c>
      <c r="B3128" s="48" t="s">
        <v>10725</v>
      </c>
      <c r="C3128" s="48" t="s">
        <v>1131</v>
      </c>
      <c r="D3128" s="47" t="s">
        <v>7085</v>
      </c>
      <c r="E3128" s="48" t="s">
        <v>996</v>
      </c>
      <c r="F3128" s="47" t="s">
        <v>11158</v>
      </c>
    </row>
    <row r="3129" spans="1:6" s="48" customFormat="1" ht="12.75" hidden="1" x14ac:dyDescent="0.2">
      <c r="A3129" s="47" t="s">
        <v>11159</v>
      </c>
      <c r="B3129" s="48" t="s">
        <v>9496</v>
      </c>
      <c r="C3129" s="48" t="s">
        <v>1784</v>
      </c>
      <c r="D3129" s="47" t="s">
        <v>6848</v>
      </c>
      <c r="E3129" s="48" t="s">
        <v>486</v>
      </c>
      <c r="F3129" s="47" t="s">
        <v>11158</v>
      </c>
    </row>
    <row r="3130" spans="1:6" s="48" customFormat="1" ht="12.75" hidden="1" x14ac:dyDescent="0.2">
      <c r="A3130" s="47" t="s">
        <v>11160</v>
      </c>
      <c r="B3130" s="48" t="s">
        <v>5105</v>
      </c>
      <c r="C3130" s="48" t="s">
        <v>78</v>
      </c>
      <c r="D3130" s="47" t="s">
        <v>6764</v>
      </c>
      <c r="E3130" s="48" t="s">
        <v>369</v>
      </c>
      <c r="F3130" s="47" t="s">
        <v>11161</v>
      </c>
    </row>
    <row r="3131" spans="1:6" s="48" customFormat="1" ht="12.75" hidden="1" x14ac:dyDescent="0.2">
      <c r="A3131" s="47" t="s">
        <v>11162</v>
      </c>
      <c r="B3131" s="48" t="s">
        <v>11163</v>
      </c>
      <c r="C3131" s="48" t="s">
        <v>625</v>
      </c>
      <c r="D3131" s="47" t="s">
        <v>6711</v>
      </c>
      <c r="E3131" s="48" t="s">
        <v>3301</v>
      </c>
      <c r="F3131" s="47" t="s">
        <v>11164</v>
      </c>
    </row>
    <row r="3132" spans="1:6" s="48" customFormat="1" ht="12.75" hidden="1" x14ac:dyDescent="0.2">
      <c r="A3132" s="47" t="s">
        <v>11165</v>
      </c>
      <c r="B3132" s="48" t="s">
        <v>11166</v>
      </c>
      <c r="C3132" s="48" t="s">
        <v>1235</v>
      </c>
      <c r="D3132" s="47" t="s">
        <v>6862</v>
      </c>
      <c r="E3132" s="48" t="s">
        <v>369</v>
      </c>
      <c r="F3132" s="47" t="s">
        <v>11164</v>
      </c>
    </row>
    <row r="3133" spans="1:6" s="48" customFormat="1" ht="12.75" hidden="1" x14ac:dyDescent="0.2">
      <c r="A3133" s="47" t="s">
        <v>11167</v>
      </c>
      <c r="B3133" s="48" t="s">
        <v>2766</v>
      </c>
      <c r="C3133" s="48" t="s">
        <v>234</v>
      </c>
      <c r="D3133" s="47" t="s">
        <v>6711</v>
      </c>
      <c r="E3133" s="48" t="s">
        <v>486</v>
      </c>
      <c r="F3133" s="47" t="s">
        <v>11164</v>
      </c>
    </row>
    <row r="3134" spans="1:6" s="48" customFormat="1" ht="12.75" hidden="1" x14ac:dyDescent="0.2">
      <c r="A3134" s="47" t="s">
        <v>11168</v>
      </c>
      <c r="B3134" s="48" t="s">
        <v>6173</v>
      </c>
      <c r="C3134" s="48" t="s">
        <v>739</v>
      </c>
      <c r="D3134" s="47" t="s">
        <v>6862</v>
      </c>
      <c r="E3134" s="48" t="s">
        <v>486</v>
      </c>
      <c r="F3134" s="47" t="s">
        <v>11164</v>
      </c>
    </row>
    <row r="3135" spans="1:6" s="48" customFormat="1" ht="12.75" hidden="1" x14ac:dyDescent="0.2">
      <c r="A3135" s="47" t="s">
        <v>11169</v>
      </c>
      <c r="B3135" s="48" t="s">
        <v>2232</v>
      </c>
      <c r="C3135" s="48" t="s">
        <v>72</v>
      </c>
      <c r="D3135" s="47" t="s">
        <v>6862</v>
      </c>
      <c r="E3135" s="48" t="s">
        <v>369</v>
      </c>
      <c r="F3135" s="47" t="s">
        <v>11164</v>
      </c>
    </row>
    <row r="3136" spans="1:6" s="48" customFormat="1" ht="12.75" hidden="1" x14ac:dyDescent="0.2">
      <c r="A3136" s="47" t="s">
        <v>11170</v>
      </c>
      <c r="B3136" s="48" t="s">
        <v>6145</v>
      </c>
      <c r="C3136" s="48" t="s">
        <v>5820</v>
      </c>
      <c r="D3136" s="47" t="s">
        <v>9112</v>
      </c>
      <c r="E3136" s="48" t="s">
        <v>6845</v>
      </c>
      <c r="F3136" s="47" t="s">
        <v>11171</v>
      </c>
    </row>
    <row r="3137" spans="1:6" s="48" customFormat="1" ht="12.75" hidden="1" x14ac:dyDescent="0.2">
      <c r="A3137" s="47" t="s">
        <v>11172</v>
      </c>
      <c r="B3137" s="48" t="s">
        <v>6358</v>
      </c>
      <c r="C3137" s="48" t="s">
        <v>412</v>
      </c>
      <c r="D3137" s="47" t="s">
        <v>7728</v>
      </c>
      <c r="E3137" s="48" t="s">
        <v>11173</v>
      </c>
      <c r="F3137" s="47" t="s">
        <v>11171</v>
      </c>
    </row>
    <row r="3138" spans="1:6" s="48" customFormat="1" ht="12.75" hidden="1" x14ac:dyDescent="0.2">
      <c r="A3138" s="47" t="s">
        <v>11174</v>
      </c>
      <c r="B3138" s="48" t="s">
        <v>2031</v>
      </c>
      <c r="C3138" s="48" t="s">
        <v>905</v>
      </c>
      <c r="D3138" s="47" t="s">
        <v>6789</v>
      </c>
      <c r="E3138" s="48" t="s">
        <v>6752</v>
      </c>
      <c r="F3138" s="47" t="s">
        <v>11171</v>
      </c>
    </row>
    <row r="3139" spans="1:6" s="48" customFormat="1" ht="12.75" hidden="1" x14ac:dyDescent="0.2">
      <c r="A3139" s="47" t="s">
        <v>11175</v>
      </c>
      <c r="B3139" s="48" t="s">
        <v>11176</v>
      </c>
      <c r="C3139" s="48" t="s">
        <v>971</v>
      </c>
      <c r="D3139" s="47" t="s">
        <v>7085</v>
      </c>
      <c r="E3139" s="48" t="s">
        <v>84</v>
      </c>
      <c r="F3139" s="47" t="s">
        <v>11171</v>
      </c>
    </row>
    <row r="3140" spans="1:6" s="48" customFormat="1" ht="12.75" hidden="1" x14ac:dyDescent="0.2">
      <c r="A3140" s="47" t="s">
        <v>11177</v>
      </c>
      <c r="B3140" s="48" t="s">
        <v>11178</v>
      </c>
      <c r="C3140" s="48" t="s">
        <v>4416</v>
      </c>
      <c r="D3140" s="47" t="s">
        <v>6783</v>
      </c>
      <c r="E3140" s="48" t="s">
        <v>486</v>
      </c>
      <c r="F3140" s="47" t="s">
        <v>11171</v>
      </c>
    </row>
    <row r="3141" spans="1:6" s="48" customFormat="1" ht="12.75" hidden="1" x14ac:dyDescent="0.2">
      <c r="A3141" s="47" t="s">
        <v>11179</v>
      </c>
      <c r="B3141" s="48" t="s">
        <v>11180</v>
      </c>
      <c r="C3141" s="48" t="s">
        <v>78</v>
      </c>
      <c r="D3141" s="47" t="s">
        <v>6862</v>
      </c>
      <c r="E3141" s="48" t="s">
        <v>11181</v>
      </c>
      <c r="F3141" s="47" t="s">
        <v>11171</v>
      </c>
    </row>
    <row r="3142" spans="1:6" s="48" customFormat="1" ht="12.75" hidden="1" x14ac:dyDescent="0.2">
      <c r="A3142" s="47" t="s">
        <v>11182</v>
      </c>
      <c r="B3142" s="48" t="s">
        <v>11183</v>
      </c>
      <c r="C3142" s="48" t="s">
        <v>3459</v>
      </c>
      <c r="D3142" s="47" t="s">
        <v>7231</v>
      </c>
      <c r="E3142" s="48" t="s">
        <v>6841</v>
      </c>
      <c r="F3142" s="47" t="s">
        <v>11184</v>
      </c>
    </row>
    <row r="3143" spans="1:6" s="48" customFormat="1" ht="12.75" hidden="1" x14ac:dyDescent="0.2">
      <c r="A3143" s="47" t="s">
        <v>11185</v>
      </c>
      <c r="B3143" s="48" t="s">
        <v>11186</v>
      </c>
      <c r="C3143" s="48" t="s">
        <v>11187</v>
      </c>
      <c r="D3143" s="47" t="s">
        <v>7085</v>
      </c>
      <c r="E3143" s="48" t="s">
        <v>7010</v>
      </c>
      <c r="F3143" s="47" t="s">
        <v>11188</v>
      </c>
    </row>
    <row r="3144" spans="1:6" s="48" customFormat="1" ht="12.75" hidden="1" x14ac:dyDescent="0.2">
      <c r="A3144" s="47" t="s">
        <v>11189</v>
      </c>
      <c r="B3144" s="48" t="s">
        <v>4072</v>
      </c>
      <c r="C3144" s="48" t="s">
        <v>11190</v>
      </c>
      <c r="D3144" s="47" t="s">
        <v>6751</v>
      </c>
      <c r="E3144" s="48" t="s">
        <v>6823</v>
      </c>
      <c r="F3144" s="47" t="s">
        <v>11191</v>
      </c>
    </row>
    <row r="3145" spans="1:6" s="48" customFormat="1" ht="12.75" hidden="1" x14ac:dyDescent="0.2">
      <c r="A3145" s="47" t="s">
        <v>11192</v>
      </c>
      <c r="B3145" s="48" t="s">
        <v>4263</v>
      </c>
      <c r="C3145" s="48" t="s">
        <v>303</v>
      </c>
      <c r="D3145" s="47" t="s">
        <v>7728</v>
      </c>
      <c r="E3145" s="48" t="s">
        <v>8147</v>
      </c>
      <c r="F3145" s="47" t="s">
        <v>11191</v>
      </c>
    </row>
    <row r="3146" spans="1:6" s="48" customFormat="1" ht="12.75" hidden="1" x14ac:dyDescent="0.2">
      <c r="A3146" s="47" t="s">
        <v>11193</v>
      </c>
      <c r="B3146" s="48" t="s">
        <v>6391</v>
      </c>
      <c r="C3146" s="48" t="s">
        <v>204</v>
      </c>
      <c r="D3146" s="47" t="s">
        <v>7728</v>
      </c>
      <c r="E3146" s="48" t="s">
        <v>8147</v>
      </c>
      <c r="F3146" s="47" t="s">
        <v>11191</v>
      </c>
    </row>
    <row r="3147" spans="1:6" s="48" customFormat="1" ht="12.75" hidden="1" x14ac:dyDescent="0.2">
      <c r="A3147" s="47" t="s">
        <v>11194</v>
      </c>
      <c r="B3147" s="48" t="s">
        <v>11195</v>
      </c>
      <c r="C3147" s="48" t="s">
        <v>2198</v>
      </c>
      <c r="D3147" s="47" t="s">
        <v>7728</v>
      </c>
      <c r="E3147" s="48" t="s">
        <v>464</v>
      </c>
      <c r="F3147" s="47" t="s">
        <v>11191</v>
      </c>
    </row>
    <row r="3148" spans="1:6" s="48" customFormat="1" ht="12.75" hidden="1" x14ac:dyDescent="0.2">
      <c r="A3148" s="47" t="s">
        <v>11196</v>
      </c>
      <c r="B3148" s="48" t="s">
        <v>11197</v>
      </c>
      <c r="C3148" s="48" t="s">
        <v>2962</v>
      </c>
      <c r="D3148" s="47" t="s">
        <v>7231</v>
      </c>
      <c r="E3148" s="48" t="s">
        <v>84</v>
      </c>
      <c r="F3148" s="47" t="s">
        <v>11191</v>
      </c>
    </row>
    <row r="3149" spans="1:6" s="48" customFormat="1" ht="12.75" hidden="1" x14ac:dyDescent="0.2">
      <c r="A3149" s="47" t="s">
        <v>11198</v>
      </c>
      <c r="B3149" s="48" t="s">
        <v>11199</v>
      </c>
      <c r="C3149" s="48" t="s">
        <v>11200</v>
      </c>
      <c r="D3149" s="47" t="s">
        <v>6797</v>
      </c>
      <c r="E3149" s="48" t="s">
        <v>7131</v>
      </c>
      <c r="F3149" s="47" t="s">
        <v>11191</v>
      </c>
    </row>
    <row r="3150" spans="1:6" s="48" customFormat="1" ht="12.75" hidden="1" x14ac:dyDescent="0.2">
      <c r="A3150" s="47" t="s">
        <v>11201</v>
      </c>
      <c r="B3150" s="48" t="s">
        <v>11202</v>
      </c>
      <c r="C3150" s="48" t="s">
        <v>219</v>
      </c>
      <c r="D3150" s="47" t="s">
        <v>6862</v>
      </c>
      <c r="E3150" s="48" t="s">
        <v>8412</v>
      </c>
      <c r="F3150" s="47" t="s">
        <v>11203</v>
      </c>
    </row>
    <row r="3151" spans="1:6" s="48" customFormat="1" ht="12.75" hidden="1" x14ac:dyDescent="0.2">
      <c r="A3151" s="47" t="s">
        <v>11204</v>
      </c>
      <c r="B3151" s="48" t="s">
        <v>3504</v>
      </c>
      <c r="C3151" s="48" t="s">
        <v>570</v>
      </c>
      <c r="D3151" s="47" t="s">
        <v>7728</v>
      </c>
      <c r="E3151" s="48" t="s">
        <v>1714</v>
      </c>
      <c r="F3151" s="47" t="s">
        <v>11203</v>
      </c>
    </row>
    <row r="3152" spans="1:6" s="48" customFormat="1" ht="12.75" hidden="1" x14ac:dyDescent="0.2">
      <c r="A3152" s="47" t="s">
        <v>11205</v>
      </c>
      <c r="B3152" s="48" t="s">
        <v>11206</v>
      </c>
      <c r="C3152" s="48" t="s">
        <v>1068</v>
      </c>
      <c r="D3152" s="47" t="s">
        <v>6862</v>
      </c>
      <c r="E3152" s="48" t="s">
        <v>6823</v>
      </c>
      <c r="F3152" s="47" t="s">
        <v>11203</v>
      </c>
    </row>
    <row r="3153" spans="1:6" s="48" customFormat="1" ht="12.75" hidden="1" x14ac:dyDescent="0.2">
      <c r="A3153" s="47" t="s">
        <v>11207</v>
      </c>
      <c r="B3153" s="48" t="s">
        <v>11208</v>
      </c>
      <c r="C3153" s="48" t="s">
        <v>8473</v>
      </c>
      <c r="D3153" s="47" t="s">
        <v>6797</v>
      </c>
      <c r="E3153" s="48" t="s">
        <v>6790</v>
      </c>
      <c r="F3153" s="47" t="s">
        <v>11209</v>
      </c>
    </row>
    <row r="3154" spans="1:6" s="48" customFormat="1" ht="12.75" hidden="1" x14ac:dyDescent="0.2">
      <c r="A3154" s="47" t="s">
        <v>11210</v>
      </c>
      <c r="B3154" s="48" t="s">
        <v>11211</v>
      </c>
      <c r="C3154" s="48" t="s">
        <v>2792</v>
      </c>
      <c r="D3154" s="47" t="s">
        <v>6783</v>
      </c>
      <c r="E3154" s="48" t="s">
        <v>8412</v>
      </c>
      <c r="F3154" s="47" t="s">
        <v>11209</v>
      </c>
    </row>
    <row r="3155" spans="1:6" s="48" customFormat="1" ht="12.75" hidden="1" x14ac:dyDescent="0.2">
      <c r="A3155" s="47" t="s">
        <v>11212</v>
      </c>
      <c r="B3155" s="48" t="s">
        <v>11213</v>
      </c>
      <c r="C3155" s="48" t="s">
        <v>78</v>
      </c>
      <c r="D3155" s="47" t="s">
        <v>6711</v>
      </c>
      <c r="E3155" s="48" t="s">
        <v>6823</v>
      </c>
      <c r="F3155" s="47" t="s">
        <v>11214</v>
      </c>
    </row>
    <row r="3156" spans="1:6" s="48" customFormat="1" ht="12.75" hidden="1" x14ac:dyDescent="0.2">
      <c r="A3156" s="47" t="s">
        <v>11215</v>
      </c>
      <c r="B3156" s="48" t="s">
        <v>3161</v>
      </c>
      <c r="C3156" s="48" t="s">
        <v>843</v>
      </c>
      <c r="D3156" s="47" t="s">
        <v>6751</v>
      </c>
      <c r="E3156" s="48" t="s">
        <v>6823</v>
      </c>
      <c r="F3156" s="47" t="s">
        <v>11214</v>
      </c>
    </row>
    <row r="3157" spans="1:6" s="48" customFormat="1" ht="12.75" hidden="1" x14ac:dyDescent="0.2">
      <c r="A3157" s="47" t="s">
        <v>11216</v>
      </c>
      <c r="B3157" s="48" t="s">
        <v>11217</v>
      </c>
      <c r="C3157" s="48" t="s">
        <v>11218</v>
      </c>
      <c r="D3157" s="47" t="s">
        <v>6984</v>
      </c>
      <c r="E3157" s="48" t="s">
        <v>6925</v>
      </c>
      <c r="F3157" s="47" t="s">
        <v>11214</v>
      </c>
    </row>
    <row r="3158" spans="1:6" s="48" customFormat="1" ht="12.75" hidden="1" x14ac:dyDescent="0.2">
      <c r="A3158" s="47" t="s">
        <v>11219</v>
      </c>
      <c r="B3158" s="48" t="s">
        <v>11220</v>
      </c>
      <c r="C3158" s="48" t="s">
        <v>843</v>
      </c>
      <c r="D3158" s="47" t="s">
        <v>7036</v>
      </c>
      <c r="E3158" s="48" t="s">
        <v>6752</v>
      </c>
      <c r="F3158" s="47" t="s">
        <v>11214</v>
      </c>
    </row>
    <row r="3159" spans="1:6" s="48" customFormat="1" ht="12.75" hidden="1" x14ac:dyDescent="0.2">
      <c r="A3159" s="47" t="s">
        <v>11221</v>
      </c>
      <c r="B3159" s="48" t="s">
        <v>11222</v>
      </c>
      <c r="C3159" s="48" t="s">
        <v>971</v>
      </c>
      <c r="D3159" s="47" t="s">
        <v>6797</v>
      </c>
      <c r="E3159" s="48" t="s">
        <v>9222</v>
      </c>
      <c r="F3159" s="47" t="s">
        <v>11223</v>
      </c>
    </row>
    <row r="3160" spans="1:6" s="48" customFormat="1" ht="12.75" hidden="1" x14ac:dyDescent="0.2">
      <c r="A3160" s="47" t="s">
        <v>11224</v>
      </c>
      <c r="B3160" s="48" t="s">
        <v>11225</v>
      </c>
      <c r="C3160" s="48" t="s">
        <v>11087</v>
      </c>
      <c r="D3160" s="47" t="s">
        <v>7085</v>
      </c>
      <c r="E3160" s="48" t="s">
        <v>949</v>
      </c>
      <c r="F3160" s="47" t="s">
        <v>11223</v>
      </c>
    </row>
    <row r="3161" spans="1:6" s="48" customFormat="1" ht="12.75" hidden="1" x14ac:dyDescent="0.2">
      <c r="A3161" s="47" t="s">
        <v>11226</v>
      </c>
      <c r="B3161" s="48" t="s">
        <v>6860</v>
      </c>
      <c r="C3161" s="48" t="s">
        <v>34</v>
      </c>
      <c r="D3161" s="47" t="s">
        <v>7036</v>
      </c>
      <c r="E3161" s="48" t="s">
        <v>7736</v>
      </c>
      <c r="F3161" s="47" t="s">
        <v>11227</v>
      </c>
    </row>
    <row r="3162" spans="1:6" s="48" customFormat="1" ht="12.75" hidden="1" x14ac:dyDescent="0.2">
      <c r="A3162" s="47" t="s">
        <v>11228</v>
      </c>
      <c r="B3162" s="48" t="s">
        <v>6204</v>
      </c>
      <c r="C3162" s="48" t="s">
        <v>204</v>
      </c>
      <c r="D3162" s="47" t="s">
        <v>6764</v>
      </c>
      <c r="E3162" s="48" t="s">
        <v>6823</v>
      </c>
      <c r="F3162" s="47" t="s">
        <v>11227</v>
      </c>
    </row>
    <row r="3163" spans="1:6" s="48" customFormat="1" ht="12.75" hidden="1" x14ac:dyDescent="0.2">
      <c r="A3163" s="47" t="s">
        <v>11229</v>
      </c>
      <c r="B3163" s="48" t="s">
        <v>8197</v>
      </c>
      <c r="C3163" s="48" t="s">
        <v>987</v>
      </c>
      <c r="D3163" s="47" t="s">
        <v>7036</v>
      </c>
      <c r="E3163" s="48" t="s">
        <v>6804</v>
      </c>
      <c r="F3163" s="47" t="s">
        <v>11227</v>
      </c>
    </row>
    <row r="3164" spans="1:6" s="48" customFormat="1" ht="12.75" hidden="1" x14ac:dyDescent="0.2">
      <c r="A3164" s="47" t="s">
        <v>11230</v>
      </c>
      <c r="B3164" s="48" t="s">
        <v>11231</v>
      </c>
      <c r="C3164" s="48" t="s">
        <v>4671</v>
      </c>
      <c r="D3164" s="47" t="s">
        <v>6848</v>
      </c>
      <c r="E3164" s="48" t="s">
        <v>6823</v>
      </c>
      <c r="F3164" s="47" t="s">
        <v>11227</v>
      </c>
    </row>
    <row r="3165" spans="1:6" s="48" customFormat="1" ht="12.75" hidden="1" x14ac:dyDescent="0.2">
      <c r="A3165" s="47" t="s">
        <v>11232</v>
      </c>
      <c r="B3165" s="48" t="s">
        <v>5372</v>
      </c>
      <c r="C3165" s="48" t="s">
        <v>719</v>
      </c>
      <c r="D3165" s="47" t="s">
        <v>6862</v>
      </c>
      <c r="E3165" s="48" t="s">
        <v>84</v>
      </c>
      <c r="F3165" s="47" t="s">
        <v>11233</v>
      </c>
    </row>
    <row r="3166" spans="1:6" s="48" customFormat="1" ht="12.75" hidden="1" x14ac:dyDescent="0.2">
      <c r="A3166" s="47" t="s">
        <v>11234</v>
      </c>
      <c r="B3166" s="48" t="s">
        <v>5247</v>
      </c>
      <c r="C3166" s="48" t="s">
        <v>774</v>
      </c>
      <c r="D3166" s="47" t="s">
        <v>9112</v>
      </c>
      <c r="E3166" s="48" t="s">
        <v>6760</v>
      </c>
      <c r="F3166" s="47" t="s">
        <v>11233</v>
      </c>
    </row>
    <row r="3167" spans="1:6" s="48" customFormat="1" ht="12.75" hidden="1" x14ac:dyDescent="0.2">
      <c r="A3167" s="47" t="s">
        <v>11235</v>
      </c>
      <c r="B3167" s="48" t="s">
        <v>11236</v>
      </c>
      <c r="C3167" s="48" t="s">
        <v>739</v>
      </c>
      <c r="D3167" s="47" t="s">
        <v>6862</v>
      </c>
      <c r="E3167" s="48" t="s">
        <v>6760</v>
      </c>
      <c r="F3167" s="47" t="s">
        <v>11233</v>
      </c>
    </row>
    <row r="3168" spans="1:6" s="48" customFormat="1" ht="12.75" hidden="1" x14ac:dyDescent="0.2">
      <c r="A3168" s="47" t="s">
        <v>11237</v>
      </c>
      <c r="B3168" s="48" t="s">
        <v>11238</v>
      </c>
      <c r="C3168" s="48" t="s">
        <v>303</v>
      </c>
      <c r="D3168" s="47" t="s">
        <v>6751</v>
      </c>
      <c r="E3168" s="48" t="s">
        <v>6771</v>
      </c>
      <c r="F3168" s="47" t="s">
        <v>11239</v>
      </c>
    </row>
    <row r="3169" spans="1:6" s="48" customFormat="1" ht="12.75" hidden="1" x14ac:dyDescent="0.2">
      <c r="A3169" s="47" t="s">
        <v>11240</v>
      </c>
      <c r="B3169" s="48" t="s">
        <v>11241</v>
      </c>
      <c r="C3169" s="48" t="s">
        <v>272</v>
      </c>
      <c r="D3169" s="47" t="s">
        <v>6984</v>
      </c>
      <c r="E3169" s="48" t="s">
        <v>7808</v>
      </c>
      <c r="F3169" s="47" t="s">
        <v>11242</v>
      </c>
    </row>
    <row r="3170" spans="1:6" s="48" customFormat="1" ht="12.75" hidden="1" x14ac:dyDescent="0.2">
      <c r="A3170" s="47" t="s">
        <v>11243</v>
      </c>
      <c r="B3170" s="48" t="s">
        <v>4288</v>
      </c>
      <c r="C3170" s="48" t="s">
        <v>11244</v>
      </c>
      <c r="D3170" s="47" t="s">
        <v>7979</v>
      </c>
      <c r="E3170" s="48" t="s">
        <v>11245</v>
      </c>
      <c r="F3170" s="47" t="s">
        <v>11246</v>
      </c>
    </row>
    <row r="3171" spans="1:6" s="48" customFormat="1" ht="12.75" hidden="1" x14ac:dyDescent="0.2">
      <c r="A3171" s="47" t="s">
        <v>11247</v>
      </c>
      <c r="B3171" s="48" t="s">
        <v>974</v>
      </c>
      <c r="C3171" s="48" t="s">
        <v>916</v>
      </c>
      <c r="D3171" s="47" t="s">
        <v>7728</v>
      </c>
      <c r="E3171" s="48" t="s">
        <v>6771</v>
      </c>
      <c r="F3171" s="47" t="s">
        <v>11246</v>
      </c>
    </row>
    <row r="3172" spans="1:6" s="48" customFormat="1" ht="12.75" hidden="1" x14ac:dyDescent="0.2">
      <c r="A3172" s="47" t="s">
        <v>11248</v>
      </c>
      <c r="B3172" s="48" t="s">
        <v>5399</v>
      </c>
      <c r="C3172" s="48" t="s">
        <v>5400</v>
      </c>
      <c r="D3172" s="47" t="s">
        <v>7231</v>
      </c>
      <c r="E3172" s="48" t="s">
        <v>1310</v>
      </c>
      <c r="F3172" s="47" t="s">
        <v>11249</v>
      </c>
    </row>
    <row r="3173" spans="1:6" s="48" customFormat="1" ht="12.75" hidden="1" x14ac:dyDescent="0.2">
      <c r="A3173" s="47" t="s">
        <v>11250</v>
      </c>
      <c r="B3173" s="48" t="s">
        <v>11251</v>
      </c>
      <c r="C3173" s="48" t="s">
        <v>51</v>
      </c>
      <c r="D3173" s="47" t="s">
        <v>6764</v>
      </c>
      <c r="E3173" s="48" t="s">
        <v>611</v>
      </c>
      <c r="F3173" s="47" t="s">
        <v>11252</v>
      </c>
    </row>
    <row r="3174" spans="1:6" s="48" customFormat="1" ht="12.75" hidden="1" x14ac:dyDescent="0.2">
      <c r="A3174" s="47" t="s">
        <v>11253</v>
      </c>
      <c r="B3174" s="48" t="s">
        <v>11254</v>
      </c>
      <c r="C3174" s="48" t="s">
        <v>11255</v>
      </c>
      <c r="D3174" s="47" t="s">
        <v>9112</v>
      </c>
      <c r="E3174" s="48" t="s">
        <v>7021</v>
      </c>
      <c r="F3174" s="47" t="s">
        <v>11256</v>
      </c>
    </row>
    <row r="3175" spans="1:6" s="48" customFormat="1" ht="12.75" hidden="1" x14ac:dyDescent="0.2">
      <c r="A3175" s="47" t="s">
        <v>11257</v>
      </c>
      <c r="B3175" s="48" t="s">
        <v>11258</v>
      </c>
      <c r="C3175" s="48" t="s">
        <v>5051</v>
      </c>
      <c r="D3175" s="47" t="s">
        <v>6848</v>
      </c>
      <c r="E3175" s="48" t="s">
        <v>7004</v>
      </c>
      <c r="F3175" s="47" t="s">
        <v>11256</v>
      </c>
    </row>
    <row r="3176" spans="1:6" s="48" customFormat="1" ht="12.75" hidden="1" x14ac:dyDescent="0.2">
      <c r="A3176" s="47" t="s">
        <v>11259</v>
      </c>
      <c r="B3176" s="48" t="s">
        <v>6149</v>
      </c>
      <c r="C3176" s="48" t="s">
        <v>1186</v>
      </c>
      <c r="D3176" s="47" t="s">
        <v>6984</v>
      </c>
      <c r="E3176" s="48" t="s">
        <v>369</v>
      </c>
      <c r="F3176" s="47" t="s">
        <v>11260</v>
      </c>
    </row>
    <row r="3177" spans="1:6" s="48" customFormat="1" ht="12.75" hidden="1" x14ac:dyDescent="0.2">
      <c r="A3177" s="47" t="s">
        <v>11261</v>
      </c>
      <c r="B3177" s="48" t="s">
        <v>11262</v>
      </c>
      <c r="C3177" s="48" t="s">
        <v>11263</v>
      </c>
      <c r="D3177" s="47" t="s">
        <v>7728</v>
      </c>
      <c r="E3177" s="48" t="s">
        <v>7172</v>
      </c>
      <c r="F3177" s="47" t="s">
        <v>11260</v>
      </c>
    </row>
    <row r="3178" spans="1:6" s="48" customFormat="1" ht="12.75" hidden="1" x14ac:dyDescent="0.2">
      <c r="A3178" s="47" t="s">
        <v>11264</v>
      </c>
      <c r="B3178" s="48" t="s">
        <v>1295</v>
      </c>
      <c r="C3178" s="48" t="s">
        <v>2198</v>
      </c>
      <c r="D3178" s="47" t="s">
        <v>6984</v>
      </c>
      <c r="E3178" s="48" t="s">
        <v>2905</v>
      </c>
      <c r="F3178" s="47" t="s">
        <v>11260</v>
      </c>
    </row>
    <row r="3179" spans="1:6" s="48" customFormat="1" ht="12.75" hidden="1" x14ac:dyDescent="0.2">
      <c r="A3179" s="47" t="s">
        <v>11265</v>
      </c>
      <c r="B3179" s="48" t="s">
        <v>570</v>
      </c>
      <c r="C3179" s="48" t="s">
        <v>3154</v>
      </c>
      <c r="D3179" s="47" t="s">
        <v>6848</v>
      </c>
      <c r="E3179" s="48" t="s">
        <v>369</v>
      </c>
      <c r="F3179" s="47" t="s">
        <v>11260</v>
      </c>
    </row>
    <row r="3180" spans="1:6" s="48" customFormat="1" ht="12.75" hidden="1" x14ac:dyDescent="0.2">
      <c r="A3180" s="47" t="s">
        <v>11266</v>
      </c>
      <c r="B3180" s="48" t="s">
        <v>11267</v>
      </c>
      <c r="C3180" s="48" t="s">
        <v>782</v>
      </c>
      <c r="D3180" s="47" t="s">
        <v>6862</v>
      </c>
      <c r="E3180" s="48" t="s">
        <v>2905</v>
      </c>
      <c r="F3180" s="47" t="s">
        <v>11260</v>
      </c>
    </row>
    <row r="3181" spans="1:6" s="48" customFormat="1" ht="12.75" hidden="1" x14ac:dyDescent="0.2">
      <c r="A3181" s="47" t="s">
        <v>11268</v>
      </c>
      <c r="B3181" s="48" t="s">
        <v>11269</v>
      </c>
      <c r="C3181" s="48" t="s">
        <v>4618</v>
      </c>
      <c r="D3181" s="47" t="s">
        <v>7231</v>
      </c>
      <c r="E3181" s="48" t="s">
        <v>6977</v>
      </c>
      <c r="F3181" s="47" t="s">
        <v>11270</v>
      </c>
    </row>
    <row r="3182" spans="1:6" s="48" customFormat="1" ht="12.75" hidden="1" x14ac:dyDescent="0.2">
      <c r="A3182" s="47" t="s">
        <v>11271</v>
      </c>
      <c r="B3182" s="48" t="s">
        <v>8622</v>
      </c>
      <c r="C3182" s="48" t="s">
        <v>78</v>
      </c>
      <c r="D3182" s="47" t="s">
        <v>6711</v>
      </c>
      <c r="E3182" s="48" t="s">
        <v>3142</v>
      </c>
      <c r="F3182" s="47" t="s">
        <v>11270</v>
      </c>
    </row>
    <row r="3183" spans="1:6" s="48" customFormat="1" ht="12.75" hidden="1" x14ac:dyDescent="0.2">
      <c r="A3183" s="47" t="s">
        <v>11272</v>
      </c>
      <c r="B3183" s="48" t="s">
        <v>11273</v>
      </c>
      <c r="C3183" s="48" t="s">
        <v>5764</v>
      </c>
      <c r="D3183" s="47" t="s">
        <v>6862</v>
      </c>
      <c r="E3183" s="48" t="s">
        <v>6880</v>
      </c>
      <c r="F3183" s="47" t="s">
        <v>11270</v>
      </c>
    </row>
    <row r="3184" spans="1:6" s="48" customFormat="1" ht="12.75" hidden="1" x14ac:dyDescent="0.2">
      <c r="A3184" s="47" t="s">
        <v>11274</v>
      </c>
      <c r="B3184" s="48" t="s">
        <v>521</v>
      </c>
      <c r="C3184" s="48" t="s">
        <v>2462</v>
      </c>
      <c r="D3184" s="47" t="s">
        <v>7085</v>
      </c>
      <c r="E3184" s="48" t="s">
        <v>1714</v>
      </c>
      <c r="F3184" s="47" t="s">
        <v>11270</v>
      </c>
    </row>
    <row r="3185" spans="1:6" s="48" customFormat="1" ht="12.75" hidden="1" x14ac:dyDescent="0.2">
      <c r="A3185" s="47" t="s">
        <v>11275</v>
      </c>
      <c r="B3185" s="48" t="s">
        <v>115</v>
      </c>
      <c r="C3185" s="48" t="s">
        <v>387</v>
      </c>
      <c r="D3185" s="47" t="s">
        <v>6984</v>
      </c>
      <c r="E3185" s="48" t="s">
        <v>239</v>
      </c>
      <c r="F3185" s="47" t="s">
        <v>11276</v>
      </c>
    </row>
    <row r="3186" spans="1:6" s="48" customFormat="1" ht="12.75" hidden="1" x14ac:dyDescent="0.2">
      <c r="A3186" s="47" t="s">
        <v>11277</v>
      </c>
      <c r="B3186" s="48" t="s">
        <v>378</v>
      </c>
      <c r="C3186" s="48" t="s">
        <v>248</v>
      </c>
      <c r="D3186" s="47" t="s">
        <v>6764</v>
      </c>
      <c r="E3186" s="48" t="s">
        <v>486</v>
      </c>
      <c r="F3186" s="47" t="s">
        <v>11276</v>
      </c>
    </row>
    <row r="3187" spans="1:6" s="48" customFormat="1" ht="12.75" hidden="1" x14ac:dyDescent="0.2">
      <c r="A3187" s="47" t="s">
        <v>11278</v>
      </c>
      <c r="B3187" s="48" t="s">
        <v>11279</v>
      </c>
      <c r="C3187" s="48" t="s">
        <v>72</v>
      </c>
      <c r="D3187" s="47" t="s">
        <v>6984</v>
      </c>
      <c r="E3187" s="48" t="s">
        <v>7066</v>
      </c>
      <c r="F3187" s="47" t="s">
        <v>11280</v>
      </c>
    </row>
    <row r="3188" spans="1:6" s="48" customFormat="1" ht="12.75" hidden="1" x14ac:dyDescent="0.2">
      <c r="A3188" s="47" t="s">
        <v>11281</v>
      </c>
      <c r="B3188" s="48" t="s">
        <v>6614</v>
      </c>
      <c r="C3188" s="48" t="s">
        <v>3015</v>
      </c>
      <c r="D3188" s="47" t="s">
        <v>6848</v>
      </c>
      <c r="E3188" s="48" t="s">
        <v>7652</v>
      </c>
      <c r="F3188" s="47" t="s">
        <v>11280</v>
      </c>
    </row>
    <row r="3189" spans="1:6" s="48" customFormat="1" ht="12.75" hidden="1" x14ac:dyDescent="0.2">
      <c r="A3189" s="47" t="s">
        <v>11282</v>
      </c>
      <c r="B3189" s="48" t="s">
        <v>920</v>
      </c>
      <c r="C3189" s="48" t="s">
        <v>719</v>
      </c>
      <c r="D3189" s="47" t="s">
        <v>6764</v>
      </c>
      <c r="E3189" s="48" t="s">
        <v>11283</v>
      </c>
      <c r="F3189" s="47" t="s">
        <v>11284</v>
      </c>
    </row>
    <row r="3190" spans="1:6" s="48" customFormat="1" ht="12.75" hidden="1" x14ac:dyDescent="0.2">
      <c r="A3190" s="47" t="s">
        <v>11285</v>
      </c>
      <c r="B3190" s="48" t="s">
        <v>11286</v>
      </c>
      <c r="C3190" s="48" t="s">
        <v>204</v>
      </c>
      <c r="D3190" s="47" t="s">
        <v>6862</v>
      </c>
      <c r="E3190" s="48" t="s">
        <v>464</v>
      </c>
      <c r="F3190" s="47" t="s">
        <v>11284</v>
      </c>
    </row>
    <row r="3191" spans="1:6" s="48" customFormat="1" ht="12.75" hidden="1" x14ac:dyDescent="0.2">
      <c r="A3191" s="47" t="s">
        <v>11287</v>
      </c>
      <c r="B3191" s="48" t="s">
        <v>11288</v>
      </c>
      <c r="C3191" s="48" t="s">
        <v>272</v>
      </c>
      <c r="D3191" s="47" t="s">
        <v>6751</v>
      </c>
      <c r="E3191" s="48" t="s">
        <v>611</v>
      </c>
      <c r="F3191" s="47" t="s">
        <v>11284</v>
      </c>
    </row>
    <row r="3192" spans="1:6" s="48" customFormat="1" ht="12.75" hidden="1" x14ac:dyDescent="0.2">
      <c r="A3192" s="47" t="s">
        <v>11289</v>
      </c>
      <c r="B3192" s="48" t="s">
        <v>187</v>
      </c>
      <c r="C3192" s="48" t="s">
        <v>11290</v>
      </c>
      <c r="D3192" s="47" t="s">
        <v>7231</v>
      </c>
      <c r="E3192" s="48" t="s">
        <v>8235</v>
      </c>
      <c r="F3192" s="47" t="s">
        <v>11284</v>
      </c>
    </row>
    <row r="3193" spans="1:6" s="48" customFormat="1" ht="12.75" hidden="1" x14ac:dyDescent="0.2">
      <c r="A3193" s="47" t="s">
        <v>11291</v>
      </c>
      <c r="B3193" s="48" t="s">
        <v>11292</v>
      </c>
      <c r="C3193" s="48" t="s">
        <v>34</v>
      </c>
      <c r="D3193" s="47" t="s">
        <v>6984</v>
      </c>
      <c r="E3193" s="48" t="s">
        <v>6880</v>
      </c>
      <c r="F3193" s="47" t="s">
        <v>11293</v>
      </c>
    </row>
    <row r="3194" spans="1:6" s="48" customFormat="1" ht="12.75" hidden="1" x14ac:dyDescent="0.2">
      <c r="A3194" s="47" t="s">
        <v>11294</v>
      </c>
      <c r="B3194" s="48" t="s">
        <v>1827</v>
      </c>
      <c r="C3194" s="48" t="s">
        <v>397</v>
      </c>
      <c r="D3194" s="47" t="s">
        <v>6711</v>
      </c>
      <c r="E3194" s="48" t="s">
        <v>11295</v>
      </c>
      <c r="F3194" s="47" t="s">
        <v>11293</v>
      </c>
    </row>
    <row r="3195" spans="1:6" s="48" customFormat="1" ht="12.75" hidden="1" x14ac:dyDescent="0.2">
      <c r="A3195" s="47" t="s">
        <v>11296</v>
      </c>
      <c r="B3195" s="48" t="s">
        <v>11297</v>
      </c>
      <c r="C3195" s="48" t="s">
        <v>3537</v>
      </c>
      <c r="D3195" s="47" t="s">
        <v>7979</v>
      </c>
      <c r="E3195" s="48" t="s">
        <v>6855</v>
      </c>
      <c r="F3195" s="47" t="s">
        <v>11293</v>
      </c>
    </row>
    <row r="3196" spans="1:6" s="48" customFormat="1" ht="12.75" hidden="1" x14ac:dyDescent="0.2">
      <c r="A3196" s="47" t="s">
        <v>11298</v>
      </c>
      <c r="B3196" s="48" t="s">
        <v>11299</v>
      </c>
      <c r="C3196" s="48" t="s">
        <v>192</v>
      </c>
      <c r="D3196" s="47" t="s">
        <v>6711</v>
      </c>
      <c r="E3196" s="48" t="s">
        <v>244</v>
      </c>
      <c r="F3196" s="47" t="s">
        <v>11293</v>
      </c>
    </row>
    <row r="3197" spans="1:6" s="48" customFormat="1" ht="12.75" hidden="1" x14ac:dyDescent="0.2">
      <c r="A3197" s="47" t="s">
        <v>11300</v>
      </c>
      <c r="B3197" s="48" t="s">
        <v>276</v>
      </c>
      <c r="C3197" s="48" t="s">
        <v>1744</v>
      </c>
      <c r="D3197" s="47" t="s">
        <v>6711</v>
      </c>
      <c r="E3197" s="48" t="s">
        <v>11295</v>
      </c>
      <c r="F3197" s="47" t="s">
        <v>11293</v>
      </c>
    </row>
    <row r="3198" spans="1:6" s="48" customFormat="1" ht="12.75" hidden="1" x14ac:dyDescent="0.2">
      <c r="A3198" s="47" t="s">
        <v>11301</v>
      </c>
      <c r="B3198" s="48" t="s">
        <v>11302</v>
      </c>
      <c r="C3198" s="48" t="s">
        <v>196</v>
      </c>
      <c r="D3198" s="47" t="s">
        <v>6764</v>
      </c>
      <c r="E3198" s="48" t="s">
        <v>11295</v>
      </c>
      <c r="F3198" s="47" t="s">
        <v>11293</v>
      </c>
    </row>
    <row r="3199" spans="1:6" s="48" customFormat="1" ht="12.75" hidden="1" x14ac:dyDescent="0.2">
      <c r="A3199" s="47" t="s">
        <v>11303</v>
      </c>
      <c r="B3199" s="48" t="s">
        <v>11304</v>
      </c>
      <c r="C3199" s="48" t="s">
        <v>1744</v>
      </c>
      <c r="D3199" s="47" t="s">
        <v>6718</v>
      </c>
      <c r="E3199" s="48" t="s">
        <v>6823</v>
      </c>
      <c r="F3199" s="47" t="s">
        <v>11293</v>
      </c>
    </row>
    <row r="3200" spans="1:6" s="48" customFormat="1" ht="12.75" hidden="1" x14ac:dyDescent="0.2">
      <c r="A3200" s="47" t="s">
        <v>11305</v>
      </c>
      <c r="B3200" s="48" t="s">
        <v>11304</v>
      </c>
      <c r="C3200" s="48" t="s">
        <v>1350</v>
      </c>
      <c r="D3200" s="47" t="s">
        <v>7036</v>
      </c>
      <c r="E3200" s="48" t="s">
        <v>6823</v>
      </c>
      <c r="F3200" s="47" t="s">
        <v>11293</v>
      </c>
    </row>
    <row r="3201" spans="1:6" s="48" customFormat="1" ht="12.75" hidden="1" x14ac:dyDescent="0.2">
      <c r="A3201" s="47" t="s">
        <v>11306</v>
      </c>
      <c r="B3201" s="48" t="s">
        <v>8567</v>
      </c>
      <c r="C3201" s="48" t="s">
        <v>5748</v>
      </c>
      <c r="D3201" s="47" t="s">
        <v>7231</v>
      </c>
      <c r="E3201" s="48" t="s">
        <v>8235</v>
      </c>
      <c r="F3201" s="47" t="s">
        <v>11293</v>
      </c>
    </row>
    <row r="3202" spans="1:6" s="48" customFormat="1" ht="12.75" hidden="1" x14ac:dyDescent="0.2">
      <c r="A3202" s="47" t="s">
        <v>11307</v>
      </c>
      <c r="B3202" s="48" t="s">
        <v>5703</v>
      </c>
      <c r="C3202" s="48" t="s">
        <v>11308</v>
      </c>
      <c r="D3202" s="47" t="s">
        <v>7979</v>
      </c>
      <c r="E3202" s="48" t="s">
        <v>6880</v>
      </c>
      <c r="F3202" s="47" t="s">
        <v>11309</v>
      </c>
    </row>
    <row r="3203" spans="1:6" s="48" customFormat="1" ht="12.75" hidden="1" x14ac:dyDescent="0.2">
      <c r="A3203" s="47" t="s">
        <v>11310</v>
      </c>
      <c r="B3203" s="48" t="s">
        <v>11311</v>
      </c>
      <c r="C3203" s="48" t="s">
        <v>272</v>
      </c>
      <c r="D3203" s="47" t="s">
        <v>6711</v>
      </c>
      <c r="E3203" s="48" t="s">
        <v>11295</v>
      </c>
      <c r="F3203" s="47" t="s">
        <v>11309</v>
      </c>
    </row>
    <row r="3204" spans="1:6" s="48" customFormat="1" ht="12.75" hidden="1" x14ac:dyDescent="0.2">
      <c r="A3204" s="47" t="s">
        <v>11312</v>
      </c>
      <c r="B3204" s="48" t="s">
        <v>11313</v>
      </c>
      <c r="C3204" s="48" t="s">
        <v>9104</v>
      </c>
      <c r="D3204" s="47" t="s">
        <v>7036</v>
      </c>
      <c r="E3204" s="48" t="s">
        <v>7235</v>
      </c>
      <c r="F3204" s="47" t="s">
        <v>11309</v>
      </c>
    </row>
    <row r="3205" spans="1:6" s="48" customFormat="1" ht="12.75" hidden="1" x14ac:dyDescent="0.2">
      <c r="A3205" s="47" t="s">
        <v>11314</v>
      </c>
      <c r="B3205" s="48" t="s">
        <v>10195</v>
      </c>
      <c r="C3205" s="48" t="s">
        <v>2252</v>
      </c>
      <c r="D3205" s="47" t="s">
        <v>6862</v>
      </c>
      <c r="E3205" s="48" t="s">
        <v>225</v>
      </c>
      <c r="F3205" s="47" t="s">
        <v>11309</v>
      </c>
    </row>
    <row r="3206" spans="1:6" s="48" customFormat="1" ht="12.75" hidden="1" x14ac:dyDescent="0.2">
      <c r="A3206" s="47" t="s">
        <v>11315</v>
      </c>
      <c r="B3206" s="48" t="s">
        <v>11316</v>
      </c>
      <c r="C3206" s="48" t="s">
        <v>1095</v>
      </c>
      <c r="D3206" s="47" t="s">
        <v>6862</v>
      </c>
      <c r="E3206" s="48" t="s">
        <v>6823</v>
      </c>
      <c r="F3206" s="47" t="s">
        <v>11309</v>
      </c>
    </row>
    <row r="3207" spans="1:6" s="48" customFormat="1" ht="12.75" hidden="1" x14ac:dyDescent="0.2">
      <c r="A3207" s="47" t="s">
        <v>11317</v>
      </c>
      <c r="B3207" s="48" t="s">
        <v>4072</v>
      </c>
      <c r="C3207" s="48" t="s">
        <v>94</v>
      </c>
      <c r="D3207" s="47" t="s">
        <v>7728</v>
      </c>
      <c r="E3207" s="48" t="s">
        <v>369</v>
      </c>
      <c r="F3207" s="47" t="s">
        <v>11318</v>
      </c>
    </row>
    <row r="3208" spans="1:6" s="48" customFormat="1" ht="12.75" hidden="1" x14ac:dyDescent="0.2">
      <c r="A3208" s="47" t="s">
        <v>11319</v>
      </c>
      <c r="B3208" s="48" t="s">
        <v>2766</v>
      </c>
      <c r="C3208" s="48" t="s">
        <v>2198</v>
      </c>
      <c r="D3208" s="47" t="s">
        <v>6984</v>
      </c>
      <c r="E3208" s="48" t="s">
        <v>11295</v>
      </c>
      <c r="F3208" s="47" t="s">
        <v>11318</v>
      </c>
    </row>
    <row r="3209" spans="1:6" s="48" customFormat="1" ht="12.75" hidden="1" x14ac:dyDescent="0.2">
      <c r="A3209" s="47" t="s">
        <v>11320</v>
      </c>
      <c r="B3209" s="48" t="s">
        <v>11321</v>
      </c>
      <c r="C3209" s="48" t="s">
        <v>2000</v>
      </c>
      <c r="D3209" s="47" t="s">
        <v>7231</v>
      </c>
      <c r="E3209" s="48" t="s">
        <v>2434</v>
      </c>
      <c r="F3209" s="47" t="s">
        <v>11318</v>
      </c>
    </row>
    <row r="3210" spans="1:6" s="48" customFormat="1" ht="12.75" hidden="1" x14ac:dyDescent="0.2">
      <c r="A3210" s="47" t="s">
        <v>11322</v>
      </c>
      <c r="B3210" s="48" t="s">
        <v>11323</v>
      </c>
      <c r="C3210" s="48" t="s">
        <v>2804</v>
      </c>
      <c r="D3210" s="47" t="s">
        <v>9626</v>
      </c>
      <c r="E3210" s="48" t="s">
        <v>1821</v>
      </c>
      <c r="F3210" s="47" t="s">
        <v>11318</v>
      </c>
    </row>
    <row r="3211" spans="1:6" s="48" customFormat="1" ht="12.75" hidden="1" x14ac:dyDescent="0.2">
      <c r="A3211" s="47" t="s">
        <v>11324</v>
      </c>
      <c r="B3211" s="48" t="s">
        <v>7363</v>
      </c>
      <c r="C3211" s="48" t="s">
        <v>481</v>
      </c>
      <c r="D3211" s="47" t="s">
        <v>6862</v>
      </c>
      <c r="E3211" s="48" t="s">
        <v>6823</v>
      </c>
      <c r="F3211" s="47" t="s">
        <v>11325</v>
      </c>
    </row>
    <row r="3212" spans="1:6" s="48" customFormat="1" ht="12.75" hidden="1" x14ac:dyDescent="0.2">
      <c r="A3212" s="47" t="s">
        <v>11326</v>
      </c>
      <c r="B3212" s="48" t="s">
        <v>1130</v>
      </c>
      <c r="C3212" s="48" t="s">
        <v>2962</v>
      </c>
      <c r="D3212" s="47" t="s">
        <v>6783</v>
      </c>
      <c r="E3212" s="48" t="s">
        <v>6935</v>
      </c>
      <c r="F3212" s="47" t="s">
        <v>11325</v>
      </c>
    </row>
    <row r="3213" spans="1:6" s="48" customFormat="1" ht="12.75" hidden="1" x14ac:dyDescent="0.2">
      <c r="A3213" s="47" t="s">
        <v>11327</v>
      </c>
      <c r="B3213" s="48" t="s">
        <v>9195</v>
      </c>
      <c r="C3213" s="48" t="s">
        <v>78</v>
      </c>
      <c r="D3213" s="47" t="s">
        <v>6984</v>
      </c>
      <c r="E3213" s="48" t="s">
        <v>1227</v>
      </c>
      <c r="F3213" s="47" t="s">
        <v>11328</v>
      </c>
    </row>
    <row r="3214" spans="1:6" s="48" customFormat="1" ht="12.75" hidden="1" x14ac:dyDescent="0.2">
      <c r="A3214" s="47" t="s">
        <v>11329</v>
      </c>
      <c r="B3214" s="48" t="s">
        <v>11330</v>
      </c>
      <c r="C3214" s="48" t="s">
        <v>2849</v>
      </c>
      <c r="D3214" s="47" t="s">
        <v>6984</v>
      </c>
      <c r="E3214" s="48" t="s">
        <v>7356</v>
      </c>
      <c r="F3214" s="47" t="s">
        <v>11328</v>
      </c>
    </row>
    <row r="3215" spans="1:6" s="48" customFormat="1" ht="12.75" hidden="1" x14ac:dyDescent="0.2">
      <c r="A3215" s="47" t="s">
        <v>11331</v>
      </c>
      <c r="B3215" s="48" t="s">
        <v>11332</v>
      </c>
      <c r="C3215" s="48" t="s">
        <v>1517</v>
      </c>
      <c r="D3215" s="47" t="s">
        <v>7728</v>
      </c>
      <c r="E3215" s="48" t="s">
        <v>64</v>
      </c>
      <c r="F3215" s="47" t="s">
        <v>11333</v>
      </c>
    </row>
    <row r="3216" spans="1:6" s="48" customFormat="1" ht="12.75" hidden="1" x14ac:dyDescent="0.2">
      <c r="A3216" s="47" t="s">
        <v>11334</v>
      </c>
      <c r="B3216" s="48" t="s">
        <v>11335</v>
      </c>
      <c r="C3216" s="48" t="s">
        <v>129</v>
      </c>
      <c r="D3216" s="47" t="s">
        <v>6984</v>
      </c>
      <c r="E3216" s="48" t="s">
        <v>949</v>
      </c>
      <c r="F3216" s="47" t="s">
        <v>11333</v>
      </c>
    </row>
    <row r="3217" spans="1:6" s="48" customFormat="1" ht="12.75" hidden="1" x14ac:dyDescent="0.2">
      <c r="A3217" s="47" t="s">
        <v>11336</v>
      </c>
      <c r="B3217" s="48" t="s">
        <v>4909</v>
      </c>
      <c r="C3217" s="48" t="s">
        <v>4910</v>
      </c>
      <c r="D3217" s="47" t="s">
        <v>7085</v>
      </c>
      <c r="E3217" s="48" t="s">
        <v>6880</v>
      </c>
      <c r="F3217" s="47" t="s">
        <v>11333</v>
      </c>
    </row>
    <row r="3218" spans="1:6" s="48" customFormat="1" ht="12.75" hidden="1" x14ac:dyDescent="0.2">
      <c r="A3218" s="47" t="s">
        <v>11337</v>
      </c>
      <c r="B3218" s="48" t="s">
        <v>11338</v>
      </c>
      <c r="C3218" s="48" t="s">
        <v>545</v>
      </c>
      <c r="D3218" s="47" t="s">
        <v>6984</v>
      </c>
      <c r="E3218" s="48" t="s">
        <v>6752</v>
      </c>
      <c r="F3218" s="47" t="s">
        <v>11339</v>
      </c>
    </row>
    <row r="3219" spans="1:6" s="48" customFormat="1" ht="12.75" hidden="1" x14ac:dyDescent="0.2">
      <c r="A3219" s="47" t="s">
        <v>11340</v>
      </c>
      <c r="B3219" s="48" t="s">
        <v>9262</v>
      </c>
      <c r="C3219" s="48" t="s">
        <v>3451</v>
      </c>
      <c r="D3219" s="47" t="s">
        <v>6848</v>
      </c>
      <c r="E3219" s="48" t="s">
        <v>84</v>
      </c>
      <c r="F3219" s="47" t="s">
        <v>11341</v>
      </c>
    </row>
    <row r="3220" spans="1:6" s="48" customFormat="1" ht="12.75" hidden="1" x14ac:dyDescent="0.2">
      <c r="A3220" s="47" t="s">
        <v>11342</v>
      </c>
      <c r="B3220" s="48" t="s">
        <v>5345</v>
      </c>
      <c r="C3220" s="48" t="s">
        <v>2462</v>
      </c>
      <c r="D3220" s="47" t="s">
        <v>7231</v>
      </c>
      <c r="E3220" s="48" t="s">
        <v>6841</v>
      </c>
      <c r="F3220" s="47" t="s">
        <v>11343</v>
      </c>
    </row>
    <row r="3221" spans="1:6" s="48" customFormat="1" ht="12.75" hidden="1" x14ac:dyDescent="0.2">
      <c r="A3221" s="47" t="s">
        <v>11344</v>
      </c>
      <c r="B3221" s="48" t="s">
        <v>11345</v>
      </c>
      <c r="C3221" s="48" t="s">
        <v>252</v>
      </c>
      <c r="D3221" s="47" t="s">
        <v>6764</v>
      </c>
      <c r="E3221" s="48" t="s">
        <v>7561</v>
      </c>
      <c r="F3221" s="47" t="s">
        <v>11346</v>
      </c>
    </row>
    <row r="3222" spans="1:6" s="48" customFormat="1" ht="12.75" hidden="1" x14ac:dyDescent="0.2">
      <c r="A3222" s="47" t="s">
        <v>11347</v>
      </c>
      <c r="B3222" s="48" t="s">
        <v>11348</v>
      </c>
      <c r="C3222" s="48" t="s">
        <v>188</v>
      </c>
      <c r="D3222" s="47" t="s">
        <v>6862</v>
      </c>
      <c r="E3222" s="48" t="s">
        <v>486</v>
      </c>
      <c r="F3222" s="47" t="s">
        <v>11349</v>
      </c>
    </row>
    <row r="3223" spans="1:6" s="48" customFormat="1" ht="12.75" hidden="1" x14ac:dyDescent="0.2">
      <c r="A3223" s="47" t="s">
        <v>11350</v>
      </c>
      <c r="B3223" s="48" t="s">
        <v>5842</v>
      </c>
      <c r="C3223" s="48" t="s">
        <v>2341</v>
      </c>
      <c r="D3223" s="47" t="s">
        <v>6783</v>
      </c>
      <c r="E3223" s="48" t="s">
        <v>1040</v>
      </c>
      <c r="F3223" s="47" t="s">
        <v>11351</v>
      </c>
    </row>
    <row r="3224" spans="1:6" s="48" customFormat="1" ht="12.75" hidden="1" x14ac:dyDescent="0.2">
      <c r="A3224" s="47" t="s">
        <v>11352</v>
      </c>
      <c r="B3224" s="48" t="s">
        <v>187</v>
      </c>
      <c r="C3224" s="48" t="s">
        <v>1420</v>
      </c>
      <c r="D3224" s="47" t="s">
        <v>6797</v>
      </c>
      <c r="E3224" s="48" t="s">
        <v>64</v>
      </c>
      <c r="F3224" s="47" t="s">
        <v>11351</v>
      </c>
    </row>
    <row r="3225" spans="1:6" s="48" customFormat="1" ht="12.75" hidden="1" x14ac:dyDescent="0.2">
      <c r="A3225" s="47" t="s">
        <v>11353</v>
      </c>
      <c r="B3225" s="48" t="s">
        <v>11354</v>
      </c>
      <c r="C3225" s="48" t="s">
        <v>6544</v>
      </c>
      <c r="D3225" s="47" t="s">
        <v>7231</v>
      </c>
      <c r="E3225" s="48" t="s">
        <v>7032</v>
      </c>
      <c r="F3225" s="47" t="s">
        <v>11351</v>
      </c>
    </row>
    <row r="3226" spans="1:6" s="48" customFormat="1" ht="12.75" hidden="1" x14ac:dyDescent="0.2">
      <c r="A3226" s="47" t="s">
        <v>11355</v>
      </c>
      <c r="B3226" s="48" t="s">
        <v>11356</v>
      </c>
      <c r="C3226" s="48" t="s">
        <v>11357</v>
      </c>
      <c r="D3226" s="47" t="s">
        <v>6751</v>
      </c>
      <c r="E3226" s="48" t="s">
        <v>11358</v>
      </c>
      <c r="F3226" s="47" t="s">
        <v>11359</v>
      </c>
    </row>
    <row r="3227" spans="1:6" s="48" customFormat="1" ht="12.75" hidden="1" x14ac:dyDescent="0.2">
      <c r="A3227" s="47" t="s">
        <v>11360</v>
      </c>
      <c r="B3227" s="48" t="s">
        <v>6296</v>
      </c>
      <c r="C3227" s="48" t="s">
        <v>2198</v>
      </c>
      <c r="D3227" s="47" t="s">
        <v>6862</v>
      </c>
      <c r="E3227" s="48" t="s">
        <v>7053</v>
      </c>
      <c r="F3227" s="47" t="s">
        <v>11359</v>
      </c>
    </row>
    <row r="3228" spans="1:6" s="48" customFormat="1" ht="12.75" hidden="1" x14ac:dyDescent="0.2">
      <c r="A3228" s="47" t="s">
        <v>11361</v>
      </c>
      <c r="B3228" s="48" t="s">
        <v>1299</v>
      </c>
      <c r="C3228" s="48" t="s">
        <v>1299</v>
      </c>
      <c r="D3228" s="47" t="s">
        <v>1299</v>
      </c>
      <c r="E3228" s="48" t="s">
        <v>289</v>
      </c>
      <c r="F3228" s="47" t="s">
        <v>11359</v>
      </c>
    </row>
    <row r="3229" spans="1:6" s="48" customFormat="1" ht="12.75" hidden="1" x14ac:dyDescent="0.2">
      <c r="A3229" s="47" t="s">
        <v>11362</v>
      </c>
      <c r="B3229" s="48" t="s">
        <v>2949</v>
      </c>
      <c r="C3229" s="48" t="s">
        <v>219</v>
      </c>
      <c r="D3229" s="47" t="s">
        <v>6862</v>
      </c>
      <c r="E3229" s="48" t="s">
        <v>8112</v>
      </c>
      <c r="F3229" s="47" t="s">
        <v>11363</v>
      </c>
    </row>
    <row r="3230" spans="1:6" s="48" customFormat="1" ht="12.75" hidden="1" x14ac:dyDescent="0.2">
      <c r="A3230" s="47" t="s">
        <v>11364</v>
      </c>
      <c r="B3230" s="48" t="s">
        <v>11365</v>
      </c>
      <c r="C3230" s="48" t="s">
        <v>1235</v>
      </c>
      <c r="D3230" s="47" t="s">
        <v>7728</v>
      </c>
      <c r="E3230" s="48" t="s">
        <v>279</v>
      </c>
      <c r="F3230" s="47" t="s">
        <v>11366</v>
      </c>
    </row>
    <row r="3231" spans="1:6" s="48" customFormat="1" ht="12.75" hidden="1" x14ac:dyDescent="0.2">
      <c r="A3231" s="47" t="s">
        <v>11367</v>
      </c>
      <c r="B3231" s="48" t="s">
        <v>11368</v>
      </c>
      <c r="C3231" s="48" t="s">
        <v>2198</v>
      </c>
      <c r="D3231" s="47" t="s">
        <v>6862</v>
      </c>
      <c r="E3231" s="48" t="s">
        <v>10150</v>
      </c>
      <c r="F3231" s="47" t="s">
        <v>11366</v>
      </c>
    </row>
    <row r="3232" spans="1:6" s="48" customFormat="1" ht="12.75" hidden="1" x14ac:dyDescent="0.2">
      <c r="A3232" s="47" t="s">
        <v>11369</v>
      </c>
      <c r="B3232" s="48" t="s">
        <v>11370</v>
      </c>
      <c r="C3232" s="48" t="s">
        <v>11371</v>
      </c>
      <c r="D3232" s="47" t="s">
        <v>6797</v>
      </c>
      <c r="E3232" s="48" t="s">
        <v>7290</v>
      </c>
      <c r="F3232" s="47" t="s">
        <v>11366</v>
      </c>
    </row>
    <row r="3233" spans="1:6" s="48" customFormat="1" ht="12.75" hidden="1" x14ac:dyDescent="0.2">
      <c r="A3233" s="47" t="s">
        <v>11372</v>
      </c>
      <c r="B3233" s="48" t="s">
        <v>2577</v>
      </c>
      <c r="C3233" s="48" t="s">
        <v>123</v>
      </c>
      <c r="D3233" s="47" t="s">
        <v>6862</v>
      </c>
      <c r="E3233" s="48" t="s">
        <v>7685</v>
      </c>
      <c r="F3233" s="47" t="s">
        <v>11373</v>
      </c>
    </row>
    <row r="3234" spans="1:6" s="48" customFormat="1" ht="12.75" hidden="1" x14ac:dyDescent="0.2">
      <c r="A3234" s="47" t="s">
        <v>11374</v>
      </c>
      <c r="B3234" s="48" t="s">
        <v>11375</v>
      </c>
      <c r="C3234" s="48" t="s">
        <v>1420</v>
      </c>
      <c r="D3234" s="47" t="s">
        <v>6848</v>
      </c>
      <c r="E3234" s="48" t="s">
        <v>64</v>
      </c>
      <c r="F3234" s="47" t="s">
        <v>11376</v>
      </c>
    </row>
    <row r="3235" spans="1:6" s="48" customFormat="1" ht="12.75" hidden="1" x14ac:dyDescent="0.2">
      <c r="A3235" s="47" t="s">
        <v>11377</v>
      </c>
      <c r="B3235" s="48" t="s">
        <v>2848</v>
      </c>
      <c r="C3235" s="48" t="s">
        <v>51</v>
      </c>
      <c r="D3235" s="47" t="s">
        <v>6751</v>
      </c>
      <c r="E3235" s="48" t="s">
        <v>491</v>
      </c>
      <c r="F3235" s="47" t="s">
        <v>11378</v>
      </c>
    </row>
    <row r="3236" spans="1:6" s="48" customFormat="1" ht="12.75" hidden="1" x14ac:dyDescent="0.2">
      <c r="A3236" s="47" t="s">
        <v>11379</v>
      </c>
      <c r="B3236" s="48" t="s">
        <v>11380</v>
      </c>
      <c r="C3236" s="48" t="s">
        <v>3507</v>
      </c>
      <c r="D3236" s="47" t="s">
        <v>6848</v>
      </c>
      <c r="E3236" s="48" t="s">
        <v>6935</v>
      </c>
      <c r="F3236" s="47" t="s">
        <v>11378</v>
      </c>
    </row>
    <row r="3237" spans="1:6" s="48" customFormat="1" ht="12.75" hidden="1" x14ac:dyDescent="0.2">
      <c r="A3237" s="47" t="s">
        <v>11381</v>
      </c>
      <c r="B3237" s="48" t="s">
        <v>11382</v>
      </c>
      <c r="C3237" s="48" t="s">
        <v>3507</v>
      </c>
      <c r="D3237" s="47" t="s">
        <v>6848</v>
      </c>
      <c r="E3237" s="48" t="s">
        <v>7004</v>
      </c>
      <c r="F3237" s="47" t="s">
        <v>11383</v>
      </c>
    </row>
    <row r="3238" spans="1:6" s="48" customFormat="1" ht="12.75" hidden="1" x14ac:dyDescent="0.2">
      <c r="A3238" s="47" t="s">
        <v>11384</v>
      </c>
      <c r="B3238" s="48" t="s">
        <v>11385</v>
      </c>
      <c r="C3238" s="48" t="s">
        <v>6377</v>
      </c>
      <c r="D3238" s="47" t="s">
        <v>6848</v>
      </c>
      <c r="E3238" s="48" t="s">
        <v>7021</v>
      </c>
      <c r="F3238" s="47" t="s">
        <v>11386</v>
      </c>
    </row>
    <row r="3239" spans="1:6" s="48" customFormat="1" ht="12.75" hidden="1" x14ac:dyDescent="0.2">
      <c r="A3239" s="47" t="s">
        <v>11387</v>
      </c>
      <c r="B3239" s="48" t="s">
        <v>11388</v>
      </c>
      <c r="C3239" s="48" t="s">
        <v>774</v>
      </c>
      <c r="D3239" s="47" t="s">
        <v>7085</v>
      </c>
      <c r="E3239" s="48" t="s">
        <v>7004</v>
      </c>
      <c r="F3239" s="47" t="s">
        <v>11386</v>
      </c>
    </row>
    <row r="3240" spans="1:6" s="48" customFormat="1" ht="12.75" hidden="1" x14ac:dyDescent="0.2">
      <c r="A3240" s="47" t="s">
        <v>11389</v>
      </c>
      <c r="B3240" s="48" t="s">
        <v>11390</v>
      </c>
      <c r="C3240" s="48" t="s">
        <v>450</v>
      </c>
      <c r="D3240" s="47" t="s">
        <v>6711</v>
      </c>
      <c r="E3240" s="48" t="s">
        <v>6880</v>
      </c>
      <c r="F3240" s="47" t="s">
        <v>11386</v>
      </c>
    </row>
    <row r="3241" spans="1:6" s="48" customFormat="1" ht="12.75" hidden="1" x14ac:dyDescent="0.2">
      <c r="A3241" s="47" t="s">
        <v>11391</v>
      </c>
      <c r="B3241" s="48" t="s">
        <v>11392</v>
      </c>
      <c r="C3241" s="48" t="s">
        <v>871</v>
      </c>
      <c r="D3241" s="47" t="s">
        <v>6848</v>
      </c>
      <c r="E3241" s="48" t="s">
        <v>8412</v>
      </c>
      <c r="F3241" s="47" t="s">
        <v>11386</v>
      </c>
    </row>
    <row r="3242" spans="1:6" s="48" customFormat="1" ht="12.75" hidden="1" x14ac:dyDescent="0.2">
      <c r="A3242" s="47" t="s">
        <v>11393</v>
      </c>
      <c r="B3242" s="48" t="s">
        <v>11394</v>
      </c>
      <c r="C3242" s="48" t="s">
        <v>11395</v>
      </c>
      <c r="D3242" s="47" t="s">
        <v>6783</v>
      </c>
      <c r="E3242" s="48" t="s">
        <v>611</v>
      </c>
      <c r="F3242" s="47" t="s">
        <v>11396</v>
      </c>
    </row>
    <row r="3243" spans="1:6" s="48" customFormat="1" ht="12.75" hidden="1" x14ac:dyDescent="0.2">
      <c r="A3243" s="47" t="s">
        <v>11397</v>
      </c>
      <c r="B3243" s="48" t="s">
        <v>11398</v>
      </c>
      <c r="C3243" s="48" t="s">
        <v>450</v>
      </c>
      <c r="D3243" s="47" t="s">
        <v>6711</v>
      </c>
      <c r="E3243" s="48" t="s">
        <v>6907</v>
      </c>
      <c r="F3243" s="47" t="s">
        <v>11396</v>
      </c>
    </row>
    <row r="3244" spans="1:6" s="48" customFormat="1" ht="12.75" hidden="1" x14ac:dyDescent="0.2">
      <c r="A3244" s="47" t="s">
        <v>11399</v>
      </c>
      <c r="B3244" s="48" t="s">
        <v>11400</v>
      </c>
      <c r="C3244" s="48" t="s">
        <v>374</v>
      </c>
      <c r="D3244" s="47" t="s">
        <v>6718</v>
      </c>
      <c r="E3244" s="48" t="s">
        <v>64</v>
      </c>
      <c r="F3244" s="47" t="s">
        <v>11396</v>
      </c>
    </row>
    <row r="3245" spans="1:6" s="48" customFormat="1" ht="12.75" hidden="1" x14ac:dyDescent="0.2">
      <c r="A3245" s="47" t="s">
        <v>11401</v>
      </c>
      <c r="B3245" s="48" t="s">
        <v>11402</v>
      </c>
      <c r="C3245" s="48" t="s">
        <v>11403</v>
      </c>
      <c r="D3245" s="47" t="s">
        <v>7231</v>
      </c>
      <c r="E3245" s="48" t="s">
        <v>10077</v>
      </c>
      <c r="F3245" s="47" t="s">
        <v>11404</v>
      </c>
    </row>
    <row r="3246" spans="1:6" s="48" customFormat="1" ht="12.75" hidden="1" x14ac:dyDescent="0.2">
      <c r="A3246" s="47" t="s">
        <v>11405</v>
      </c>
      <c r="B3246" s="48" t="s">
        <v>11051</v>
      </c>
      <c r="C3246" s="48" t="s">
        <v>387</v>
      </c>
      <c r="D3246" s="47" t="s">
        <v>6764</v>
      </c>
      <c r="E3246" s="48" t="s">
        <v>7032</v>
      </c>
      <c r="F3246" s="47" t="s">
        <v>11404</v>
      </c>
    </row>
    <row r="3247" spans="1:6" s="48" customFormat="1" ht="12.75" hidden="1" x14ac:dyDescent="0.2">
      <c r="A3247" s="47" t="s">
        <v>11406</v>
      </c>
      <c r="B3247" s="48" t="s">
        <v>2190</v>
      </c>
      <c r="C3247" s="48" t="s">
        <v>46</v>
      </c>
      <c r="D3247" s="47" t="s">
        <v>6862</v>
      </c>
      <c r="E3247" s="48" t="s">
        <v>6880</v>
      </c>
      <c r="F3247" s="47" t="s">
        <v>11404</v>
      </c>
    </row>
    <row r="3248" spans="1:6" s="48" customFormat="1" ht="12.75" hidden="1" x14ac:dyDescent="0.2">
      <c r="A3248" s="47" t="s">
        <v>11407</v>
      </c>
      <c r="B3248" s="48" t="s">
        <v>11408</v>
      </c>
      <c r="C3248" s="48" t="s">
        <v>4606</v>
      </c>
      <c r="D3248" s="47" t="s">
        <v>6848</v>
      </c>
      <c r="E3248" s="48" t="s">
        <v>6880</v>
      </c>
      <c r="F3248" s="47" t="s">
        <v>11404</v>
      </c>
    </row>
    <row r="3249" spans="1:6" s="48" customFormat="1" ht="12.75" hidden="1" x14ac:dyDescent="0.2">
      <c r="A3249" s="47" t="s">
        <v>11409</v>
      </c>
      <c r="B3249" s="48" t="s">
        <v>5560</v>
      </c>
      <c r="C3249" s="48" t="s">
        <v>5561</v>
      </c>
      <c r="D3249" s="47" t="s">
        <v>6848</v>
      </c>
      <c r="E3249" s="48" t="s">
        <v>84</v>
      </c>
      <c r="F3249" s="47" t="s">
        <v>11410</v>
      </c>
    </row>
    <row r="3250" spans="1:6" s="48" customFormat="1" ht="12.75" hidden="1" x14ac:dyDescent="0.2">
      <c r="A3250" s="47" t="s">
        <v>11411</v>
      </c>
      <c r="B3250" s="48" t="s">
        <v>2232</v>
      </c>
      <c r="C3250" s="48" t="s">
        <v>625</v>
      </c>
      <c r="D3250" s="47" t="s">
        <v>6764</v>
      </c>
      <c r="E3250" s="48" t="s">
        <v>486</v>
      </c>
      <c r="F3250" s="47" t="s">
        <v>11412</v>
      </c>
    </row>
    <row r="3251" spans="1:6" s="48" customFormat="1" ht="12.75" hidden="1" x14ac:dyDescent="0.2">
      <c r="A3251" s="47" t="s">
        <v>11413</v>
      </c>
      <c r="B3251" s="48" t="s">
        <v>7001</v>
      </c>
      <c r="C3251" s="48" t="s">
        <v>277</v>
      </c>
      <c r="D3251" s="47" t="s">
        <v>7979</v>
      </c>
      <c r="E3251" s="48" t="s">
        <v>1714</v>
      </c>
      <c r="F3251" s="47" t="s">
        <v>11412</v>
      </c>
    </row>
    <row r="3252" spans="1:6" s="48" customFormat="1" ht="12.75" hidden="1" x14ac:dyDescent="0.2">
      <c r="A3252" s="47" t="s">
        <v>11414</v>
      </c>
      <c r="B3252" s="48" t="s">
        <v>11415</v>
      </c>
      <c r="C3252" s="48" t="s">
        <v>204</v>
      </c>
      <c r="D3252" s="47" t="s">
        <v>6862</v>
      </c>
      <c r="E3252" s="48" t="s">
        <v>6823</v>
      </c>
      <c r="F3252" s="47" t="s">
        <v>11412</v>
      </c>
    </row>
    <row r="3253" spans="1:6" s="48" customFormat="1" ht="12.75" hidden="1" x14ac:dyDescent="0.2">
      <c r="A3253" s="47" t="s">
        <v>11416</v>
      </c>
      <c r="B3253" s="48" t="s">
        <v>5675</v>
      </c>
      <c r="C3253" s="48" t="s">
        <v>5676</v>
      </c>
      <c r="D3253" s="47" t="s">
        <v>7231</v>
      </c>
      <c r="E3253" s="48" t="s">
        <v>6823</v>
      </c>
      <c r="F3253" s="47" t="s">
        <v>11412</v>
      </c>
    </row>
    <row r="3254" spans="1:6" s="48" customFormat="1" ht="12.75" hidden="1" x14ac:dyDescent="0.2">
      <c r="A3254" s="47" t="s">
        <v>11417</v>
      </c>
      <c r="B3254" s="48" t="s">
        <v>11418</v>
      </c>
      <c r="C3254" s="48" t="s">
        <v>7690</v>
      </c>
      <c r="D3254" s="47" t="s">
        <v>9184</v>
      </c>
      <c r="E3254" s="48" t="s">
        <v>6845</v>
      </c>
      <c r="F3254" s="47" t="s">
        <v>11419</v>
      </c>
    </row>
    <row r="3255" spans="1:6" s="48" customFormat="1" ht="12.75" hidden="1" x14ac:dyDescent="0.2">
      <c r="A3255" s="47" t="s">
        <v>11420</v>
      </c>
      <c r="B3255" s="48" t="s">
        <v>11421</v>
      </c>
      <c r="C3255" s="48" t="s">
        <v>387</v>
      </c>
      <c r="D3255" s="47" t="s">
        <v>6862</v>
      </c>
      <c r="E3255" s="48" t="s">
        <v>7591</v>
      </c>
      <c r="F3255" s="47" t="s">
        <v>11422</v>
      </c>
    </row>
    <row r="3256" spans="1:6" s="48" customFormat="1" ht="12.75" hidden="1" x14ac:dyDescent="0.2">
      <c r="A3256" s="47" t="s">
        <v>11423</v>
      </c>
      <c r="B3256" s="48" t="s">
        <v>11424</v>
      </c>
      <c r="C3256" s="48" t="s">
        <v>11425</v>
      </c>
      <c r="D3256" s="47" t="s">
        <v>7979</v>
      </c>
      <c r="E3256" s="48" t="s">
        <v>6823</v>
      </c>
      <c r="F3256" s="47" t="s">
        <v>11422</v>
      </c>
    </row>
    <row r="3257" spans="1:6" s="48" customFormat="1" ht="12.75" hidden="1" x14ac:dyDescent="0.2">
      <c r="A3257" s="47" t="s">
        <v>11426</v>
      </c>
      <c r="B3257" s="48" t="s">
        <v>11427</v>
      </c>
      <c r="C3257" s="48" t="s">
        <v>11428</v>
      </c>
      <c r="D3257" s="47" t="s">
        <v>7085</v>
      </c>
      <c r="E3257" s="48" t="s">
        <v>7189</v>
      </c>
      <c r="F3257" s="47" t="s">
        <v>11429</v>
      </c>
    </row>
    <row r="3258" spans="1:6" s="48" customFormat="1" ht="12.75" hidden="1" x14ac:dyDescent="0.2">
      <c r="A3258" s="47" t="s">
        <v>11430</v>
      </c>
      <c r="B3258" s="48" t="s">
        <v>2310</v>
      </c>
      <c r="C3258" s="48" t="s">
        <v>219</v>
      </c>
      <c r="D3258" s="47" t="s">
        <v>6862</v>
      </c>
      <c r="E3258" s="48" t="s">
        <v>369</v>
      </c>
      <c r="F3258" s="47" t="s">
        <v>11429</v>
      </c>
    </row>
    <row r="3259" spans="1:6" s="48" customFormat="1" ht="12.75" hidden="1" x14ac:dyDescent="0.2">
      <c r="A3259" s="47" t="s">
        <v>11431</v>
      </c>
      <c r="B3259" s="48" t="s">
        <v>8172</v>
      </c>
      <c r="C3259" s="48" t="s">
        <v>252</v>
      </c>
      <c r="D3259" s="47" t="s">
        <v>6711</v>
      </c>
      <c r="E3259" s="48" t="s">
        <v>486</v>
      </c>
      <c r="F3259" s="47" t="s">
        <v>11429</v>
      </c>
    </row>
    <row r="3260" spans="1:6" s="48" customFormat="1" ht="12.75" hidden="1" x14ac:dyDescent="0.2">
      <c r="A3260" s="47" t="s">
        <v>11432</v>
      </c>
      <c r="B3260" s="48" t="s">
        <v>974</v>
      </c>
      <c r="C3260" s="48" t="s">
        <v>4671</v>
      </c>
      <c r="D3260" s="47" t="s">
        <v>7085</v>
      </c>
      <c r="E3260" s="48" t="s">
        <v>6977</v>
      </c>
      <c r="F3260" s="47" t="s">
        <v>11433</v>
      </c>
    </row>
    <row r="3261" spans="1:6" s="48" customFormat="1" ht="12.75" hidden="1" x14ac:dyDescent="0.2">
      <c r="A3261" s="47" t="s">
        <v>11434</v>
      </c>
      <c r="B3261" s="48" t="s">
        <v>11435</v>
      </c>
      <c r="C3261" s="48" t="s">
        <v>272</v>
      </c>
      <c r="D3261" s="47" t="s">
        <v>7728</v>
      </c>
      <c r="E3261" s="48" t="s">
        <v>8072</v>
      </c>
      <c r="F3261" s="47" t="s">
        <v>11433</v>
      </c>
    </row>
    <row r="3262" spans="1:6" s="48" customFormat="1" ht="12.75" hidden="1" x14ac:dyDescent="0.2">
      <c r="A3262" s="47" t="s">
        <v>11436</v>
      </c>
      <c r="B3262" s="48" t="s">
        <v>2852</v>
      </c>
      <c r="C3262" s="48" t="s">
        <v>877</v>
      </c>
      <c r="D3262" s="47" t="s">
        <v>8339</v>
      </c>
      <c r="E3262" s="48" t="s">
        <v>6752</v>
      </c>
      <c r="F3262" s="47" t="s">
        <v>11433</v>
      </c>
    </row>
    <row r="3263" spans="1:6" s="48" customFormat="1" ht="12.75" hidden="1" x14ac:dyDescent="0.2">
      <c r="A3263" s="47" t="s">
        <v>11437</v>
      </c>
      <c r="B3263" s="48" t="s">
        <v>11438</v>
      </c>
      <c r="C3263" s="48" t="s">
        <v>719</v>
      </c>
      <c r="D3263" s="47" t="s">
        <v>7036</v>
      </c>
      <c r="E3263" s="48" t="s">
        <v>8072</v>
      </c>
      <c r="F3263" s="47" t="s">
        <v>11439</v>
      </c>
    </row>
    <row r="3264" spans="1:6" s="48" customFormat="1" ht="12.75" hidden="1" x14ac:dyDescent="0.2">
      <c r="A3264" s="47" t="s">
        <v>11440</v>
      </c>
      <c r="B3264" s="48" t="s">
        <v>11441</v>
      </c>
      <c r="C3264" s="48" t="s">
        <v>1205</v>
      </c>
      <c r="D3264" s="47" t="s">
        <v>7036</v>
      </c>
      <c r="E3264" s="48" t="s">
        <v>279</v>
      </c>
      <c r="F3264" s="47" t="s">
        <v>11439</v>
      </c>
    </row>
    <row r="3265" spans="1:6" s="48" customFormat="1" ht="12.75" hidden="1" x14ac:dyDescent="0.2">
      <c r="A3265" s="47" t="s">
        <v>11442</v>
      </c>
      <c r="B3265" s="48" t="s">
        <v>6002</v>
      </c>
      <c r="C3265" s="48" t="s">
        <v>5366</v>
      </c>
      <c r="D3265" s="47" t="s">
        <v>6984</v>
      </c>
      <c r="E3265" s="48" t="s">
        <v>7519</v>
      </c>
      <c r="F3265" s="47" t="s">
        <v>11439</v>
      </c>
    </row>
    <row r="3266" spans="1:6" s="48" customFormat="1" ht="12.75" hidden="1" x14ac:dyDescent="0.2">
      <c r="A3266" s="47" t="s">
        <v>11443</v>
      </c>
      <c r="B3266" s="48" t="s">
        <v>6240</v>
      </c>
      <c r="C3266" s="48" t="s">
        <v>3191</v>
      </c>
      <c r="D3266" s="47" t="s">
        <v>7728</v>
      </c>
      <c r="E3266" s="48" t="s">
        <v>611</v>
      </c>
      <c r="F3266" s="47" t="s">
        <v>11444</v>
      </c>
    </row>
    <row r="3267" spans="1:6" s="48" customFormat="1" ht="12.75" hidden="1" x14ac:dyDescent="0.2">
      <c r="A3267" s="47" t="s">
        <v>11445</v>
      </c>
      <c r="B3267" s="48" t="s">
        <v>5917</v>
      </c>
      <c r="C3267" s="48" t="s">
        <v>272</v>
      </c>
      <c r="D3267" s="47" t="s">
        <v>7036</v>
      </c>
      <c r="E3267" s="48" t="s">
        <v>64</v>
      </c>
      <c r="F3267" s="47" t="s">
        <v>11444</v>
      </c>
    </row>
    <row r="3268" spans="1:6" s="48" customFormat="1" ht="12.75" hidden="1" x14ac:dyDescent="0.2">
      <c r="A3268" s="47" t="s">
        <v>11446</v>
      </c>
      <c r="B3268" s="48" t="s">
        <v>5217</v>
      </c>
      <c r="C3268" s="48" t="s">
        <v>5218</v>
      </c>
      <c r="D3268" s="47" t="s">
        <v>7728</v>
      </c>
      <c r="E3268" s="48" t="s">
        <v>64</v>
      </c>
      <c r="F3268" s="47" t="s">
        <v>11444</v>
      </c>
    </row>
    <row r="3269" spans="1:6" s="48" customFormat="1" ht="12.75" hidden="1" x14ac:dyDescent="0.2">
      <c r="A3269" s="47" t="s">
        <v>11447</v>
      </c>
      <c r="B3269" s="48" t="s">
        <v>6337</v>
      </c>
      <c r="C3269" s="48" t="s">
        <v>3015</v>
      </c>
      <c r="D3269" s="47" t="s">
        <v>6848</v>
      </c>
      <c r="E3269" s="48" t="s">
        <v>64</v>
      </c>
      <c r="F3269" s="47" t="s">
        <v>11448</v>
      </c>
    </row>
    <row r="3270" spans="1:6" s="48" customFormat="1" ht="12.75" hidden="1" x14ac:dyDescent="0.2">
      <c r="A3270" s="47" t="s">
        <v>11449</v>
      </c>
      <c r="B3270" s="48" t="s">
        <v>11450</v>
      </c>
      <c r="C3270" s="48" t="s">
        <v>248</v>
      </c>
      <c r="D3270" s="47" t="s">
        <v>6862</v>
      </c>
      <c r="E3270" s="48" t="s">
        <v>64</v>
      </c>
      <c r="F3270" s="47" t="s">
        <v>11448</v>
      </c>
    </row>
    <row r="3271" spans="1:6" s="48" customFormat="1" ht="12.75" hidden="1" x14ac:dyDescent="0.2">
      <c r="A3271" s="47" t="s">
        <v>11451</v>
      </c>
      <c r="B3271" s="48" t="s">
        <v>1889</v>
      </c>
      <c r="C3271" s="48" t="s">
        <v>971</v>
      </c>
      <c r="D3271" s="47" t="s">
        <v>7231</v>
      </c>
      <c r="E3271" s="48" t="s">
        <v>7736</v>
      </c>
      <c r="F3271" s="47" t="s">
        <v>11448</v>
      </c>
    </row>
    <row r="3272" spans="1:6" s="48" customFormat="1" ht="12.75" hidden="1" x14ac:dyDescent="0.2">
      <c r="A3272" s="47" t="s">
        <v>11452</v>
      </c>
      <c r="B3272" s="48" t="s">
        <v>11453</v>
      </c>
      <c r="C3272" s="48" t="s">
        <v>2413</v>
      </c>
      <c r="D3272" s="47" t="s">
        <v>6751</v>
      </c>
      <c r="E3272" s="48" t="s">
        <v>64</v>
      </c>
      <c r="F3272" s="47" t="s">
        <v>11454</v>
      </c>
    </row>
    <row r="3273" spans="1:6" s="48" customFormat="1" ht="12.75" hidden="1" x14ac:dyDescent="0.2">
      <c r="A3273" s="47" t="s">
        <v>11455</v>
      </c>
      <c r="B3273" s="48" t="s">
        <v>11456</v>
      </c>
      <c r="C3273" s="48" t="s">
        <v>2756</v>
      </c>
      <c r="D3273" s="47" t="s">
        <v>7979</v>
      </c>
      <c r="E3273" s="48" t="s">
        <v>8118</v>
      </c>
      <c r="F3273" s="47" t="s">
        <v>11454</v>
      </c>
    </row>
    <row r="3274" spans="1:6" s="48" customFormat="1" ht="12.75" hidden="1" x14ac:dyDescent="0.2">
      <c r="A3274" s="47" t="s">
        <v>11457</v>
      </c>
      <c r="B3274" s="48" t="s">
        <v>11458</v>
      </c>
      <c r="C3274" s="48" t="s">
        <v>11459</v>
      </c>
      <c r="D3274" s="47" t="s">
        <v>6797</v>
      </c>
      <c r="E3274" s="48" t="s">
        <v>7104</v>
      </c>
      <c r="F3274" s="47" t="s">
        <v>11454</v>
      </c>
    </row>
    <row r="3275" spans="1:6" s="48" customFormat="1" ht="12.75" hidden="1" x14ac:dyDescent="0.2">
      <c r="A3275" s="47" t="s">
        <v>11460</v>
      </c>
      <c r="B3275" s="48" t="s">
        <v>6259</v>
      </c>
      <c r="C3275" s="48" t="s">
        <v>252</v>
      </c>
      <c r="D3275" s="47" t="s">
        <v>6984</v>
      </c>
      <c r="E3275" s="48" t="s">
        <v>6752</v>
      </c>
      <c r="F3275" s="47" t="s">
        <v>11454</v>
      </c>
    </row>
    <row r="3276" spans="1:6" s="48" customFormat="1" ht="12.75" hidden="1" x14ac:dyDescent="0.2">
      <c r="A3276" s="47" t="s">
        <v>11461</v>
      </c>
      <c r="B3276" s="48" t="s">
        <v>11462</v>
      </c>
      <c r="C3276" s="48" t="s">
        <v>1982</v>
      </c>
      <c r="D3276" s="47" t="s">
        <v>7085</v>
      </c>
      <c r="E3276" s="48" t="s">
        <v>949</v>
      </c>
      <c r="F3276" s="47" t="s">
        <v>11463</v>
      </c>
    </row>
    <row r="3277" spans="1:6" s="48" customFormat="1" ht="12.75" hidden="1" x14ac:dyDescent="0.2">
      <c r="A3277" s="47" t="s">
        <v>11464</v>
      </c>
      <c r="B3277" s="48" t="s">
        <v>11465</v>
      </c>
      <c r="C3277" s="48" t="s">
        <v>916</v>
      </c>
      <c r="D3277" s="47" t="s">
        <v>6984</v>
      </c>
      <c r="E3277" s="48" t="s">
        <v>3301</v>
      </c>
      <c r="F3277" s="47" t="s">
        <v>11463</v>
      </c>
    </row>
    <row r="3278" spans="1:6" s="48" customFormat="1" ht="12.75" hidden="1" x14ac:dyDescent="0.2">
      <c r="A3278" s="47" t="s">
        <v>11466</v>
      </c>
      <c r="B3278" s="48" t="s">
        <v>8528</v>
      </c>
      <c r="C3278" s="48" t="s">
        <v>1068</v>
      </c>
      <c r="D3278" s="47" t="s">
        <v>6984</v>
      </c>
      <c r="E3278" s="48" t="s">
        <v>6966</v>
      </c>
      <c r="F3278" s="47" t="s">
        <v>11467</v>
      </c>
    </row>
    <row r="3279" spans="1:6" s="48" customFormat="1" ht="12.75" hidden="1" x14ac:dyDescent="0.2">
      <c r="A3279" s="47" t="s">
        <v>11468</v>
      </c>
      <c r="B3279" s="48" t="s">
        <v>11469</v>
      </c>
      <c r="C3279" s="48" t="s">
        <v>3015</v>
      </c>
      <c r="D3279" s="47" t="s">
        <v>6848</v>
      </c>
      <c r="E3279" s="48" t="s">
        <v>949</v>
      </c>
      <c r="F3279" s="47" t="s">
        <v>11467</v>
      </c>
    </row>
    <row r="3280" spans="1:6" s="48" customFormat="1" ht="12.75" hidden="1" x14ac:dyDescent="0.2">
      <c r="A3280" s="47" t="s">
        <v>11470</v>
      </c>
      <c r="B3280" s="48" t="s">
        <v>11471</v>
      </c>
      <c r="C3280" s="48" t="s">
        <v>387</v>
      </c>
      <c r="D3280" s="47" t="s">
        <v>6862</v>
      </c>
      <c r="E3280" s="48" t="s">
        <v>64</v>
      </c>
      <c r="F3280" s="47" t="s">
        <v>11467</v>
      </c>
    </row>
    <row r="3281" spans="1:6" s="48" customFormat="1" ht="12.75" hidden="1" x14ac:dyDescent="0.2">
      <c r="A3281" s="47" t="s">
        <v>11472</v>
      </c>
      <c r="B3281" s="48" t="s">
        <v>5695</v>
      </c>
      <c r="C3281" s="48" t="s">
        <v>1799</v>
      </c>
      <c r="D3281" s="47" t="s">
        <v>7231</v>
      </c>
      <c r="E3281" s="48" t="s">
        <v>6823</v>
      </c>
      <c r="F3281" s="47" t="s">
        <v>11467</v>
      </c>
    </row>
    <row r="3282" spans="1:6" s="48" customFormat="1" ht="12.75" hidden="1" x14ac:dyDescent="0.2">
      <c r="A3282" s="47" t="s">
        <v>11473</v>
      </c>
      <c r="B3282" s="48" t="s">
        <v>11474</v>
      </c>
      <c r="C3282" s="48" t="s">
        <v>11475</v>
      </c>
      <c r="D3282" s="47" t="s">
        <v>7085</v>
      </c>
      <c r="E3282" s="48" t="s">
        <v>464</v>
      </c>
      <c r="F3282" s="47" t="s">
        <v>11467</v>
      </c>
    </row>
    <row r="3283" spans="1:6" s="48" customFormat="1" ht="12.75" hidden="1" x14ac:dyDescent="0.2">
      <c r="A3283" s="47" t="s">
        <v>11476</v>
      </c>
      <c r="B3283" s="48" t="s">
        <v>4834</v>
      </c>
      <c r="C3283" s="48" t="s">
        <v>78</v>
      </c>
      <c r="D3283" s="47" t="s">
        <v>6862</v>
      </c>
      <c r="E3283" s="48" t="s">
        <v>611</v>
      </c>
      <c r="F3283" s="47" t="s">
        <v>11477</v>
      </c>
    </row>
    <row r="3284" spans="1:6" s="48" customFormat="1" ht="12.75" hidden="1" x14ac:dyDescent="0.2">
      <c r="A3284" s="47" t="s">
        <v>11478</v>
      </c>
      <c r="B3284" s="48" t="s">
        <v>11479</v>
      </c>
      <c r="C3284" s="48" t="s">
        <v>11480</v>
      </c>
      <c r="D3284" s="47" t="s">
        <v>6984</v>
      </c>
      <c r="E3284" s="48" t="s">
        <v>7021</v>
      </c>
      <c r="F3284" s="47" t="s">
        <v>11477</v>
      </c>
    </row>
    <row r="3285" spans="1:6" s="48" customFormat="1" ht="12.75" hidden="1" x14ac:dyDescent="0.2">
      <c r="A3285" s="47" t="s">
        <v>11481</v>
      </c>
      <c r="B3285" s="48" t="s">
        <v>3734</v>
      </c>
      <c r="C3285" s="48" t="s">
        <v>1894</v>
      </c>
      <c r="D3285" s="47" t="s">
        <v>7728</v>
      </c>
      <c r="E3285" s="48" t="s">
        <v>3301</v>
      </c>
      <c r="F3285" s="47" t="s">
        <v>11477</v>
      </c>
    </row>
    <row r="3286" spans="1:6" s="48" customFormat="1" ht="12.75" hidden="1" x14ac:dyDescent="0.2">
      <c r="A3286" s="47" t="s">
        <v>11482</v>
      </c>
      <c r="B3286" s="48" t="s">
        <v>11483</v>
      </c>
      <c r="C3286" s="48" t="s">
        <v>78</v>
      </c>
      <c r="D3286" s="47" t="s">
        <v>6862</v>
      </c>
      <c r="E3286" s="48" t="s">
        <v>84</v>
      </c>
      <c r="F3286" s="47" t="s">
        <v>11484</v>
      </c>
    </row>
    <row r="3287" spans="1:6" s="48" customFormat="1" ht="12.75" hidden="1" x14ac:dyDescent="0.2">
      <c r="A3287" s="47" t="s">
        <v>11485</v>
      </c>
      <c r="B3287" s="48" t="s">
        <v>11486</v>
      </c>
      <c r="C3287" s="48" t="s">
        <v>1186</v>
      </c>
      <c r="D3287" s="47" t="s">
        <v>6862</v>
      </c>
      <c r="E3287" s="48" t="s">
        <v>239</v>
      </c>
      <c r="F3287" s="47" t="s">
        <v>11484</v>
      </c>
    </row>
    <row r="3288" spans="1:6" s="48" customFormat="1" ht="12.75" hidden="1" x14ac:dyDescent="0.2">
      <c r="A3288" s="47" t="s">
        <v>11487</v>
      </c>
      <c r="B3288" s="48" t="s">
        <v>8862</v>
      </c>
      <c r="C3288" s="48" t="s">
        <v>1274</v>
      </c>
      <c r="D3288" s="47" t="s">
        <v>6862</v>
      </c>
      <c r="E3288" s="48" t="s">
        <v>7591</v>
      </c>
      <c r="F3288" s="47" t="s">
        <v>11484</v>
      </c>
    </row>
    <row r="3289" spans="1:6" s="48" customFormat="1" ht="12.75" hidden="1" x14ac:dyDescent="0.2">
      <c r="A3289" s="47" t="s">
        <v>11488</v>
      </c>
      <c r="B3289" s="48" t="s">
        <v>6471</v>
      </c>
      <c r="C3289" s="48" t="s">
        <v>11489</v>
      </c>
      <c r="D3289" s="47" t="s">
        <v>6862</v>
      </c>
      <c r="E3289" s="48" t="s">
        <v>6880</v>
      </c>
      <c r="F3289" s="47" t="s">
        <v>11484</v>
      </c>
    </row>
    <row r="3290" spans="1:6" s="48" customFormat="1" ht="12.75" hidden="1" x14ac:dyDescent="0.2">
      <c r="A3290" s="47" t="s">
        <v>11490</v>
      </c>
      <c r="B3290" s="48" t="s">
        <v>11491</v>
      </c>
      <c r="C3290" s="48" t="s">
        <v>7797</v>
      </c>
      <c r="D3290" s="47" t="s">
        <v>7258</v>
      </c>
      <c r="E3290" s="48" t="s">
        <v>2628</v>
      </c>
      <c r="F3290" s="47" t="s">
        <v>11492</v>
      </c>
    </row>
    <row r="3291" spans="1:6" s="48" customFormat="1" ht="12.75" hidden="1" x14ac:dyDescent="0.2">
      <c r="A3291" s="47" t="s">
        <v>11493</v>
      </c>
      <c r="B3291" s="48" t="s">
        <v>11494</v>
      </c>
      <c r="C3291" s="48" t="s">
        <v>72</v>
      </c>
      <c r="D3291" s="47" t="s">
        <v>6862</v>
      </c>
      <c r="E3291" s="48" t="s">
        <v>11495</v>
      </c>
      <c r="F3291" s="47" t="s">
        <v>11492</v>
      </c>
    </row>
    <row r="3292" spans="1:6" s="48" customFormat="1" ht="12.75" hidden="1" x14ac:dyDescent="0.2">
      <c r="A3292" s="47" t="s">
        <v>11496</v>
      </c>
      <c r="B3292" s="48" t="s">
        <v>10864</v>
      </c>
      <c r="C3292" s="48" t="s">
        <v>83</v>
      </c>
      <c r="D3292" s="47" t="s">
        <v>7036</v>
      </c>
      <c r="E3292" s="48" t="s">
        <v>11495</v>
      </c>
      <c r="F3292" s="47" t="s">
        <v>11492</v>
      </c>
    </row>
    <row r="3293" spans="1:6" s="48" customFormat="1" ht="12.75" hidden="1" x14ac:dyDescent="0.2">
      <c r="A3293" s="47" t="s">
        <v>11497</v>
      </c>
      <c r="B3293" s="48" t="s">
        <v>11498</v>
      </c>
      <c r="C3293" s="48" t="s">
        <v>3015</v>
      </c>
      <c r="D3293" s="47" t="s">
        <v>6848</v>
      </c>
      <c r="E3293" s="48" t="s">
        <v>486</v>
      </c>
      <c r="F3293" s="47" t="s">
        <v>11492</v>
      </c>
    </row>
    <row r="3294" spans="1:6" s="48" customFormat="1" ht="12.75" hidden="1" x14ac:dyDescent="0.2">
      <c r="A3294" s="47" t="s">
        <v>11499</v>
      </c>
      <c r="B3294" s="48" t="s">
        <v>11500</v>
      </c>
      <c r="C3294" s="48" t="s">
        <v>11501</v>
      </c>
      <c r="D3294" s="47" t="s">
        <v>6862</v>
      </c>
      <c r="E3294" s="48" t="s">
        <v>6823</v>
      </c>
      <c r="F3294" s="47" t="s">
        <v>11492</v>
      </c>
    </row>
    <row r="3295" spans="1:6" s="48" customFormat="1" ht="12.75" hidden="1" x14ac:dyDescent="0.2">
      <c r="A3295" s="47" t="s">
        <v>11502</v>
      </c>
      <c r="B3295" s="48" t="s">
        <v>11503</v>
      </c>
      <c r="C3295" s="48" t="s">
        <v>4067</v>
      </c>
      <c r="D3295" s="47" t="s">
        <v>6797</v>
      </c>
      <c r="E3295" s="48" t="s">
        <v>6841</v>
      </c>
      <c r="F3295" s="47" t="s">
        <v>11492</v>
      </c>
    </row>
    <row r="3296" spans="1:6" s="48" customFormat="1" ht="12.75" hidden="1" x14ac:dyDescent="0.2">
      <c r="A3296" s="47" t="s">
        <v>11504</v>
      </c>
      <c r="B3296" s="48" t="s">
        <v>11505</v>
      </c>
      <c r="C3296" s="48" t="s">
        <v>362</v>
      </c>
      <c r="D3296" s="47" t="s">
        <v>6764</v>
      </c>
      <c r="E3296" s="48" t="s">
        <v>486</v>
      </c>
      <c r="F3296" s="47" t="s">
        <v>11492</v>
      </c>
    </row>
    <row r="3297" spans="1:6" s="48" customFormat="1" ht="12.75" hidden="1" x14ac:dyDescent="0.2">
      <c r="A3297" s="47" t="s">
        <v>11506</v>
      </c>
      <c r="B3297" s="48" t="s">
        <v>11507</v>
      </c>
      <c r="C3297" s="48" t="s">
        <v>719</v>
      </c>
      <c r="D3297" s="47" t="s">
        <v>6862</v>
      </c>
      <c r="E3297" s="48" t="s">
        <v>1714</v>
      </c>
      <c r="F3297" s="47" t="s">
        <v>11492</v>
      </c>
    </row>
    <row r="3298" spans="1:6" s="48" customFormat="1" ht="12.75" hidden="1" x14ac:dyDescent="0.2">
      <c r="A3298" s="47" t="s">
        <v>11508</v>
      </c>
      <c r="B3298" s="48" t="s">
        <v>7355</v>
      </c>
      <c r="C3298" s="48" t="s">
        <v>11509</v>
      </c>
      <c r="D3298" s="47" t="s">
        <v>6984</v>
      </c>
      <c r="E3298" s="48" t="s">
        <v>73</v>
      </c>
      <c r="F3298" s="47" t="s">
        <v>11510</v>
      </c>
    </row>
    <row r="3299" spans="1:6" s="48" customFormat="1" ht="12.75" hidden="1" x14ac:dyDescent="0.2">
      <c r="A3299" s="47" t="s">
        <v>11511</v>
      </c>
      <c r="B3299" s="48" t="s">
        <v>10522</v>
      </c>
      <c r="C3299" s="48" t="s">
        <v>94</v>
      </c>
      <c r="D3299" s="47" t="s">
        <v>8339</v>
      </c>
      <c r="E3299" s="48" t="s">
        <v>84</v>
      </c>
      <c r="F3299" s="47" t="s">
        <v>11510</v>
      </c>
    </row>
    <row r="3300" spans="1:6" s="48" customFormat="1" ht="12.75" hidden="1" x14ac:dyDescent="0.2">
      <c r="A3300" s="47" t="s">
        <v>11512</v>
      </c>
      <c r="B3300" s="48" t="s">
        <v>11513</v>
      </c>
      <c r="C3300" s="48" t="s">
        <v>971</v>
      </c>
      <c r="D3300" s="47" t="s">
        <v>6848</v>
      </c>
      <c r="E3300" s="48" t="s">
        <v>6752</v>
      </c>
      <c r="F3300" s="47" t="s">
        <v>11514</v>
      </c>
    </row>
    <row r="3301" spans="1:6" s="48" customFormat="1" ht="12.75" hidden="1" x14ac:dyDescent="0.2">
      <c r="A3301" s="47" t="s">
        <v>11515</v>
      </c>
      <c r="B3301" s="48" t="s">
        <v>11516</v>
      </c>
      <c r="C3301" s="48" t="s">
        <v>272</v>
      </c>
      <c r="D3301" s="47" t="s">
        <v>6718</v>
      </c>
      <c r="E3301" s="48" t="s">
        <v>7894</v>
      </c>
      <c r="F3301" s="47" t="s">
        <v>11514</v>
      </c>
    </row>
    <row r="3302" spans="1:6" s="48" customFormat="1" ht="12.75" hidden="1" x14ac:dyDescent="0.2">
      <c r="A3302" s="47" t="s">
        <v>11517</v>
      </c>
      <c r="B3302" s="48" t="s">
        <v>1044</v>
      </c>
      <c r="C3302" s="48" t="s">
        <v>303</v>
      </c>
      <c r="D3302" s="47" t="s">
        <v>6984</v>
      </c>
      <c r="E3302" s="48" t="s">
        <v>3550</v>
      </c>
      <c r="F3302" s="47" t="s">
        <v>11514</v>
      </c>
    </row>
    <row r="3303" spans="1:6" s="48" customFormat="1" ht="12.75" hidden="1" x14ac:dyDescent="0.2">
      <c r="A3303" s="47" t="s">
        <v>11518</v>
      </c>
      <c r="B3303" s="48" t="s">
        <v>11519</v>
      </c>
      <c r="C3303" s="48" t="s">
        <v>5748</v>
      </c>
      <c r="D3303" s="47" t="s">
        <v>7231</v>
      </c>
      <c r="E3303" s="48" t="s">
        <v>6823</v>
      </c>
      <c r="F3303" s="47" t="s">
        <v>11514</v>
      </c>
    </row>
    <row r="3304" spans="1:6" s="48" customFormat="1" ht="12.75" hidden="1" x14ac:dyDescent="0.2">
      <c r="A3304" s="47" t="s">
        <v>11520</v>
      </c>
      <c r="B3304" s="48" t="s">
        <v>5877</v>
      </c>
      <c r="C3304" s="48" t="s">
        <v>94</v>
      </c>
      <c r="D3304" s="47" t="s">
        <v>8339</v>
      </c>
      <c r="E3304" s="48" t="s">
        <v>7519</v>
      </c>
      <c r="F3304" s="47" t="s">
        <v>11514</v>
      </c>
    </row>
    <row r="3305" spans="1:6" s="48" customFormat="1" ht="12.75" hidden="1" x14ac:dyDescent="0.2">
      <c r="A3305" s="47" t="s">
        <v>11521</v>
      </c>
      <c r="B3305" s="48" t="s">
        <v>9927</v>
      </c>
      <c r="C3305" s="48" t="s">
        <v>123</v>
      </c>
      <c r="D3305" s="47" t="s">
        <v>6764</v>
      </c>
      <c r="E3305" s="48" t="s">
        <v>7360</v>
      </c>
      <c r="F3305" s="47" t="s">
        <v>11522</v>
      </c>
    </row>
    <row r="3306" spans="1:6" s="48" customFormat="1" ht="12.75" hidden="1" x14ac:dyDescent="0.2">
      <c r="A3306" s="47" t="s">
        <v>11523</v>
      </c>
      <c r="B3306" s="48" t="s">
        <v>5105</v>
      </c>
      <c r="C3306" s="48" t="s">
        <v>219</v>
      </c>
      <c r="D3306" s="47" t="s">
        <v>6751</v>
      </c>
      <c r="E3306" s="48" t="s">
        <v>8284</v>
      </c>
      <c r="F3306" s="47" t="s">
        <v>11524</v>
      </c>
    </row>
    <row r="3307" spans="1:6" s="48" customFormat="1" ht="12.75" hidden="1" x14ac:dyDescent="0.2">
      <c r="A3307" s="47" t="s">
        <v>11525</v>
      </c>
      <c r="B3307" s="48" t="s">
        <v>11526</v>
      </c>
      <c r="C3307" s="48" t="s">
        <v>2262</v>
      </c>
      <c r="D3307" s="47" t="s">
        <v>6848</v>
      </c>
      <c r="E3307" s="48" t="s">
        <v>6804</v>
      </c>
      <c r="F3307" s="47" t="s">
        <v>11524</v>
      </c>
    </row>
    <row r="3308" spans="1:6" s="48" customFormat="1" ht="12.75" hidden="1" x14ac:dyDescent="0.2">
      <c r="A3308" s="47" t="s">
        <v>11527</v>
      </c>
      <c r="B3308" s="48" t="s">
        <v>11528</v>
      </c>
      <c r="C3308" s="48" t="s">
        <v>2849</v>
      </c>
      <c r="D3308" s="47" t="s">
        <v>6984</v>
      </c>
      <c r="E3308" s="48" t="s">
        <v>6804</v>
      </c>
      <c r="F3308" s="47" t="s">
        <v>11524</v>
      </c>
    </row>
    <row r="3309" spans="1:6" s="48" customFormat="1" ht="12.75" hidden="1" x14ac:dyDescent="0.2">
      <c r="A3309" s="47" t="s">
        <v>11529</v>
      </c>
      <c r="B3309" s="48" t="s">
        <v>11530</v>
      </c>
      <c r="C3309" s="48" t="s">
        <v>1068</v>
      </c>
      <c r="D3309" s="47" t="s">
        <v>7728</v>
      </c>
      <c r="E3309" s="48" t="s">
        <v>7012</v>
      </c>
      <c r="F3309" s="47" t="s">
        <v>11531</v>
      </c>
    </row>
    <row r="3310" spans="1:6" s="48" customFormat="1" ht="12.75" hidden="1" x14ac:dyDescent="0.2">
      <c r="A3310" s="47" t="s">
        <v>11532</v>
      </c>
      <c r="B3310" s="48" t="s">
        <v>6412</v>
      </c>
      <c r="C3310" s="48" t="s">
        <v>691</v>
      </c>
      <c r="D3310" s="47" t="s">
        <v>6984</v>
      </c>
      <c r="E3310" s="48" t="s">
        <v>7758</v>
      </c>
      <c r="F3310" s="47" t="s">
        <v>11531</v>
      </c>
    </row>
    <row r="3311" spans="1:6" s="48" customFormat="1" ht="12.75" hidden="1" x14ac:dyDescent="0.2">
      <c r="A3311" s="47" t="s">
        <v>11533</v>
      </c>
      <c r="B3311" s="48" t="s">
        <v>315</v>
      </c>
      <c r="C3311" s="48" t="s">
        <v>94</v>
      </c>
      <c r="D3311" s="47" t="s">
        <v>6764</v>
      </c>
      <c r="E3311" s="48" t="s">
        <v>369</v>
      </c>
      <c r="F3311" s="47" t="s">
        <v>11534</v>
      </c>
    </row>
    <row r="3312" spans="1:6" s="48" customFormat="1" ht="12.75" hidden="1" x14ac:dyDescent="0.2">
      <c r="A3312" s="47" t="s">
        <v>11535</v>
      </c>
      <c r="B3312" s="48" t="s">
        <v>11536</v>
      </c>
      <c r="C3312" s="48" t="s">
        <v>3185</v>
      </c>
      <c r="D3312" s="47" t="s">
        <v>6848</v>
      </c>
      <c r="E3312" s="48" t="s">
        <v>491</v>
      </c>
      <c r="F3312" s="47" t="s">
        <v>11537</v>
      </c>
    </row>
    <row r="3313" spans="1:6" s="48" customFormat="1" ht="12.75" hidden="1" x14ac:dyDescent="0.2">
      <c r="A3313" s="47" t="s">
        <v>11538</v>
      </c>
      <c r="B3313" s="48" t="s">
        <v>8217</v>
      </c>
      <c r="C3313" s="48" t="s">
        <v>2262</v>
      </c>
      <c r="D3313" s="47" t="s">
        <v>7231</v>
      </c>
      <c r="E3313" s="48" t="s">
        <v>917</v>
      </c>
      <c r="F3313" s="47" t="s">
        <v>11537</v>
      </c>
    </row>
    <row r="3314" spans="1:6" s="48" customFormat="1" ht="12.75" hidden="1" x14ac:dyDescent="0.2">
      <c r="A3314" s="47" t="s">
        <v>11539</v>
      </c>
      <c r="B3314" s="48" t="s">
        <v>2054</v>
      </c>
      <c r="C3314" s="48" t="s">
        <v>234</v>
      </c>
      <c r="D3314" s="47" t="s">
        <v>6711</v>
      </c>
      <c r="E3314" s="48" t="s">
        <v>6752</v>
      </c>
      <c r="F3314" s="47" t="s">
        <v>11537</v>
      </c>
    </row>
    <row r="3315" spans="1:6" s="48" customFormat="1" ht="12.75" hidden="1" x14ac:dyDescent="0.2">
      <c r="A3315" s="47" t="s">
        <v>11540</v>
      </c>
      <c r="B3315" s="48" t="s">
        <v>11541</v>
      </c>
      <c r="C3315" s="48" t="s">
        <v>843</v>
      </c>
      <c r="D3315" s="47" t="s">
        <v>6751</v>
      </c>
      <c r="E3315" s="48" t="s">
        <v>486</v>
      </c>
      <c r="F3315" s="47" t="s">
        <v>11537</v>
      </c>
    </row>
    <row r="3316" spans="1:6" s="48" customFormat="1" ht="12.75" hidden="1" x14ac:dyDescent="0.2">
      <c r="A3316" s="47" t="s">
        <v>11542</v>
      </c>
      <c r="B3316" s="48" t="s">
        <v>11543</v>
      </c>
      <c r="C3316" s="48" t="s">
        <v>987</v>
      </c>
      <c r="D3316" s="47" t="s">
        <v>7036</v>
      </c>
      <c r="E3316" s="48" t="s">
        <v>6823</v>
      </c>
      <c r="F3316" s="47" t="s">
        <v>11537</v>
      </c>
    </row>
    <row r="3317" spans="1:6" s="48" customFormat="1" ht="12.75" hidden="1" x14ac:dyDescent="0.2">
      <c r="A3317" s="47" t="s">
        <v>11544</v>
      </c>
      <c r="B3317" s="48" t="s">
        <v>11545</v>
      </c>
      <c r="C3317" s="48" t="s">
        <v>374</v>
      </c>
      <c r="D3317" s="47" t="s">
        <v>6764</v>
      </c>
      <c r="E3317" s="48" t="s">
        <v>486</v>
      </c>
      <c r="F3317" s="47" t="s">
        <v>11537</v>
      </c>
    </row>
    <row r="3318" spans="1:6" s="48" customFormat="1" ht="12.75" hidden="1" x14ac:dyDescent="0.2">
      <c r="A3318" s="47" t="s">
        <v>11546</v>
      </c>
      <c r="B3318" s="48" t="s">
        <v>11547</v>
      </c>
      <c r="C3318" s="48" t="s">
        <v>192</v>
      </c>
      <c r="D3318" s="47" t="s">
        <v>6751</v>
      </c>
      <c r="E3318" s="48" t="s">
        <v>10354</v>
      </c>
      <c r="F3318" s="47" t="s">
        <v>11548</v>
      </c>
    </row>
    <row r="3319" spans="1:6" s="48" customFormat="1" ht="12.75" hidden="1" x14ac:dyDescent="0.2">
      <c r="A3319" s="47" t="s">
        <v>11549</v>
      </c>
      <c r="B3319" s="48" t="s">
        <v>11550</v>
      </c>
      <c r="C3319" s="48" t="s">
        <v>1890</v>
      </c>
      <c r="D3319" s="47" t="s">
        <v>6848</v>
      </c>
      <c r="E3319" s="48" t="s">
        <v>10354</v>
      </c>
      <c r="F3319" s="47" t="s">
        <v>11551</v>
      </c>
    </row>
    <row r="3320" spans="1:6" s="48" customFormat="1" ht="12.75" hidden="1" x14ac:dyDescent="0.2">
      <c r="A3320" s="47" t="s">
        <v>11552</v>
      </c>
      <c r="B3320" s="48" t="s">
        <v>7345</v>
      </c>
      <c r="C3320" s="48" t="s">
        <v>11553</v>
      </c>
      <c r="D3320" s="47" t="s">
        <v>6764</v>
      </c>
      <c r="E3320" s="48" t="s">
        <v>6823</v>
      </c>
      <c r="F3320" s="47" t="s">
        <v>11551</v>
      </c>
    </row>
    <row r="3321" spans="1:6" s="48" customFormat="1" ht="12.75" hidden="1" x14ac:dyDescent="0.2">
      <c r="A3321" s="47" t="s">
        <v>11554</v>
      </c>
      <c r="B3321" s="48" t="s">
        <v>11555</v>
      </c>
      <c r="C3321" s="48" t="s">
        <v>4671</v>
      </c>
      <c r="D3321" s="47" t="s">
        <v>6848</v>
      </c>
      <c r="E3321" s="48" t="s">
        <v>9222</v>
      </c>
      <c r="F3321" s="47" t="s">
        <v>11551</v>
      </c>
    </row>
    <row r="3322" spans="1:6" s="48" customFormat="1" ht="12.75" hidden="1" x14ac:dyDescent="0.2">
      <c r="A3322" s="47" t="s">
        <v>11556</v>
      </c>
      <c r="B3322" s="48" t="s">
        <v>11557</v>
      </c>
      <c r="C3322" s="48" t="s">
        <v>387</v>
      </c>
      <c r="D3322" s="47" t="s">
        <v>6862</v>
      </c>
      <c r="E3322" s="48" t="s">
        <v>10354</v>
      </c>
      <c r="F3322" s="47" t="s">
        <v>11551</v>
      </c>
    </row>
    <row r="3323" spans="1:6" s="48" customFormat="1" ht="12.75" hidden="1" x14ac:dyDescent="0.2">
      <c r="A3323" s="47" t="s">
        <v>11558</v>
      </c>
      <c r="B3323" s="48" t="s">
        <v>11559</v>
      </c>
      <c r="C3323" s="48" t="s">
        <v>387</v>
      </c>
      <c r="D3323" s="47" t="s">
        <v>6751</v>
      </c>
      <c r="E3323" s="48" t="s">
        <v>64</v>
      </c>
      <c r="F3323" s="47" t="s">
        <v>11551</v>
      </c>
    </row>
    <row r="3324" spans="1:6" s="48" customFormat="1" ht="12.75" hidden="1" x14ac:dyDescent="0.2">
      <c r="A3324" s="47" t="s">
        <v>11560</v>
      </c>
      <c r="B3324" s="48" t="s">
        <v>3184</v>
      </c>
      <c r="C3324" s="48" t="s">
        <v>774</v>
      </c>
      <c r="D3324" s="47" t="s">
        <v>6848</v>
      </c>
      <c r="E3324" s="48" t="s">
        <v>10354</v>
      </c>
      <c r="F3324" s="47" t="s">
        <v>11551</v>
      </c>
    </row>
    <row r="3325" spans="1:6" s="48" customFormat="1" ht="12.75" hidden="1" x14ac:dyDescent="0.2">
      <c r="A3325" s="47" t="s">
        <v>11561</v>
      </c>
      <c r="B3325" s="48" t="s">
        <v>1419</v>
      </c>
      <c r="C3325" s="48" t="s">
        <v>2997</v>
      </c>
      <c r="D3325" s="47" t="s">
        <v>6797</v>
      </c>
      <c r="E3325" s="48" t="s">
        <v>7068</v>
      </c>
      <c r="F3325" s="47" t="s">
        <v>11551</v>
      </c>
    </row>
    <row r="3326" spans="1:6" s="48" customFormat="1" ht="12.75" hidden="1" x14ac:dyDescent="0.2">
      <c r="A3326" s="47" t="s">
        <v>11562</v>
      </c>
      <c r="B3326" s="48" t="s">
        <v>9510</v>
      </c>
      <c r="C3326" s="48" t="s">
        <v>192</v>
      </c>
      <c r="D3326" s="47" t="s">
        <v>6862</v>
      </c>
      <c r="E3326" s="48" t="s">
        <v>10354</v>
      </c>
      <c r="F3326" s="47" t="s">
        <v>11563</v>
      </c>
    </row>
    <row r="3327" spans="1:6" s="48" customFormat="1" ht="12.75" hidden="1" x14ac:dyDescent="0.2">
      <c r="A3327" s="47" t="s">
        <v>11564</v>
      </c>
      <c r="B3327" s="48" t="s">
        <v>10039</v>
      </c>
      <c r="C3327" s="48" t="s">
        <v>3015</v>
      </c>
      <c r="D3327" s="47" t="s">
        <v>7085</v>
      </c>
      <c r="E3327" s="48" t="s">
        <v>10354</v>
      </c>
      <c r="F3327" s="47" t="s">
        <v>11563</v>
      </c>
    </row>
    <row r="3328" spans="1:6" s="48" customFormat="1" ht="12.75" hidden="1" x14ac:dyDescent="0.2">
      <c r="A3328" s="47" t="s">
        <v>11565</v>
      </c>
      <c r="B3328" s="48" t="s">
        <v>5552</v>
      </c>
      <c r="C3328" s="48" t="s">
        <v>272</v>
      </c>
      <c r="D3328" s="47" t="s">
        <v>7036</v>
      </c>
      <c r="E3328" s="48" t="s">
        <v>84</v>
      </c>
      <c r="F3328" s="47" t="s">
        <v>11563</v>
      </c>
    </row>
    <row r="3329" spans="1:6" s="48" customFormat="1" ht="12.75" hidden="1" x14ac:dyDescent="0.2">
      <c r="A3329" s="47" t="s">
        <v>11566</v>
      </c>
      <c r="B3329" s="48" t="s">
        <v>4463</v>
      </c>
      <c r="C3329" s="48" t="s">
        <v>739</v>
      </c>
      <c r="D3329" s="47" t="s">
        <v>7036</v>
      </c>
      <c r="E3329" s="48" t="s">
        <v>64</v>
      </c>
      <c r="F3329" s="47" t="s">
        <v>11563</v>
      </c>
    </row>
    <row r="3330" spans="1:6" s="48" customFormat="1" ht="12.75" hidden="1" x14ac:dyDescent="0.2">
      <c r="A3330" s="47" t="s">
        <v>11567</v>
      </c>
      <c r="B3330" s="48" t="s">
        <v>11568</v>
      </c>
      <c r="C3330" s="48" t="s">
        <v>387</v>
      </c>
      <c r="D3330" s="47" t="s">
        <v>6751</v>
      </c>
      <c r="E3330" s="48" t="s">
        <v>10354</v>
      </c>
      <c r="F3330" s="47" t="s">
        <v>11563</v>
      </c>
    </row>
    <row r="3331" spans="1:6" s="48" customFormat="1" ht="12.75" hidden="1" x14ac:dyDescent="0.2">
      <c r="A3331" s="47" t="s">
        <v>11569</v>
      </c>
      <c r="B3331" s="48" t="s">
        <v>3184</v>
      </c>
      <c r="C3331" s="48" t="s">
        <v>11570</v>
      </c>
      <c r="D3331" s="47" t="s">
        <v>6848</v>
      </c>
      <c r="E3331" s="48" t="s">
        <v>10354</v>
      </c>
      <c r="F3331" s="47" t="s">
        <v>11571</v>
      </c>
    </row>
    <row r="3332" spans="1:6" s="48" customFormat="1" ht="12.75" hidden="1" x14ac:dyDescent="0.2">
      <c r="A3332" s="47" t="s">
        <v>11572</v>
      </c>
      <c r="B3332" s="48" t="s">
        <v>11573</v>
      </c>
      <c r="C3332" s="48" t="s">
        <v>72</v>
      </c>
      <c r="D3332" s="47" t="s">
        <v>6751</v>
      </c>
      <c r="E3332" s="48" t="s">
        <v>6845</v>
      </c>
      <c r="F3332" s="47" t="s">
        <v>11571</v>
      </c>
    </row>
    <row r="3333" spans="1:6" s="48" customFormat="1" ht="12.75" hidden="1" x14ac:dyDescent="0.2">
      <c r="A3333" s="47" t="s">
        <v>11574</v>
      </c>
      <c r="B3333" s="48" t="s">
        <v>4742</v>
      </c>
      <c r="C3333" s="48" t="s">
        <v>123</v>
      </c>
      <c r="D3333" s="47" t="s">
        <v>6751</v>
      </c>
      <c r="E3333" s="48" t="s">
        <v>7685</v>
      </c>
      <c r="F3333" s="47" t="s">
        <v>11571</v>
      </c>
    </row>
    <row r="3334" spans="1:6" s="48" customFormat="1" ht="12.75" hidden="1" x14ac:dyDescent="0.2">
      <c r="A3334" s="47" t="s">
        <v>11575</v>
      </c>
      <c r="B3334" s="48" t="s">
        <v>11576</v>
      </c>
      <c r="C3334" s="48" t="s">
        <v>219</v>
      </c>
      <c r="D3334" s="47" t="s">
        <v>6751</v>
      </c>
      <c r="E3334" s="48" t="s">
        <v>6792</v>
      </c>
      <c r="F3334" s="47" t="s">
        <v>11577</v>
      </c>
    </row>
    <row r="3335" spans="1:6" s="48" customFormat="1" ht="12.75" hidden="1" x14ac:dyDescent="0.2">
      <c r="A3335" s="47" t="s">
        <v>11578</v>
      </c>
      <c r="B3335" s="48" t="s">
        <v>6086</v>
      </c>
      <c r="C3335" s="48" t="s">
        <v>2314</v>
      </c>
      <c r="D3335" s="47" t="s">
        <v>9112</v>
      </c>
      <c r="E3335" s="48" t="s">
        <v>7208</v>
      </c>
      <c r="F3335" s="47" t="s">
        <v>11577</v>
      </c>
    </row>
    <row r="3336" spans="1:6" s="48" customFormat="1" ht="12.75" hidden="1" x14ac:dyDescent="0.2">
      <c r="A3336" s="47" t="s">
        <v>11579</v>
      </c>
      <c r="B3336" s="48" t="s">
        <v>908</v>
      </c>
      <c r="C3336" s="48" t="s">
        <v>252</v>
      </c>
      <c r="D3336" s="47" t="s">
        <v>6711</v>
      </c>
      <c r="E3336" s="48" t="s">
        <v>6823</v>
      </c>
      <c r="F3336" s="47" t="s">
        <v>11580</v>
      </c>
    </row>
    <row r="3337" spans="1:6" s="48" customFormat="1" ht="12.75" hidden="1" x14ac:dyDescent="0.2">
      <c r="A3337" s="47" t="s">
        <v>11581</v>
      </c>
      <c r="B3337" s="48" t="s">
        <v>11582</v>
      </c>
      <c r="C3337" s="48" t="s">
        <v>78</v>
      </c>
      <c r="D3337" s="47" t="s">
        <v>6984</v>
      </c>
      <c r="E3337" s="48" t="s">
        <v>64</v>
      </c>
      <c r="F3337" s="47" t="s">
        <v>11580</v>
      </c>
    </row>
    <row r="3338" spans="1:6" s="48" customFormat="1" ht="12.75" hidden="1" x14ac:dyDescent="0.2">
      <c r="A3338" s="47" t="s">
        <v>11583</v>
      </c>
      <c r="B3338" s="48" t="s">
        <v>1185</v>
      </c>
      <c r="C3338" s="48" t="s">
        <v>1799</v>
      </c>
      <c r="D3338" s="47" t="s">
        <v>6848</v>
      </c>
      <c r="E3338" s="48" t="s">
        <v>6771</v>
      </c>
      <c r="F3338" s="47" t="s">
        <v>11580</v>
      </c>
    </row>
    <row r="3339" spans="1:6" s="48" customFormat="1" ht="12.75" hidden="1" x14ac:dyDescent="0.2">
      <c r="A3339" s="47" t="s">
        <v>11584</v>
      </c>
      <c r="B3339" s="48" t="s">
        <v>7854</v>
      </c>
      <c r="C3339" s="48" t="s">
        <v>204</v>
      </c>
      <c r="D3339" s="47" t="s">
        <v>6984</v>
      </c>
      <c r="E3339" s="48" t="s">
        <v>413</v>
      </c>
      <c r="F3339" s="47" t="s">
        <v>11580</v>
      </c>
    </row>
    <row r="3340" spans="1:6" s="48" customFormat="1" ht="12.75" hidden="1" x14ac:dyDescent="0.2">
      <c r="A3340" s="47" t="s">
        <v>11585</v>
      </c>
      <c r="B3340" s="48" t="s">
        <v>5573</v>
      </c>
      <c r="C3340" s="48" t="s">
        <v>3154</v>
      </c>
      <c r="D3340" s="47" t="s">
        <v>6783</v>
      </c>
      <c r="E3340" s="48" t="s">
        <v>6792</v>
      </c>
      <c r="F3340" s="47" t="s">
        <v>11586</v>
      </c>
    </row>
    <row r="3341" spans="1:6" s="48" customFormat="1" ht="12.75" hidden="1" x14ac:dyDescent="0.2">
      <c r="A3341" s="47" t="s">
        <v>11587</v>
      </c>
      <c r="B3341" s="48" t="s">
        <v>2801</v>
      </c>
      <c r="C3341" s="48" t="s">
        <v>739</v>
      </c>
      <c r="D3341" s="47" t="s">
        <v>7728</v>
      </c>
      <c r="E3341" s="48" t="s">
        <v>8147</v>
      </c>
      <c r="F3341" s="47" t="s">
        <v>11586</v>
      </c>
    </row>
    <row r="3342" spans="1:6" s="48" customFormat="1" ht="12.75" hidden="1" x14ac:dyDescent="0.2">
      <c r="A3342" s="47" t="s">
        <v>11588</v>
      </c>
      <c r="B3342" s="48" t="s">
        <v>11589</v>
      </c>
      <c r="C3342" s="48" t="s">
        <v>3702</v>
      </c>
      <c r="D3342" s="47" t="s">
        <v>7231</v>
      </c>
      <c r="E3342" s="48" t="s">
        <v>7012</v>
      </c>
      <c r="F3342" s="47" t="s">
        <v>11586</v>
      </c>
    </row>
    <row r="3343" spans="1:6" s="48" customFormat="1" ht="12.75" hidden="1" x14ac:dyDescent="0.2">
      <c r="A3343" s="47" t="s">
        <v>11590</v>
      </c>
      <c r="B3343" s="48" t="s">
        <v>11591</v>
      </c>
      <c r="C3343" s="48" t="s">
        <v>83</v>
      </c>
      <c r="D3343" s="47" t="s">
        <v>6751</v>
      </c>
      <c r="E3343" s="48" t="s">
        <v>2373</v>
      </c>
      <c r="F3343" s="47" t="s">
        <v>11586</v>
      </c>
    </row>
    <row r="3344" spans="1:6" s="48" customFormat="1" ht="12.75" hidden="1" x14ac:dyDescent="0.2">
      <c r="A3344" s="47" t="s">
        <v>11592</v>
      </c>
      <c r="B3344" s="48" t="s">
        <v>11593</v>
      </c>
      <c r="C3344" s="48" t="s">
        <v>219</v>
      </c>
      <c r="D3344" s="47" t="s">
        <v>6984</v>
      </c>
      <c r="E3344" s="48" t="s">
        <v>7325</v>
      </c>
      <c r="F3344" s="47" t="s">
        <v>11586</v>
      </c>
    </row>
    <row r="3345" spans="1:6" s="48" customFormat="1" ht="12.75" hidden="1" x14ac:dyDescent="0.2">
      <c r="A3345" s="47" t="s">
        <v>11594</v>
      </c>
      <c r="B3345" s="48" t="s">
        <v>11595</v>
      </c>
      <c r="C3345" s="48" t="s">
        <v>843</v>
      </c>
      <c r="D3345" s="47" t="s">
        <v>6984</v>
      </c>
      <c r="E3345" s="48" t="s">
        <v>7276</v>
      </c>
      <c r="F3345" s="47" t="s">
        <v>11596</v>
      </c>
    </row>
    <row r="3346" spans="1:6" s="48" customFormat="1" ht="12.75" hidden="1" x14ac:dyDescent="0.2">
      <c r="A3346" s="47" t="s">
        <v>11597</v>
      </c>
      <c r="B3346" s="48" t="s">
        <v>11598</v>
      </c>
      <c r="C3346" s="48" t="s">
        <v>4606</v>
      </c>
      <c r="D3346" s="47" t="s">
        <v>6783</v>
      </c>
      <c r="E3346" s="48" t="s">
        <v>486</v>
      </c>
      <c r="F3346" s="47" t="s">
        <v>11596</v>
      </c>
    </row>
    <row r="3347" spans="1:6" s="48" customFormat="1" ht="12.75" hidden="1" x14ac:dyDescent="0.2">
      <c r="A3347" s="47" t="s">
        <v>11599</v>
      </c>
      <c r="B3347" s="48" t="s">
        <v>1044</v>
      </c>
      <c r="C3347" s="48" t="s">
        <v>916</v>
      </c>
      <c r="D3347" s="47" t="s">
        <v>7036</v>
      </c>
      <c r="E3347" s="48" t="s">
        <v>7021</v>
      </c>
      <c r="F3347" s="47" t="s">
        <v>11600</v>
      </c>
    </row>
    <row r="3348" spans="1:6" s="48" customFormat="1" ht="12.75" hidden="1" x14ac:dyDescent="0.2">
      <c r="A3348" s="47" t="s">
        <v>11601</v>
      </c>
      <c r="B3348" s="48" t="s">
        <v>11602</v>
      </c>
      <c r="C3348" s="48" t="s">
        <v>545</v>
      </c>
      <c r="D3348" s="47" t="s">
        <v>8339</v>
      </c>
      <c r="E3348" s="48" t="s">
        <v>6966</v>
      </c>
      <c r="F3348" s="47" t="s">
        <v>11603</v>
      </c>
    </row>
    <row r="3349" spans="1:6" s="48" customFormat="1" ht="12.75" hidden="1" x14ac:dyDescent="0.2">
      <c r="A3349" s="47" t="s">
        <v>11604</v>
      </c>
      <c r="B3349" s="48" t="s">
        <v>11605</v>
      </c>
      <c r="C3349" s="48" t="s">
        <v>655</v>
      </c>
      <c r="D3349" s="47" t="s">
        <v>6984</v>
      </c>
      <c r="E3349" s="48" t="s">
        <v>6966</v>
      </c>
      <c r="F3349" s="47" t="s">
        <v>11606</v>
      </c>
    </row>
    <row r="3350" spans="1:6" s="48" customFormat="1" ht="12.75" hidden="1" x14ac:dyDescent="0.2">
      <c r="A3350" s="47" t="s">
        <v>11607</v>
      </c>
      <c r="B3350" s="48" t="s">
        <v>11608</v>
      </c>
      <c r="C3350" s="48" t="s">
        <v>272</v>
      </c>
      <c r="D3350" s="47" t="s">
        <v>6862</v>
      </c>
      <c r="E3350" s="48" t="s">
        <v>9222</v>
      </c>
      <c r="F3350" s="47" t="s">
        <v>11606</v>
      </c>
    </row>
    <row r="3351" spans="1:6" s="48" customFormat="1" ht="12.75" hidden="1" x14ac:dyDescent="0.2">
      <c r="A3351" s="47" t="s">
        <v>11609</v>
      </c>
      <c r="B3351" s="48" t="s">
        <v>171</v>
      </c>
      <c r="C3351" s="48" t="s">
        <v>2997</v>
      </c>
      <c r="D3351" s="47" t="s">
        <v>7231</v>
      </c>
      <c r="E3351" s="48" t="s">
        <v>6841</v>
      </c>
      <c r="F3351" s="47" t="s">
        <v>11606</v>
      </c>
    </row>
    <row r="3352" spans="1:6" s="48" customFormat="1" ht="12.75" hidden="1" x14ac:dyDescent="0.2">
      <c r="A3352" s="47" t="s">
        <v>11610</v>
      </c>
      <c r="B3352" s="48" t="s">
        <v>5951</v>
      </c>
      <c r="C3352" s="48" t="s">
        <v>1420</v>
      </c>
      <c r="D3352" s="47" t="s">
        <v>6797</v>
      </c>
      <c r="E3352" s="48" t="s">
        <v>6823</v>
      </c>
      <c r="F3352" s="47" t="s">
        <v>11611</v>
      </c>
    </row>
    <row r="3353" spans="1:6" s="48" customFormat="1" ht="12.75" hidden="1" x14ac:dyDescent="0.2">
      <c r="A3353" s="47" t="s">
        <v>11612</v>
      </c>
      <c r="B3353" s="48" t="s">
        <v>5868</v>
      </c>
      <c r="C3353" s="48" t="s">
        <v>204</v>
      </c>
      <c r="D3353" s="47" t="s">
        <v>6751</v>
      </c>
      <c r="E3353" s="48" t="s">
        <v>7519</v>
      </c>
      <c r="F3353" s="47" t="s">
        <v>11611</v>
      </c>
    </row>
    <row r="3354" spans="1:6" s="48" customFormat="1" ht="12.75" hidden="1" x14ac:dyDescent="0.2">
      <c r="A3354" s="47" t="s">
        <v>11613</v>
      </c>
      <c r="B3354" s="48" t="s">
        <v>9262</v>
      </c>
      <c r="C3354" s="48" t="s">
        <v>34</v>
      </c>
      <c r="D3354" s="47" t="s">
        <v>6764</v>
      </c>
      <c r="E3354" s="48" t="s">
        <v>6752</v>
      </c>
      <c r="F3354" s="47" t="s">
        <v>11614</v>
      </c>
    </row>
    <row r="3355" spans="1:6" s="48" customFormat="1" ht="12.75" hidden="1" x14ac:dyDescent="0.2">
      <c r="A3355" s="47" t="s">
        <v>11615</v>
      </c>
      <c r="B3355" s="48" t="s">
        <v>6013</v>
      </c>
      <c r="C3355" s="48" t="s">
        <v>6014</v>
      </c>
      <c r="D3355" s="47" t="s">
        <v>7231</v>
      </c>
      <c r="E3355" s="48" t="s">
        <v>279</v>
      </c>
      <c r="F3355" s="47" t="s">
        <v>11614</v>
      </c>
    </row>
    <row r="3356" spans="1:6" s="48" customFormat="1" ht="12.75" hidden="1" x14ac:dyDescent="0.2">
      <c r="A3356" s="47" t="s">
        <v>11616</v>
      </c>
      <c r="B3356" s="48" t="s">
        <v>10753</v>
      </c>
      <c r="C3356" s="48" t="s">
        <v>11617</v>
      </c>
      <c r="D3356" s="47" t="s">
        <v>6984</v>
      </c>
      <c r="E3356" s="48" t="s">
        <v>7168</v>
      </c>
      <c r="F3356" s="47" t="s">
        <v>11614</v>
      </c>
    </row>
    <row r="3357" spans="1:6" s="48" customFormat="1" ht="12.75" hidden="1" x14ac:dyDescent="0.2">
      <c r="A3357" s="47" t="s">
        <v>11618</v>
      </c>
      <c r="B3357" s="48" t="s">
        <v>7472</v>
      </c>
      <c r="C3357" s="48" t="s">
        <v>625</v>
      </c>
      <c r="D3357" s="47" t="s">
        <v>6718</v>
      </c>
      <c r="E3357" s="48" t="s">
        <v>8430</v>
      </c>
      <c r="F3357" s="47" t="s">
        <v>11614</v>
      </c>
    </row>
    <row r="3358" spans="1:6" s="48" customFormat="1" ht="12.75" hidden="1" x14ac:dyDescent="0.2">
      <c r="A3358" s="47" t="s">
        <v>11619</v>
      </c>
      <c r="B3358" s="48" t="s">
        <v>1112</v>
      </c>
      <c r="C3358" s="48" t="s">
        <v>916</v>
      </c>
      <c r="D3358" s="47" t="s">
        <v>6764</v>
      </c>
      <c r="E3358" s="48" t="s">
        <v>6880</v>
      </c>
      <c r="F3358" s="47" t="s">
        <v>11614</v>
      </c>
    </row>
    <row r="3359" spans="1:6" s="48" customFormat="1" ht="12.75" hidden="1" x14ac:dyDescent="0.2">
      <c r="A3359" s="47" t="s">
        <v>11620</v>
      </c>
      <c r="B3359" s="48" t="s">
        <v>2881</v>
      </c>
      <c r="C3359" s="48" t="s">
        <v>248</v>
      </c>
      <c r="D3359" s="47" t="s">
        <v>6862</v>
      </c>
      <c r="E3359" s="48" t="s">
        <v>84</v>
      </c>
      <c r="F3359" s="47" t="s">
        <v>11621</v>
      </c>
    </row>
    <row r="3360" spans="1:6" s="48" customFormat="1" ht="12.75" hidden="1" x14ac:dyDescent="0.2">
      <c r="A3360" s="47" t="s">
        <v>11622</v>
      </c>
      <c r="B3360" s="48" t="s">
        <v>11623</v>
      </c>
      <c r="C3360" s="48" t="s">
        <v>192</v>
      </c>
      <c r="D3360" s="47" t="s">
        <v>6862</v>
      </c>
      <c r="E3360" s="48" t="s">
        <v>1714</v>
      </c>
      <c r="F3360" s="47" t="s">
        <v>11621</v>
      </c>
    </row>
    <row r="3361" spans="1:6" s="48" customFormat="1" ht="12.75" hidden="1" x14ac:dyDescent="0.2">
      <c r="A3361" s="47" t="s">
        <v>11624</v>
      </c>
      <c r="B3361" s="48" t="s">
        <v>11625</v>
      </c>
      <c r="C3361" s="48" t="s">
        <v>344</v>
      </c>
      <c r="D3361" s="47" t="s">
        <v>6984</v>
      </c>
      <c r="E3361" s="48" t="s">
        <v>1404</v>
      </c>
      <c r="F3361" s="47" t="s">
        <v>11626</v>
      </c>
    </row>
    <row r="3362" spans="1:6" s="48" customFormat="1" ht="12.75" hidden="1" x14ac:dyDescent="0.2">
      <c r="A3362" s="47" t="s">
        <v>11627</v>
      </c>
      <c r="B3362" s="48" t="s">
        <v>11628</v>
      </c>
      <c r="C3362" s="48" t="s">
        <v>387</v>
      </c>
      <c r="D3362" s="47" t="s">
        <v>6751</v>
      </c>
      <c r="E3362" s="48" t="s">
        <v>268</v>
      </c>
      <c r="F3362" s="47" t="s">
        <v>11626</v>
      </c>
    </row>
    <row r="3363" spans="1:6" s="48" customFormat="1" ht="12.75" hidden="1" x14ac:dyDescent="0.2">
      <c r="A3363" s="47" t="s">
        <v>11629</v>
      </c>
      <c r="B3363" s="48" t="s">
        <v>10400</v>
      </c>
      <c r="C3363" s="48" t="s">
        <v>3537</v>
      </c>
      <c r="D3363" s="47" t="s">
        <v>7231</v>
      </c>
      <c r="E3363" s="48" t="s">
        <v>244</v>
      </c>
      <c r="F3363" s="47" t="s">
        <v>11626</v>
      </c>
    </row>
    <row r="3364" spans="1:6" s="48" customFormat="1" ht="12.75" hidden="1" x14ac:dyDescent="0.2">
      <c r="A3364" s="47" t="s">
        <v>11630</v>
      </c>
      <c r="B3364" s="48" t="s">
        <v>6169</v>
      </c>
      <c r="C3364" s="48" t="s">
        <v>252</v>
      </c>
      <c r="D3364" s="47" t="s">
        <v>7728</v>
      </c>
      <c r="E3364" s="48" t="s">
        <v>84</v>
      </c>
      <c r="F3364" s="47" t="s">
        <v>11631</v>
      </c>
    </row>
    <row r="3365" spans="1:6" s="48" customFormat="1" ht="12.75" hidden="1" x14ac:dyDescent="0.2">
      <c r="A3365" s="47" t="s">
        <v>11632</v>
      </c>
      <c r="B3365" s="48" t="s">
        <v>11633</v>
      </c>
      <c r="C3365" s="48" t="s">
        <v>272</v>
      </c>
      <c r="D3365" s="47" t="s">
        <v>7036</v>
      </c>
      <c r="E3365" s="48" t="s">
        <v>7053</v>
      </c>
      <c r="F3365" s="47" t="s">
        <v>11634</v>
      </c>
    </row>
    <row r="3366" spans="1:6" s="48" customFormat="1" ht="12.75" hidden="1" x14ac:dyDescent="0.2">
      <c r="A3366" s="47" t="s">
        <v>11635</v>
      </c>
      <c r="B3366" s="48" t="s">
        <v>5933</v>
      </c>
      <c r="C3366" s="48" t="s">
        <v>11636</v>
      </c>
      <c r="D3366" s="47" t="s">
        <v>7231</v>
      </c>
      <c r="E3366" s="48" t="s">
        <v>7234</v>
      </c>
      <c r="F3366" s="47" t="s">
        <v>11634</v>
      </c>
    </row>
    <row r="3367" spans="1:6" s="48" customFormat="1" ht="12.75" hidden="1" x14ac:dyDescent="0.2">
      <c r="A3367" s="47" t="s">
        <v>11637</v>
      </c>
      <c r="B3367" s="48" t="s">
        <v>11638</v>
      </c>
      <c r="C3367" s="48" t="s">
        <v>303</v>
      </c>
      <c r="D3367" s="47" t="s">
        <v>6764</v>
      </c>
      <c r="E3367" s="48" t="s">
        <v>6158</v>
      </c>
      <c r="F3367" s="47" t="s">
        <v>11639</v>
      </c>
    </row>
    <row r="3368" spans="1:6" s="48" customFormat="1" ht="12.75" hidden="1" x14ac:dyDescent="0.2">
      <c r="A3368" s="47" t="s">
        <v>11640</v>
      </c>
      <c r="B3368" s="48" t="s">
        <v>11641</v>
      </c>
      <c r="C3368" s="48" t="s">
        <v>123</v>
      </c>
      <c r="D3368" s="47" t="s">
        <v>6764</v>
      </c>
      <c r="E3368" s="48" t="s">
        <v>6852</v>
      </c>
      <c r="F3368" s="47" t="s">
        <v>11639</v>
      </c>
    </row>
    <row r="3369" spans="1:6" s="48" customFormat="1" ht="12.75" hidden="1" x14ac:dyDescent="0.2">
      <c r="A3369" s="47" t="s">
        <v>11642</v>
      </c>
      <c r="B3369" s="48" t="s">
        <v>11643</v>
      </c>
      <c r="C3369" s="48" t="s">
        <v>272</v>
      </c>
      <c r="D3369" s="47" t="s">
        <v>6862</v>
      </c>
      <c r="E3369" s="48" t="s">
        <v>6771</v>
      </c>
      <c r="F3369" s="47" t="s">
        <v>11644</v>
      </c>
    </row>
    <row r="3370" spans="1:6" s="48" customFormat="1" ht="12.75" hidden="1" x14ac:dyDescent="0.2">
      <c r="A3370" s="47" t="s">
        <v>11645</v>
      </c>
      <c r="B3370" s="48" t="s">
        <v>11646</v>
      </c>
      <c r="C3370" s="48" t="s">
        <v>368</v>
      </c>
      <c r="D3370" s="47" t="s">
        <v>6862</v>
      </c>
      <c r="E3370" s="48" t="s">
        <v>369</v>
      </c>
      <c r="F3370" s="47" t="s">
        <v>11644</v>
      </c>
    </row>
    <row r="3371" spans="1:6" s="48" customFormat="1" ht="12.75" hidden="1" x14ac:dyDescent="0.2">
      <c r="A3371" s="47" t="s">
        <v>11647</v>
      </c>
      <c r="B3371" s="48" t="s">
        <v>5845</v>
      </c>
      <c r="C3371" s="48" t="s">
        <v>146</v>
      </c>
      <c r="D3371" s="47" t="s">
        <v>6984</v>
      </c>
      <c r="E3371" s="48" t="s">
        <v>6823</v>
      </c>
      <c r="F3371" s="47" t="s">
        <v>11644</v>
      </c>
    </row>
    <row r="3372" spans="1:6" s="48" customFormat="1" ht="12.75" hidden="1" x14ac:dyDescent="0.2">
      <c r="A3372" s="47" t="s">
        <v>11648</v>
      </c>
      <c r="B3372" s="48" t="s">
        <v>11649</v>
      </c>
      <c r="C3372" s="48" t="s">
        <v>11650</v>
      </c>
      <c r="D3372" s="47" t="s">
        <v>6783</v>
      </c>
      <c r="E3372" s="48" t="s">
        <v>486</v>
      </c>
      <c r="F3372" s="47" t="s">
        <v>11651</v>
      </c>
    </row>
    <row r="3373" spans="1:6" s="48" customFormat="1" ht="12.75" hidden="1" x14ac:dyDescent="0.2">
      <c r="A3373" s="47" t="s">
        <v>11652</v>
      </c>
      <c r="B3373" s="48" t="s">
        <v>11653</v>
      </c>
      <c r="C3373" s="48" t="s">
        <v>2606</v>
      </c>
      <c r="D3373" s="47" t="s">
        <v>6848</v>
      </c>
      <c r="E3373" s="48" t="s">
        <v>6823</v>
      </c>
      <c r="F3373" s="47" t="s">
        <v>11651</v>
      </c>
    </row>
    <row r="3374" spans="1:6" s="48" customFormat="1" ht="12.75" hidden="1" x14ac:dyDescent="0.2">
      <c r="A3374" s="47" t="s">
        <v>11654</v>
      </c>
      <c r="B3374" s="48" t="s">
        <v>11655</v>
      </c>
      <c r="C3374" s="48" t="s">
        <v>3185</v>
      </c>
      <c r="D3374" s="47" t="s">
        <v>7231</v>
      </c>
      <c r="E3374" s="48" t="s">
        <v>7168</v>
      </c>
      <c r="F3374" s="47" t="s">
        <v>11651</v>
      </c>
    </row>
    <row r="3375" spans="1:6" s="48" customFormat="1" ht="12.75" hidden="1" x14ac:dyDescent="0.2">
      <c r="A3375" s="47" t="s">
        <v>11656</v>
      </c>
      <c r="B3375" s="48" t="s">
        <v>11657</v>
      </c>
      <c r="C3375" s="48" t="s">
        <v>11658</v>
      </c>
      <c r="D3375" s="47" t="s">
        <v>6783</v>
      </c>
      <c r="E3375" s="48" t="s">
        <v>6792</v>
      </c>
      <c r="F3375" s="47" t="s">
        <v>11651</v>
      </c>
    </row>
    <row r="3376" spans="1:6" s="48" customFormat="1" ht="12.75" hidden="1" x14ac:dyDescent="0.2">
      <c r="A3376" s="47" t="s">
        <v>11659</v>
      </c>
      <c r="B3376" s="48" t="s">
        <v>11660</v>
      </c>
      <c r="C3376" s="48" t="s">
        <v>219</v>
      </c>
      <c r="D3376" s="47" t="s">
        <v>6751</v>
      </c>
      <c r="E3376" s="48" t="s">
        <v>7758</v>
      </c>
      <c r="F3376" s="47" t="s">
        <v>11661</v>
      </c>
    </row>
    <row r="3377" spans="1:6" s="48" customFormat="1" ht="12.75" hidden="1" x14ac:dyDescent="0.2">
      <c r="A3377" s="47" t="s">
        <v>11662</v>
      </c>
      <c r="B3377" s="48" t="s">
        <v>11663</v>
      </c>
      <c r="C3377" s="48" t="s">
        <v>11664</v>
      </c>
      <c r="D3377" s="47" t="s">
        <v>6984</v>
      </c>
      <c r="E3377" s="48" t="s">
        <v>369</v>
      </c>
      <c r="F3377" s="47" t="s">
        <v>11661</v>
      </c>
    </row>
    <row r="3378" spans="1:6" s="48" customFormat="1" ht="12.75" hidden="1" x14ac:dyDescent="0.2">
      <c r="A3378" s="47" t="s">
        <v>11665</v>
      </c>
      <c r="B3378" s="48" t="s">
        <v>11666</v>
      </c>
      <c r="C3378" s="48" t="s">
        <v>11667</v>
      </c>
      <c r="D3378" s="47" t="s">
        <v>6848</v>
      </c>
      <c r="E3378" s="48" t="s">
        <v>6823</v>
      </c>
      <c r="F3378" s="47" t="s">
        <v>11661</v>
      </c>
    </row>
    <row r="3379" spans="1:6" s="48" customFormat="1" ht="12.75" hidden="1" x14ac:dyDescent="0.2">
      <c r="A3379" s="47" t="s">
        <v>11668</v>
      </c>
      <c r="B3379" s="48" t="s">
        <v>4834</v>
      </c>
      <c r="C3379" s="48" t="s">
        <v>219</v>
      </c>
      <c r="D3379" s="47" t="s">
        <v>6984</v>
      </c>
      <c r="E3379" s="48" t="s">
        <v>7172</v>
      </c>
      <c r="F3379" s="47" t="s">
        <v>11661</v>
      </c>
    </row>
    <row r="3380" spans="1:6" s="48" customFormat="1" ht="12.75" hidden="1" x14ac:dyDescent="0.2">
      <c r="A3380" s="47" t="s">
        <v>11669</v>
      </c>
      <c r="B3380" s="48" t="s">
        <v>11670</v>
      </c>
      <c r="C3380" s="48" t="s">
        <v>315</v>
      </c>
      <c r="D3380" s="47" t="s">
        <v>7036</v>
      </c>
      <c r="E3380" s="48" t="s">
        <v>6823</v>
      </c>
      <c r="F3380" s="47" t="s">
        <v>11661</v>
      </c>
    </row>
    <row r="3381" spans="1:6" s="48" customFormat="1" ht="12.75" hidden="1" x14ac:dyDescent="0.2">
      <c r="A3381" s="47" t="s">
        <v>11671</v>
      </c>
      <c r="B3381" s="48" t="s">
        <v>11672</v>
      </c>
      <c r="C3381" s="48" t="s">
        <v>2975</v>
      </c>
      <c r="D3381" s="47" t="s">
        <v>7231</v>
      </c>
      <c r="E3381" s="48" t="s">
        <v>1310</v>
      </c>
      <c r="F3381" s="47" t="s">
        <v>11673</v>
      </c>
    </row>
    <row r="3382" spans="1:6" s="48" customFormat="1" ht="12.75" hidden="1" x14ac:dyDescent="0.2">
      <c r="A3382" s="47" t="s">
        <v>11674</v>
      </c>
      <c r="B3382" s="48" t="s">
        <v>6387</v>
      </c>
      <c r="C3382" s="48" t="s">
        <v>6388</v>
      </c>
      <c r="D3382" s="47" t="s">
        <v>7085</v>
      </c>
      <c r="E3382" s="48" t="s">
        <v>8147</v>
      </c>
      <c r="F3382" s="47" t="s">
        <v>11675</v>
      </c>
    </row>
    <row r="3383" spans="1:6" s="48" customFormat="1" ht="12.75" hidden="1" x14ac:dyDescent="0.2">
      <c r="A3383" s="47" t="s">
        <v>11676</v>
      </c>
      <c r="B3383" s="48" t="s">
        <v>11677</v>
      </c>
      <c r="C3383" s="48" t="s">
        <v>11678</v>
      </c>
      <c r="D3383" s="47" t="s">
        <v>7231</v>
      </c>
      <c r="E3383" s="48" t="s">
        <v>8147</v>
      </c>
      <c r="F3383" s="47" t="s">
        <v>11675</v>
      </c>
    </row>
    <row r="3384" spans="1:6" s="48" customFormat="1" ht="12.75" hidden="1" x14ac:dyDescent="0.2">
      <c r="A3384" s="47" t="s">
        <v>11679</v>
      </c>
      <c r="B3384" s="48" t="s">
        <v>11680</v>
      </c>
      <c r="C3384" s="48" t="s">
        <v>8462</v>
      </c>
      <c r="D3384" s="47" t="s">
        <v>6862</v>
      </c>
      <c r="E3384" s="48" t="s">
        <v>996</v>
      </c>
      <c r="F3384" s="47" t="s">
        <v>11675</v>
      </c>
    </row>
    <row r="3385" spans="1:6" s="48" customFormat="1" ht="12.75" hidden="1" x14ac:dyDescent="0.2">
      <c r="A3385" s="47" t="s">
        <v>11681</v>
      </c>
      <c r="B3385" s="48" t="s">
        <v>10757</v>
      </c>
      <c r="C3385" s="48" t="s">
        <v>123</v>
      </c>
      <c r="D3385" s="47" t="s">
        <v>6711</v>
      </c>
      <c r="E3385" s="48" t="s">
        <v>11682</v>
      </c>
      <c r="F3385" s="47" t="s">
        <v>11675</v>
      </c>
    </row>
    <row r="3386" spans="1:6" s="48" customFormat="1" ht="12.75" hidden="1" x14ac:dyDescent="0.2">
      <c r="A3386" s="47" t="s">
        <v>11683</v>
      </c>
      <c r="B3386" s="48" t="s">
        <v>8243</v>
      </c>
      <c r="C3386" s="48" t="s">
        <v>11684</v>
      </c>
      <c r="D3386" s="47" t="s">
        <v>7036</v>
      </c>
      <c r="E3386" s="48" t="s">
        <v>369</v>
      </c>
      <c r="F3386" s="47" t="s">
        <v>11675</v>
      </c>
    </row>
    <row r="3387" spans="1:6" s="48" customFormat="1" ht="12.75" hidden="1" x14ac:dyDescent="0.2">
      <c r="A3387" s="47" t="s">
        <v>11685</v>
      </c>
      <c r="B3387" s="48" t="s">
        <v>11686</v>
      </c>
      <c r="C3387" s="48" t="s">
        <v>277</v>
      </c>
      <c r="D3387" s="47" t="s">
        <v>7231</v>
      </c>
      <c r="E3387" s="48" t="s">
        <v>6823</v>
      </c>
      <c r="F3387" s="47" t="s">
        <v>11687</v>
      </c>
    </row>
    <row r="3388" spans="1:6" s="48" customFormat="1" ht="12.75" hidden="1" x14ac:dyDescent="0.2">
      <c r="A3388" s="47" t="s">
        <v>11688</v>
      </c>
      <c r="B3388" s="48" t="s">
        <v>4600</v>
      </c>
      <c r="C3388" s="48" t="s">
        <v>2198</v>
      </c>
      <c r="D3388" s="47" t="s">
        <v>6984</v>
      </c>
      <c r="E3388" s="48" t="s">
        <v>2373</v>
      </c>
      <c r="F3388" s="47" t="s">
        <v>11687</v>
      </c>
    </row>
    <row r="3389" spans="1:6" s="48" customFormat="1" ht="12.75" hidden="1" x14ac:dyDescent="0.2">
      <c r="A3389" s="47" t="s">
        <v>11689</v>
      </c>
      <c r="B3389" s="48" t="s">
        <v>11690</v>
      </c>
      <c r="C3389" s="48" t="s">
        <v>94</v>
      </c>
      <c r="D3389" s="47" t="s">
        <v>7036</v>
      </c>
      <c r="E3389" s="48" t="s">
        <v>486</v>
      </c>
      <c r="F3389" s="47" t="s">
        <v>11691</v>
      </c>
    </row>
    <row r="3390" spans="1:6" s="48" customFormat="1" ht="12.75" hidden="1" x14ac:dyDescent="0.2">
      <c r="A3390" s="47" t="s">
        <v>11692</v>
      </c>
      <c r="B3390" s="48" t="s">
        <v>11693</v>
      </c>
      <c r="C3390" s="48" t="s">
        <v>1959</v>
      </c>
      <c r="D3390" s="47" t="s">
        <v>7085</v>
      </c>
      <c r="E3390" s="48" t="s">
        <v>6823</v>
      </c>
      <c r="F3390" s="47" t="s">
        <v>11694</v>
      </c>
    </row>
    <row r="3391" spans="1:6" s="48" customFormat="1" ht="12.75" hidden="1" x14ac:dyDescent="0.2">
      <c r="A3391" s="47" t="s">
        <v>11695</v>
      </c>
      <c r="B3391" s="48" t="s">
        <v>6442</v>
      </c>
      <c r="C3391" s="48" t="s">
        <v>1235</v>
      </c>
      <c r="D3391" s="47" t="s">
        <v>6984</v>
      </c>
      <c r="E3391" s="48" t="s">
        <v>6880</v>
      </c>
      <c r="F3391" s="47" t="s">
        <v>11694</v>
      </c>
    </row>
    <row r="3392" spans="1:6" s="48" customFormat="1" ht="12.75" hidden="1" x14ac:dyDescent="0.2">
      <c r="A3392" s="47" t="s">
        <v>11696</v>
      </c>
      <c r="B3392" s="48" t="s">
        <v>11697</v>
      </c>
      <c r="C3392" s="48" t="s">
        <v>1186</v>
      </c>
      <c r="D3392" s="47" t="s">
        <v>7036</v>
      </c>
      <c r="E3392" s="48" t="s">
        <v>6792</v>
      </c>
      <c r="F3392" s="47" t="s">
        <v>11698</v>
      </c>
    </row>
    <row r="3393" spans="1:6" s="48" customFormat="1" ht="12.75" hidden="1" x14ac:dyDescent="0.2">
      <c r="A3393" s="47" t="s">
        <v>11699</v>
      </c>
      <c r="B3393" s="48" t="s">
        <v>6934</v>
      </c>
      <c r="C3393" s="48" t="s">
        <v>192</v>
      </c>
      <c r="D3393" s="47" t="s">
        <v>6984</v>
      </c>
      <c r="E3393" s="48" t="s">
        <v>486</v>
      </c>
      <c r="F3393" s="47" t="s">
        <v>11698</v>
      </c>
    </row>
    <row r="3394" spans="1:6" s="48" customFormat="1" ht="12.75" hidden="1" x14ac:dyDescent="0.2">
      <c r="A3394" s="47" t="s">
        <v>11700</v>
      </c>
      <c r="B3394" s="48" t="s">
        <v>1350</v>
      </c>
      <c r="C3394" s="48" t="s">
        <v>192</v>
      </c>
      <c r="D3394" s="47" t="s">
        <v>6984</v>
      </c>
      <c r="E3394" s="48" t="s">
        <v>64</v>
      </c>
      <c r="F3394" s="47" t="s">
        <v>11698</v>
      </c>
    </row>
    <row r="3395" spans="1:6" s="48" customFormat="1" ht="12.75" hidden="1" x14ac:dyDescent="0.2">
      <c r="A3395" s="47" t="s">
        <v>11701</v>
      </c>
      <c r="B3395" s="48" t="s">
        <v>1481</v>
      </c>
      <c r="C3395" s="48" t="s">
        <v>94</v>
      </c>
      <c r="D3395" s="47" t="s">
        <v>7036</v>
      </c>
      <c r="E3395" s="48" t="s">
        <v>6845</v>
      </c>
      <c r="F3395" s="47" t="s">
        <v>11698</v>
      </c>
    </row>
    <row r="3396" spans="1:6" s="48" customFormat="1" ht="12.75" hidden="1" x14ac:dyDescent="0.2">
      <c r="A3396" s="47" t="s">
        <v>11702</v>
      </c>
      <c r="B3396" s="48" t="s">
        <v>11703</v>
      </c>
      <c r="C3396" s="48" t="s">
        <v>1095</v>
      </c>
      <c r="D3396" s="47" t="s">
        <v>6764</v>
      </c>
      <c r="E3396" s="48" t="s">
        <v>7325</v>
      </c>
      <c r="F3396" s="47" t="s">
        <v>11704</v>
      </c>
    </row>
    <row r="3397" spans="1:6" s="48" customFormat="1" ht="12.75" hidden="1" x14ac:dyDescent="0.2">
      <c r="A3397" s="47" t="s">
        <v>11705</v>
      </c>
      <c r="B3397" s="48" t="s">
        <v>11706</v>
      </c>
      <c r="C3397" s="48" t="s">
        <v>739</v>
      </c>
      <c r="D3397" s="47" t="s">
        <v>6984</v>
      </c>
      <c r="E3397" s="48" t="s">
        <v>6880</v>
      </c>
      <c r="F3397" s="47" t="s">
        <v>11704</v>
      </c>
    </row>
    <row r="3398" spans="1:6" s="48" customFormat="1" ht="12.75" hidden="1" x14ac:dyDescent="0.2">
      <c r="A3398" s="47" t="s">
        <v>11707</v>
      </c>
      <c r="B3398" s="48" t="s">
        <v>3641</v>
      </c>
      <c r="C3398" s="48" t="s">
        <v>1296</v>
      </c>
      <c r="D3398" s="47" t="s">
        <v>6718</v>
      </c>
      <c r="E3398" s="48" t="s">
        <v>8554</v>
      </c>
      <c r="F3398" s="47" t="s">
        <v>11704</v>
      </c>
    </row>
    <row r="3399" spans="1:6" s="48" customFormat="1" ht="12.75" hidden="1" x14ac:dyDescent="0.2">
      <c r="A3399" s="47" t="s">
        <v>11708</v>
      </c>
      <c r="B3399" s="48" t="s">
        <v>11709</v>
      </c>
      <c r="C3399" s="48" t="s">
        <v>248</v>
      </c>
      <c r="D3399" s="47" t="s">
        <v>6764</v>
      </c>
      <c r="E3399" s="48" t="s">
        <v>8205</v>
      </c>
      <c r="F3399" s="47" t="s">
        <v>11704</v>
      </c>
    </row>
    <row r="3400" spans="1:6" s="48" customFormat="1" ht="12.75" hidden="1" x14ac:dyDescent="0.2">
      <c r="A3400" s="47" t="s">
        <v>11710</v>
      </c>
      <c r="B3400" s="48" t="s">
        <v>11711</v>
      </c>
      <c r="C3400" s="48" t="s">
        <v>123</v>
      </c>
      <c r="D3400" s="47" t="s">
        <v>6751</v>
      </c>
      <c r="E3400" s="48" t="s">
        <v>64</v>
      </c>
      <c r="F3400" s="47" t="s">
        <v>11704</v>
      </c>
    </row>
    <row r="3401" spans="1:6" s="48" customFormat="1" ht="12.75" hidden="1" x14ac:dyDescent="0.2">
      <c r="A3401" s="47" t="s">
        <v>11712</v>
      </c>
      <c r="B3401" s="48" t="s">
        <v>11713</v>
      </c>
      <c r="C3401" s="48" t="s">
        <v>2413</v>
      </c>
      <c r="D3401" s="47" t="s">
        <v>6984</v>
      </c>
      <c r="E3401" s="48" t="s">
        <v>486</v>
      </c>
      <c r="F3401" s="47" t="s">
        <v>11704</v>
      </c>
    </row>
    <row r="3402" spans="1:6" s="48" customFormat="1" ht="12.75" hidden="1" x14ac:dyDescent="0.2">
      <c r="A3402" s="47" t="s">
        <v>11714</v>
      </c>
      <c r="B3402" s="48" t="s">
        <v>11715</v>
      </c>
      <c r="C3402" s="48" t="s">
        <v>11716</v>
      </c>
      <c r="D3402" s="47" t="s">
        <v>6751</v>
      </c>
      <c r="E3402" s="48" t="s">
        <v>486</v>
      </c>
      <c r="F3402" s="47" t="s">
        <v>11704</v>
      </c>
    </row>
    <row r="3403" spans="1:6" s="48" customFormat="1" ht="12.75" hidden="1" x14ac:dyDescent="0.2">
      <c r="A3403" s="47" t="s">
        <v>11717</v>
      </c>
      <c r="B3403" s="48" t="s">
        <v>4329</v>
      </c>
      <c r="C3403" s="48" t="s">
        <v>188</v>
      </c>
      <c r="D3403" s="47" t="s">
        <v>6718</v>
      </c>
      <c r="E3403" s="48" t="s">
        <v>8554</v>
      </c>
      <c r="F3403" s="47" t="s">
        <v>11704</v>
      </c>
    </row>
    <row r="3404" spans="1:6" s="48" customFormat="1" ht="12.75" hidden="1" x14ac:dyDescent="0.2">
      <c r="A3404" s="47" t="s">
        <v>11718</v>
      </c>
      <c r="B3404" s="48" t="s">
        <v>2784</v>
      </c>
      <c r="C3404" s="48" t="s">
        <v>344</v>
      </c>
      <c r="D3404" s="47" t="s">
        <v>6862</v>
      </c>
      <c r="E3404" s="48" t="s">
        <v>8205</v>
      </c>
      <c r="F3404" s="47" t="s">
        <v>11719</v>
      </c>
    </row>
    <row r="3405" spans="1:6" s="48" customFormat="1" ht="12.75" hidden="1" x14ac:dyDescent="0.2">
      <c r="A3405" s="47" t="s">
        <v>11720</v>
      </c>
      <c r="B3405" s="48" t="s">
        <v>11721</v>
      </c>
      <c r="C3405" s="48" t="s">
        <v>303</v>
      </c>
      <c r="D3405" s="47" t="s">
        <v>6984</v>
      </c>
      <c r="E3405" s="48" t="s">
        <v>1648</v>
      </c>
      <c r="F3405" s="47" t="s">
        <v>11722</v>
      </c>
    </row>
    <row r="3406" spans="1:6" s="48" customFormat="1" ht="12.75" hidden="1" x14ac:dyDescent="0.2">
      <c r="A3406" s="47" t="s">
        <v>11723</v>
      </c>
      <c r="B3406" s="48" t="s">
        <v>3124</v>
      </c>
      <c r="C3406" s="48" t="s">
        <v>2262</v>
      </c>
      <c r="D3406" s="47" t="s">
        <v>7231</v>
      </c>
      <c r="E3406" s="48" t="s">
        <v>6880</v>
      </c>
      <c r="F3406" s="47" t="s">
        <v>11722</v>
      </c>
    </row>
    <row r="3407" spans="1:6" s="48" customFormat="1" ht="12.75" hidden="1" x14ac:dyDescent="0.2">
      <c r="A3407" s="47" t="s">
        <v>11724</v>
      </c>
      <c r="B3407" s="48" t="s">
        <v>11725</v>
      </c>
      <c r="C3407" s="48" t="s">
        <v>219</v>
      </c>
      <c r="D3407" s="47" t="s">
        <v>6711</v>
      </c>
      <c r="E3407" s="48" t="s">
        <v>996</v>
      </c>
      <c r="F3407" s="47" t="s">
        <v>11722</v>
      </c>
    </row>
    <row r="3408" spans="1:6" s="48" customFormat="1" ht="12.75" hidden="1" x14ac:dyDescent="0.2">
      <c r="A3408" s="47" t="s">
        <v>11726</v>
      </c>
      <c r="B3408" s="48" t="s">
        <v>11727</v>
      </c>
      <c r="C3408" s="48" t="s">
        <v>4067</v>
      </c>
      <c r="D3408" s="47" t="s">
        <v>9112</v>
      </c>
      <c r="E3408" s="48" t="s">
        <v>1714</v>
      </c>
      <c r="F3408" s="47" t="s">
        <v>11722</v>
      </c>
    </row>
    <row r="3409" spans="1:6" s="48" customFormat="1" ht="12.75" hidden="1" x14ac:dyDescent="0.2">
      <c r="A3409" s="47" t="s">
        <v>11728</v>
      </c>
      <c r="B3409" s="48" t="s">
        <v>11729</v>
      </c>
      <c r="C3409" s="48" t="s">
        <v>2849</v>
      </c>
      <c r="D3409" s="47" t="s">
        <v>6862</v>
      </c>
      <c r="E3409" s="48" t="s">
        <v>3301</v>
      </c>
      <c r="F3409" s="47" t="s">
        <v>11722</v>
      </c>
    </row>
    <row r="3410" spans="1:6" s="48" customFormat="1" ht="12.75" hidden="1" x14ac:dyDescent="0.2">
      <c r="A3410" s="47" t="s">
        <v>11730</v>
      </c>
      <c r="B3410" s="48" t="s">
        <v>8213</v>
      </c>
      <c r="C3410" s="48" t="s">
        <v>234</v>
      </c>
      <c r="D3410" s="47" t="s">
        <v>6751</v>
      </c>
      <c r="E3410" s="48" t="s">
        <v>486</v>
      </c>
      <c r="F3410" s="47" t="s">
        <v>11722</v>
      </c>
    </row>
    <row r="3411" spans="1:6" s="48" customFormat="1" ht="12.75" hidden="1" x14ac:dyDescent="0.2">
      <c r="A3411" s="47" t="s">
        <v>11731</v>
      </c>
      <c r="B3411" s="48" t="s">
        <v>11732</v>
      </c>
      <c r="C3411" s="48" t="s">
        <v>1274</v>
      </c>
      <c r="D3411" s="47" t="s">
        <v>7728</v>
      </c>
      <c r="E3411" s="48" t="s">
        <v>6823</v>
      </c>
      <c r="F3411" s="47" t="s">
        <v>11733</v>
      </c>
    </row>
    <row r="3412" spans="1:6" s="48" customFormat="1" ht="12.75" hidden="1" x14ac:dyDescent="0.2">
      <c r="A3412" s="47" t="s">
        <v>11734</v>
      </c>
      <c r="B3412" s="48" t="s">
        <v>10400</v>
      </c>
      <c r="C3412" s="48" t="s">
        <v>450</v>
      </c>
      <c r="D3412" s="47" t="s">
        <v>6751</v>
      </c>
      <c r="E3412" s="48" t="s">
        <v>244</v>
      </c>
      <c r="F3412" s="47" t="s">
        <v>11735</v>
      </c>
    </row>
    <row r="3413" spans="1:6" s="48" customFormat="1" ht="12.75" hidden="1" x14ac:dyDescent="0.2">
      <c r="A3413" s="47" t="s">
        <v>11736</v>
      </c>
      <c r="B3413" s="48" t="s">
        <v>11737</v>
      </c>
      <c r="C3413" s="48" t="s">
        <v>9669</v>
      </c>
      <c r="D3413" s="47" t="s">
        <v>6984</v>
      </c>
      <c r="E3413" s="48" t="s">
        <v>6752</v>
      </c>
      <c r="F3413" s="47" t="s">
        <v>11738</v>
      </c>
    </row>
    <row r="3414" spans="1:6" s="48" customFormat="1" ht="12.75" hidden="1" x14ac:dyDescent="0.2">
      <c r="A3414" s="47" t="s">
        <v>11739</v>
      </c>
      <c r="B3414" s="48" t="s">
        <v>11740</v>
      </c>
      <c r="C3414" s="48" t="s">
        <v>234</v>
      </c>
      <c r="D3414" s="47" t="s">
        <v>7036</v>
      </c>
      <c r="E3414" s="48" t="s">
        <v>1648</v>
      </c>
      <c r="F3414" s="47" t="s">
        <v>11738</v>
      </c>
    </row>
    <row r="3415" spans="1:6" s="48" customFormat="1" ht="12.75" hidden="1" x14ac:dyDescent="0.2">
      <c r="A3415" s="47" t="s">
        <v>11741</v>
      </c>
      <c r="B3415" s="48" t="s">
        <v>11742</v>
      </c>
      <c r="C3415" s="48" t="s">
        <v>252</v>
      </c>
      <c r="D3415" s="47" t="s">
        <v>6862</v>
      </c>
      <c r="E3415" s="48" t="s">
        <v>6880</v>
      </c>
      <c r="F3415" s="47" t="s">
        <v>11738</v>
      </c>
    </row>
    <row r="3416" spans="1:6" s="48" customFormat="1" ht="12.75" hidden="1" x14ac:dyDescent="0.2">
      <c r="A3416" s="47" t="s">
        <v>11743</v>
      </c>
      <c r="B3416" s="48" t="s">
        <v>11744</v>
      </c>
      <c r="C3416" s="48" t="s">
        <v>11745</v>
      </c>
      <c r="D3416" s="47" t="s">
        <v>6751</v>
      </c>
      <c r="E3416" s="48" t="s">
        <v>239</v>
      </c>
      <c r="F3416" s="47" t="s">
        <v>11738</v>
      </c>
    </row>
    <row r="3417" spans="1:6" s="48" customFormat="1" ht="12.75" hidden="1" x14ac:dyDescent="0.2">
      <c r="A3417" s="47" t="s">
        <v>11746</v>
      </c>
      <c r="B3417" s="48" t="s">
        <v>11747</v>
      </c>
      <c r="C3417" s="48" t="s">
        <v>1535</v>
      </c>
      <c r="D3417" s="47" t="s">
        <v>6751</v>
      </c>
      <c r="E3417" s="48" t="s">
        <v>6158</v>
      </c>
      <c r="F3417" s="47" t="s">
        <v>11748</v>
      </c>
    </row>
    <row r="3418" spans="1:6" s="48" customFormat="1" ht="12.75" hidden="1" x14ac:dyDescent="0.2">
      <c r="A3418" s="47" t="s">
        <v>11749</v>
      </c>
      <c r="B3418" s="48" t="s">
        <v>1112</v>
      </c>
      <c r="C3418" s="48" t="s">
        <v>204</v>
      </c>
      <c r="D3418" s="47" t="s">
        <v>6984</v>
      </c>
      <c r="E3418" s="48" t="s">
        <v>64</v>
      </c>
      <c r="F3418" s="47" t="s">
        <v>11748</v>
      </c>
    </row>
    <row r="3419" spans="1:6" s="48" customFormat="1" ht="12.75" hidden="1" x14ac:dyDescent="0.2">
      <c r="A3419" s="47" t="s">
        <v>11750</v>
      </c>
      <c r="B3419" s="48" t="s">
        <v>11751</v>
      </c>
      <c r="C3419" s="48" t="s">
        <v>1937</v>
      </c>
      <c r="D3419" s="47" t="s">
        <v>6848</v>
      </c>
      <c r="E3419" s="48" t="s">
        <v>486</v>
      </c>
      <c r="F3419" s="47" t="s">
        <v>11752</v>
      </c>
    </row>
    <row r="3420" spans="1:6" s="48" customFormat="1" ht="12.75" hidden="1" x14ac:dyDescent="0.2">
      <c r="A3420" s="47" t="s">
        <v>11753</v>
      </c>
      <c r="B3420" s="48" t="s">
        <v>11754</v>
      </c>
      <c r="C3420" s="48" t="s">
        <v>78</v>
      </c>
      <c r="D3420" s="47" t="s">
        <v>6751</v>
      </c>
      <c r="E3420" s="48" t="s">
        <v>6823</v>
      </c>
      <c r="F3420" s="47" t="s">
        <v>11752</v>
      </c>
    </row>
    <row r="3421" spans="1:6" s="48" customFormat="1" ht="12.75" hidden="1" x14ac:dyDescent="0.2">
      <c r="A3421" s="47" t="s">
        <v>11755</v>
      </c>
      <c r="B3421" s="48" t="s">
        <v>11756</v>
      </c>
      <c r="C3421" s="48" t="s">
        <v>72</v>
      </c>
      <c r="D3421" s="47" t="s">
        <v>6764</v>
      </c>
      <c r="E3421" s="48" t="s">
        <v>369</v>
      </c>
      <c r="F3421" s="47" t="s">
        <v>11752</v>
      </c>
    </row>
    <row r="3422" spans="1:6" s="48" customFormat="1" ht="12.75" hidden="1" x14ac:dyDescent="0.2">
      <c r="A3422" s="47" t="s">
        <v>11757</v>
      </c>
      <c r="B3422" s="48" t="s">
        <v>690</v>
      </c>
      <c r="C3422" s="48" t="s">
        <v>123</v>
      </c>
      <c r="D3422" s="47" t="s">
        <v>6718</v>
      </c>
      <c r="E3422" s="48" t="s">
        <v>7273</v>
      </c>
      <c r="F3422" s="47" t="s">
        <v>11752</v>
      </c>
    </row>
    <row r="3423" spans="1:6" s="48" customFormat="1" ht="12.75" hidden="1" x14ac:dyDescent="0.2">
      <c r="A3423" s="47" t="s">
        <v>11758</v>
      </c>
      <c r="B3423" s="48" t="s">
        <v>11759</v>
      </c>
      <c r="C3423" s="48" t="s">
        <v>4067</v>
      </c>
      <c r="D3423" s="47" t="s">
        <v>6783</v>
      </c>
      <c r="E3423" s="48" t="s">
        <v>6823</v>
      </c>
      <c r="F3423" s="47" t="s">
        <v>11752</v>
      </c>
    </row>
    <row r="3424" spans="1:6" s="48" customFormat="1" ht="12.75" hidden="1" x14ac:dyDescent="0.2">
      <c r="A3424" s="47" t="s">
        <v>11760</v>
      </c>
      <c r="B3424" s="48" t="s">
        <v>2043</v>
      </c>
      <c r="C3424" s="48" t="s">
        <v>94</v>
      </c>
      <c r="D3424" s="47" t="s">
        <v>6862</v>
      </c>
      <c r="E3424" s="48" t="s">
        <v>6823</v>
      </c>
      <c r="F3424" s="47" t="s">
        <v>11752</v>
      </c>
    </row>
    <row r="3425" spans="1:6" s="48" customFormat="1" ht="12.75" hidden="1" x14ac:dyDescent="0.2">
      <c r="A3425" s="47" t="s">
        <v>11761</v>
      </c>
      <c r="B3425" s="48" t="s">
        <v>11762</v>
      </c>
      <c r="C3425" s="48" t="s">
        <v>204</v>
      </c>
      <c r="D3425" s="47" t="s">
        <v>6718</v>
      </c>
      <c r="E3425" s="48" t="s">
        <v>369</v>
      </c>
      <c r="F3425" s="47" t="s">
        <v>11763</v>
      </c>
    </row>
    <row r="3426" spans="1:6" s="48" customFormat="1" ht="12.75" hidden="1" x14ac:dyDescent="0.2">
      <c r="A3426" s="47" t="s">
        <v>11764</v>
      </c>
      <c r="B3426" s="48" t="s">
        <v>3846</v>
      </c>
      <c r="C3426" s="48" t="s">
        <v>219</v>
      </c>
      <c r="D3426" s="47" t="s">
        <v>6764</v>
      </c>
      <c r="E3426" s="48" t="s">
        <v>486</v>
      </c>
      <c r="F3426" s="47" t="s">
        <v>11763</v>
      </c>
    </row>
    <row r="3427" spans="1:6" s="48" customFormat="1" ht="12.75" hidden="1" x14ac:dyDescent="0.2">
      <c r="A3427" s="47" t="s">
        <v>11765</v>
      </c>
      <c r="B3427" s="48" t="s">
        <v>11766</v>
      </c>
      <c r="C3427" s="48" t="s">
        <v>11767</v>
      </c>
      <c r="D3427" s="47" t="s">
        <v>6751</v>
      </c>
      <c r="E3427" s="48" t="s">
        <v>6823</v>
      </c>
      <c r="F3427" s="47" t="s">
        <v>11768</v>
      </c>
    </row>
    <row r="3428" spans="1:6" s="48" customFormat="1" ht="12.75" hidden="1" x14ac:dyDescent="0.2">
      <c r="A3428" s="47" t="s">
        <v>11769</v>
      </c>
      <c r="B3428" s="48" t="s">
        <v>8725</v>
      </c>
      <c r="C3428" s="48" t="s">
        <v>2198</v>
      </c>
      <c r="D3428" s="47" t="s">
        <v>7728</v>
      </c>
      <c r="E3428" s="48" t="s">
        <v>7235</v>
      </c>
      <c r="F3428" s="47" t="s">
        <v>11768</v>
      </c>
    </row>
    <row r="3429" spans="1:6" s="48" customFormat="1" ht="12.75" hidden="1" x14ac:dyDescent="0.2">
      <c r="A3429" s="47" t="s">
        <v>11770</v>
      </c>
      <c r="B3429" s="48" t="s">
        <v>11771</v>
      </c>
      <c r="C3429" s="48" t="s">
        <v>426</v>
      </c>
      <c r="D3429" s="47" t="s">
        <v>6984</v>
      </c>
      <c r="E3429" s="48" t="s">
        <v>7931</v>
      </c>
      <c r="F3429" s="47" t="s">
        <v>11772</v>
      </c>
    </row>
    <row r="3430" spans="1:6" s="48" customFormat="1" ht="12.75" hidden="1" x14ac:dyDescent="0.2">
      <c r="A3430" s="47" t="s">
        <v>11773</v>
      </c>
      <c r="B3430" s="48" t="s">
        <v>1946</v>
      </c>
      <c r="C3430" s="48" t="s">
        <v>78</v>
      </c>
      <c r="D3430" s="47" t="s">
        <v>6984</v>
      </c>
      <c r="E3430" s="48" t="s">
        <v>7556</v>
      </c>
      <c r="F3430" s="47" t="s">
        <v>11772</v>
      </c>
    </row>
    <row r="3431" spans="1:6" s="48" customFormat="1" ht="12.75" hidden="1" x14ac:dyDescent="0.2">
      <c r="A3431" s="47" t="s">
        <v>11774</v>
      </c>
      <c r="B3431" s="48" t="s">
        <v>8634</v>
      </c>
      <c r="C3431" s="48" t="s">
        <v>3232</v>
      </c>
      <c r="D3431" s="47" t="s">
        <v>7085</v>
      </c>
      <c r="E3431" s="48" t="s">
        <v>6966</v>
      </c>
      <c r="F3431" s="47" t="s">
        <v>11772</v>
      </c>
    </row>
    <row r="3432" spans="1:6" s="48" customFormat="1" ht="12.75" hidden="1" x14ac:dyDescent="0.2">
      <c r="A3432" s="47" t="s">
        <v>11775</v>
      </c>
      <c r="B3432" s="48" t="s">
        <v>11776</v>
      </c>
      <c r="C3432" s="48" t="s">
        <v>3459</v>
      </c>
      <c r="D3432" s="47" t="s">
        <v>6848</v>
      </c>
      <c r="E3432" s="48" t="s">
        <v>1227</v>
      </c>
      <c r="F3432" s="47" t="s">
        <v>11772</v>
      </c>
    </row>
    <row r="3433" spans="1:6" s="48" customFormat="1" ht="12.75" hidden="1" x14ac:dyDescent="0.2">
      <c r="A3433" s="47" t="s">
        <v>11777</v>
      </c>
      <c r="B3433" s="48" t="s">
        <v>11778</v>
      </c>
      <c r="C3433" s="48" t="s">
        <v>4932</v>
      </c>
      <c r="D3433" s="47" t="s">
        <v>6848</v>
      </c>
      <c r="E3433" s="48" t="s">
        <v>2905</v>
      </c>
      <c r="F3433" s="47" t="s">
        <v>11772</v>
      </c>
    </row>
    <row r="3434" spans="1:6" s="48" customFormat="1" ht="12.75" hidden="1" x14ac:dyDescent="0.2">
      <c r="A3434" s="47" t="s">
        <v>11779</v>
      </c>
      <c r="B3434" s="48" t="s">
        <v>8478</v>
      </c>
      <c r="C3434" s="48" t="s">
        <v>7533</v>
      </c>
      <c r="D3434" s="47" t="s">
        <v>6984</v>
      </c>
      <c r="E3434" s="48" t="s">
        <v>7931</v>
      </c>
      <c r="F3434" s="47" t="s">
        <v>11780</v>
      </c>
    </row>
    <row r="3435" spans="1:6" s="48" customFormat="1" ht="12.75" hidden="1" x14ac:dyDescent="0.2">
      <c r="A3435" s="47" t="s">
        <v>11781</v>
      </c>
      <c r="B3435" s="48" t="s">
        <v>11782</v>
      </c>
      <c r="C3435" s="48" t="s">
        <v>971</v>
      </c>
      <c r="D3435" s="47" t="s">
        <v>6848</v>
      </c>
      <c r="E3435" s="48" t="s">
        <v>486</v>
      </c>
      <c r="F3435" s="47" t="s">
        <v>11783</v>
      </c>
    </row>
    <row r="3436" spans="1:6" s="48" customFormat="1" ht="12.75" hidden="1" x14ac:dyDescent="0.2">
      <c r="A3436" s="47" t="s">
        <v>11784</v>
      </c>
      <c r="B3436" s="48" t="s">
        <v>11785</v>
      </c>
      <c r="C3436" s="48" t="s">
        <v>7669</v>
      </c>
      <c r="D3436" s="47" t="s">
        <v>7979</v>
      </c>
      <c r="E3436" s="48" t="s">
        <v>2199</v>
      </c>
      <c r="F3436" s="47" t="s">
        <v>11786</v>
      </c>
    </row>
    <row r="3437" spans="1:6" s="48" customFormat="1" ht="12.75" hidden="1" x14ac:dyDescent="0.2">
      <c r="A3437" s="47" t="s">
        <v>11787</v>
      </c>
      <c r="B3437" s="48" t="s">
        <v>11788</v>
      </c>
      <c r="C3437" s="48" t="s">
        <v>397</v>
      </c>
      <c r="D3437" s="47" t="s">
        <v>6711</v>
      </c>
      <c r="E3437" s="48" t="s">
        <v>84</v>
      </c>
      <c r="F3437" s="47" t="s">
        <v>11786</v>
      </c>
    </row>
    <row r="3438" spans="1:6" s="48" customFormat="1" ht="12.75" hidden="1" x14ac:dyDescent="0.2">
      <c r="A3438" s="47" t="s">
        <v>11789</v>
      </c>
      <c r="B3438" s="48" t="s">
        <v>3975</v>
      </c>
      <c r="C3438" s="48" t="s">
        <v>272</v>
      </c>
      <c r="D3438" s="47" t="s">
        <v>6984</v>
      </c>
      <c r="E3438" s="48" t="s">
        <v>7808</v>
      </c>
      <c r="F3438" s="47" t="s">
        <v>11786</v>
      </c>
    </row>
    <row r="3439" spans="1:6" s="48" customFormat="1" ht="12.75" hidden="1" x14ac:dyDescent="0.2">
      <c r="A3439" s="47" t="s">
        <v>11790</v>
      </c>
      <c r="B3439" s="48" t="s">
        <v>11791</v>
      </c>
      <c r="C3439" s="48" t="s">
        <v>229</v>
      </c>
      <c r="D3439" s="47" t="s">
        <v>6862</v>
      </c>
      <c r="E3439" s="48" t="s">
        <v>7591</v>
      </c>
      <c r="F3439" s="47" t="s">
        <v>11792</v>
      </c>
    </row>
    <row r="3440" spans="1:6" s="48" customFormat="1" ht="12.75" hidden="1" x14ac:dyDescent="0.2">
      <c r="A3440" s="47" t="s">
        <v>11793</v>
      </c>
      <c r="B3440" s="48" t="s">
        <v>7079</v>
      </c>
      <c r="C3440" s="48" t="s">
        <v>743</v>
      </c>
      <c r="D3440" s="47" t="s">
        <v>7085</v>
      </c>
      <c r="E3440" s="48" t="s">
        <v>7053</v>
      </c>
      <c r="F3440" s="47" t="s">
        <v>11792</v>
      </c>
    </row>
    <row r="3441" spans="1:6" s="48" customFormat="1" ht="12.75" hidden="1" x14ac:dyDescent="0.2">
      <c r="A3441" s="47" t="s">
        <v>11794</v>
      </c>
      <c r="B3441" s="48" t="s">
        <v>11795</v>
      </c>
      <c r="C3441" s="48" t="s">
        <v>78</v>
      </c>
      <c r="D3441" s="47" t="s">
        <v>6862</v>
      </c>
      <c r="E3441" s="48" t="s">
        <v>1404</v>
      </c>
      <c r="F3441" s="47" t="s">
        <v>11796</v>
      </c>
    </row>
    <row r="3442" spans="1:6" s="48" customFormat="1" ht="12.75" hidden="1" x14ac:dyDescent="0.2">
      <c r="A3442" s="47" t="s">
        <v>11797</v>
      </c>
      <c r="B3442" s="48" t="s">
        <v>11798</v>
      </c>
      <c r="C3442" s="48" t="s">
        <v>1131</v>
      </c>
      <c r="D3442" s="47" t="s">
        <v>7979</v>
      </c>
      <c r="E3442" s="48" t="s">
        <v>1404</v>
      </c>
      <c r="F3442" s="47" t="s">
        <v>11796</v>
      </c>
    </row>
    <row r="3443" spans="1:6" s="48" customFormat="1" ht="12.75" hidden="1" x14ac:dyDescent="0.2">
      <c r="A3443" s="47" t="s">
        <v>11799</v>
      </c>
      <c r="B3443" s="48" t="s">
        <v>5967</v>
      </c>
      <c r="C3443" s="48" t="s">
        <v>1799</v>
      </c>
      <c r="D3443" s="47" t="s">
        <v>7979</v>
      </c>
      <c r="E3443" s="48" t="s">
        <v>64</v>
      </c>
      <c r="F3443" s="47" t="s">
        <v>11796</v>
      </c>
    </row>
    <row r="3444" spans="1:6" s="48" customFormat="1" ht="12.75" hidden="1" x14ac:dyDescent="0.2">
      <c r="A3444" s="47" t="s">
        <v>11800</v>
      </c>
      <c r="B3444" s="48" t="s">
        <v>6283</v>
      </c>
      <c r="C3444" s="48" t="s">
        <v>2413</v>
      </c>
      <c r="D3444" s="47" t="s">
        <v>7036</v>
      </c>
      <c r="E3444" s="48" t="s">
        <v>1227</v>
      </c>
      <c r="F3444" s="47" t="s">
        <v>11801</v>
      </c>
    </row>
    <row r="3445" spans="1:6" s="48" customFormat="1" ht="12.75" hidden="1" x14ac:dyDescent="0.2">
      <c r="A3445" s="47" t="s">
        <v>11802</v>
      </c>
      <c r="B3445" s="48" t="s">
        <v>336</v>
      </c>
      <c r="C3445" s="48" t="s">
        <v>387</v>
      </c>
      <c r="D3445" s="47" t="s">
        <v>6711</v>
      </c>
      <c r="E3445" s="48" t="s">
        <v>8422</v>
      </c>
      <c r="F3445" s="47" t="s">
        <v>11801</v>
      </c>
    </row>
    <row r="3446" spans="1:6" s="48" customFormat="1" ht="12.75" hidden="1" x14ac:dyDescent="0.2">
      <c r="A3446" s="47" t="s">
        <v>11803</v>
      </c>
      <c r="B3446" s="48" t="s">
        <v>7123</v>
      </c>
      <c r="C3446" s="48" t="s">
        <v>123</v>
      </c>
      <c r="D3446" s="47" t="s">
        <v>6718</v>
      </c>
      <c r="E3446" s="48" t="s">
        <v>7091</v>
      </c>
      <c r="F3446" s="47" t="s">
        <v>11801</v>
      </c>
    </row>
    <row r="3447" spans="1:6" s="48" customFormat="1" ht="12.75" hidden="1" x14ac:dyDescent="0.2">
      <c r="A3447" s="47" t="s">
        <v>11804</v>
      </c>
      <c r="B3447" s="48" t="s">
        <v>11805</v>
      </c>
      <c r="C3447" s="48" t="s">
        <v>5724</v>
      </c>
      <c r="D3447" s="47" t="s">
        <v>7231</v>
      </c>
      <c r="E3447" s="48" t="s">
        <v>369</v>
      </c>
      <c r="F3447" s="47" t="s">
        <v>11801</v>
      </c>
    </row>
    <row r="3448" spans="1:6" s="48" customFormat="1" ht="12.75" hidden="1" x14ac:dyDescent="0.2">
      <c r="A3448" s="47" t="s">
        <v>11806</v>
      </c>
      <c r="B3448" s="48" t="s">
        <v>11807</v>
      </c>
      <c r="C3448" s="48" t="s">
        <v>94</v>
      </c>
      <c r="D3448" s="47" t="s">
        <v>6751</v>
      </c>
      <c r="E3448" s="48" t="s">
        <v>7238</v>
      </c>
      <c r="F3448" s="47" t="s">
        <v>11808</v>
      </c>
    </row>
    <row r="3449" spans="1:6" s="48" customFormat="1" ht="12.75" hidden="1" x14ac:dyDescent="0.2">
      <c r="A3449" s="47" t="s">
        <v>11809</v>
      </c>
      <c r="B3449" s="48" t="s">
        <v>11810</v>
      </c>
      <c r="C3449" s="48" t="s">
        <v>916</v>
      </c>
      <c r="D3449" s="47" t="s">
        <v>6751</v>
      </c>
      <c r="E3449" s="48" t="s">
        <v>84</v>
      </c>
      <c r="F3449" s="47" t="s">
        <v>11808</v>
      </c>
    </row>
    <row r="3450" spans="1:6" s="48" customFormat="1" ht="12.75" hidden="1" x14ac:dyDescent="0.2">
      <c r="A3450" s="47" t="s">
        <v>11811</v>
      </c>
      <c r="B3450" s="48" t="s">
        <v>11812</v>
      </c>
      <c r="C3450" s="48" t="s">
        <v>374</v>
      </c>
      <c r="D3450" s="47" t="s">
        <v>6718</v>
      </c>
      <c r="E3450" s="48" t="s">
        <v>486</v>
      </c>
      <c r="F3450" s="47" t="s">
        <v>11808</v>
      </c>
    </row>
    <row r="3451" spans="1:6" s="48" customFormat="1" ht="12.75" hidden="1" x14ac:dyDescent="0.2">
      <c r="A3451" s="47" t="s">
        <v>11813</v>
      </c>
      <c r="B3451" s="48" t="s">
        <v>11814</v>
      </c>
      <c r="C3451" s="48" t="s">
        <v>303</v>
      </c>
      <c r="D3451" s="47" t="s">
        <v>6862</v>
      </c>
      <c r="E3451" s="48" t="s">
        <v>6823</v>
      </c>
      <c r="F3451" s="47" t="s">
        <v>11808</v>
      </c>
    </row>
    <row r="3452" spans="1:6" s="48" customFormat="1" ht="12.75" hidden="1" x14ac:dyDescent="0.2">
      <c r="A3452" s="47" t="s">
        <v>11815</v>
      </c>
      <c r="B3452" s="48" t="s">
        <v>11816</v>
      </c>
      <c r="C3452" s="48" t="s">
        <v>272</v>
      </c>
      <c r="D3452" s="47" t="s">
        <v>6862</v>
      </c>
      <c r="E3452" s="48" t="s">
        <v>84</v>
      </c>
      <c r="F3452" s="47" t="s">
        <v>11817</v>
      </c>
    </row>
    <row r="3453" spans="1:6" s="48" customFormat="1" ht="12.75" hidden="1" x14ac:dyDescent="0.2">
      <c r="A3453" s="47" t="s">
        <v>11818</v>
      </c>
      <c r="B3453" s="48" t="s">
        <v>11819</v>
      </c>
      <c r="C3453" s="48" t="s">
        <v>1915</v>
      </c>
      <c r="D3453" s="47" t="s">
        <v>7036</v>
      </c>
      <c r="E3453" s="48" t="s">
        <v>369</v>
      </c>
      <c r="F3453" s="47" t="s">
        <v>11820</v>
      </c>
    </row>
    <row r="3454" spans="1:6" s="48" customFormat="1" ht="12.75" hidden="1" x14ac:dyDescent="0.2">
      <c r="A3454" s="47" t="s">
        <v>11821</v>
      </c>
      <c r="B3454" s="48" t="s">
        <v>11822</v>
      </c>
      <c r="C3454" s="48" t="s">
        <v>4822</v>
      </c>
      <c r="D3454" s="47" t="s">
        <v>6797</v>
      </c>
      <c r="E3454" s="48" t="s">
        <v>491</v>
      </c>
      <c r="F3454" s="47" t="s">
        <v>11820</v>
      </c>
    </row>
    <row r="3455" spans="1:6" s="48" customFormat="1" ht="12.75" hidden="1" x14ac:dyDescent="0.2">
      <c r="A3455" s="47" t="s">
        <v>11823</v>
      </c>
      <c r="B3455" s="48" t="s">
        <v>6009</v>
      </c>
      <c r="C3455" s="48" t="s">
        <v>4829</v>
      </c>
      <c r="D3455" s="47" t="s">
        <v>9112</v>
      </c>
      <c r="E3455" s="48" t="s">
        <v>64</v>
      </c>
      <c r="F3455" s="47" t="s">
        <v>11820</v>
      </c>
    </row>
    <row r="3456" spans="1:6" s="48" customFormat="1" ht="12.75" hidden="1" x14ac:dyDescent="0.2">
      <c r="A3456" s="47" t="s">
        <v>11824</v>
      </c>
      <c r="B3456" s="48" t="s">
        <v>6943</v>
      </c>
      <c r="C3456" s="48" t="s">
        <v>4437</v>
      </c>
      <c r="D3456" s="47" t="s">
        <v>7085</v>
      </c>
      <c r="E3456" s="48" t="s">
        <v>3301</v>
      </c>
      <c r="F3456" s="47" t="s">
        <v>11825</v>
      </c>
    </row>
    <row r="3457" spans="1:6" s="48" customFormat="1" ht="12.75" hidden="1" x14ac:dyDescent="0.2">
      <c r="A3457" s="47" t="s">
        <v>11826</v>
      </c>
      <c r="B3457" s="48" t="s">
        <v>11827</v>
      </c>
      <c r="C3457" s="48" t="s">
        <v>2041</v>
      </c>
      <c r="D3457" s="47" t="s">
        <v>6862</v>
      </c>
      <c r="E3457" s="48" t="s">
        <v>7168</v>
      </c>
      <c r="F3457" s="47" t="s">
        <v>11825</v>
      </c>
    </row>
    <row r="3458" spans="1:6" s="48" customFormat="1" ht="12.75" hidden="1" x14ac:dyDescent="0.2">
      <c r="A3458" s="47" t="s">
        <v>11828</v>
      </c>
      <c r="B3458" s="48" t="s">
        <v>11829</v>
      </c>
      <c r="C3458" s="48" t="s">
        <v>6377</v>
      </c>
      <c r="D3458" s="47" t="s">
        <v>6797</v>
      </c>
      <c r="E3458" s="48" t="s">
        <v>486</v>
      </c>
      <c r="F3458" s="47" t="s">
        <v>11830</v>
      </c>
    </row>
    <row r="3459" spans="1:6" s="48" customFormat="1" ht="12.75" hidden="1" x14ac:dyDescent="0.2">
      <c r="A3459" s="47" t="s">
        <v>11831</v>
      </c>
      <c r="B3459" s="48" t="s">
        <v>11286</v>
      </c>
      <c r="C3459" s="48" t="s">
        <v>387</v>
      </c>
      <c r="D3459" s="47" t="s">
        <v>6751</v>
      </c>
      <c r="E3459" s="48" t="s">
        <v>345</v>
      </c>
      <c r="F3459" s="47" t="s">
        <v>11830</v>
      </c>
    </row>
    <row r="3460" spans="1:6" s="48" customFormat="1" ht="12.75" hidden="1" x14ac:dyDescent="0.2">
      <c r="A3460" s="47" t="s">
        <v>11832</v>
      </c>
      <c r="B3460" s="48" t="s">
        <v>11398</v>
      </c>
      <c r="C3460" s="48" t="s">
        <v>2997</v>
      </c>
      <c r="D3460" s="47" t="s">
        <v>6797</v>
      </c>
      <c r="E3460" s="48" t="s">
        <v>6907</v>
      </c>
      <c r="F3460" s="47" t="s">
        <v>11830</v>
      </c>
    </row>
    <row r="3461" spans="1:6" s="48" customFormat="1" ht="12.75" hidden="1" x14ac:dyDescent="0.2">
      <c r="A3461" s="47" t="s">
        <v>11833</v>
      </c>
      <c r="B3461" s="48" t="s">
        <v>2079</v>
      </c>
      <c r="C3461" s="48" t="s">
        <v>3001</v>
      </c>
      <c r="D3461" s="47" t="s">
        <v>6862</v>
      </c>
      <c r="E3461" s="48" t="s">
        <v>486</v>
      </c>
      <c r="F3461" s="47" t="s">
        <v>11830</v>
      </c>
    </row>
    <row r="3462" spans="1:6" s="48" customFormat="1" ht="12.75" hidden="1" x14ac:dyDescent="0.2">
      <c r="A3462" s="47" t="s">
        <v>11834</v>
      </c>
      <c r="B3462" s="48" t="s">
        <v>2053</v>
      </c>
      <c r="C3462" s="48" t="s">
        <v>5512</v>
      </c>
      <c r="D3462" s="47" t="s">
        <v>6783</v>
      </c>
      <c r="E3462" s="48" t="s">
        <v>6935</v>
      </c>
      <c r="F3462" s="47" t="s">
        <v>11835</v>
      </c>
    </row>
    <row r="3463" spans="1:6" s="48" customFormat="1" ht="12.75" hidden="1" x14ac:dyDescent="0.2">
      <c r="A3463" s="47" t="s">
        <v>11836</v>
      </c>
      <c r="B3463" s="48" t="s">
        <v>11837</v>
      </c>
      <c r="C3463" s="48" t="s">
        <v>683</v>
      </c>
      <c r="D3463" s="47" t="s">
        <v>6984</v>
      </c>
      <c r="E3463" s="48" t="s">
        <v>7619</v>
      </c>
      <c r="F3463" s="47" t="s">
        <v>11835</v>
      </c>
    </row>
    <row r="3464" spans="1:6" s="48" customFormat="1" ht="12.75" hidden="1" x14ac:dyDescent="0.2">
      <c r="A3464" s="47" t="s">
        <v>11838</v>
      </c>
      <c r="B3464" s="48" t="s">
        <v>8875</v>
      </c>
      <c r="C3464" s="48" t="s">
        <v>5975</v>
      </c>
      <c r="D3464" s="47" t="s">
        <v>6797</v>
      </c>
      <c r="E3464" s="48" t="s">
        <v>6935</v>
      </c>
      <c r="F3464" s="47" t="s">
        <v>11835</v>
      </c>
    </row>
    <row r="3465" spans="1:6" s="48" customFormat="1" ht="12.75" hidden="1" x14ac:dyDescent="0.2">
      <c r="A3465" s="47" t="s">
        <v>11839</v>
      </c>
      <c r="B3465" s="48" t="s">
        <v>885</v>
      </c>
      <c r="C3465" s="48" t="s">
        <v>570</v>
      </c>
      <c r="D3465" s="47" t="s">
        <v>6862</v>
      </c>
      <c r="E3465" s="48" t="s">
        <v>369</v>
      </c>
      <c r="F3465" s="47" t="s">
        <v>11835</v>
      </c>
    </row>
    <row r="3466" spans="1:6" s="48" customFormat="1" ht="12.75" hidden="1" x14ac:dyDescent="0.2">
      <c r="A3466" s="47" t="s">
        <v>11840</v>
      </c>
      <c r="B3466" s="48" t="s">
        <v>7889</v>
      </c>
      <c r="C3466" s="48" t="s">
        <v>916</v>
      </c>
      <c r="D3466" s="47" t="s">
        <v>6984</v>
      </c>
      <c r="E3466" s="48" t="s">
        <v>6823</v>
      </c>
      <c r="F3466" s="47" t="s">
        <v>11835</v>
      </c>
    </row>
    <row r="3467" spans="1:6" s="48" customFormat="1" ht="12.75" hidden="1" x14ac:dyDescent="0.2">
      <c r="A3467" s="47" t="s">
        <v>11841</v>
      </c>
      <c r="B3467" s="48" t="s">
        <v>11842</v>
      </c>
      <c r="C3467" s="48" t="s">
        <v>11664</v>
      </c>
      <c r="D3467" s="47" t="s">
        <v>6751</v>
      </c>
      <c r="E3467" s="48" t="s">
        <v>369</v>
      </c>
      <c r="F3467" s="47" t="s">
        <v>11843</v>
      </c>
    </row>
    <row r="3468" spans="1:6" s="48" customFormat="1" ht="12.75" hidden="1" x14ac:dyDescent="0.2">
      <c r="A3468" s="47" t="s">
        <v>11844</v>
      </c>
      <c r="B3468" s="48" t="s">
        <v>11845</v>
      </c>
      <c r="C3468" s="48" t="s">
        <v>584</v>
      </c>
      <c r="D3468" s="47" t="s">
        <v>7728</v>
      </c>
      <c r="E3468" s="48" t="s">
        <v>6845</v>
      </c>
      <c r="F3468" s="47" t="s">
        <v>11846</v>
      </c>
    </row>
    <row r="3469" spans="1:6" s="48" customFormat="1" ht="12.75" hidden="1" x14ac:dyDescent="0.2">
      <c r="A3469" s="47" t="s">
        <v>11847</v>
      </c>
      <c r="B3469" s="48" t="s">
        <v>4686</v>
      </c>
      <c r="C3469" s="48" t="s">
        <v>315</v>
      </c>
      <c r="D3469" s="47" t="s">
        <v>6862</v>
      </c>
      <c r="E3469" s="48" t="s">
        <v>7004</v>
      </c>
      <c r="F3469" s="47" t="s">
        <v>11846</v>
      </c>
    </row>
    <row r="3470" spans="1:6" s="48" customFormat="1" ht="12.75" hidden="1" x14ac:dyDescent="0.2">
      <c r="A3470" s="47" t="s">
        <v>11848</v>
      </c>
      <c r="B3470" s="48" t="s">
        <v>3272</v>
      </c>
      <c r="C3470" s="48" t="s">
        <v>78</v>
      </c>
      <c r="D3470" s="47" t="s">
        <v>6984</v>
      </c>
      <c r="E3470" s="48" t="s">
        <v>6823</v>
      </c>
      <c r="F3470" s="47" t="s">
        <v>11849</v>
      </c>
    </row>
    <row r="3471" spans="1:6" s="48" customFormat="1" ht="12.75" hidden="1" x14ac:dyDescent="0.2">
      <c r="A3471" s="47" t="s">
        <v>11850</v>
      </c>
      <c r="B3471" s="48" t="s">
        <v>5888</v>
      </c>
      <c r="C3471" s="48" t="s">
        <v>10348</v>
      </c>
      <c r="D3471" s="47" t="s">
        <v>9112</v>
      </c>
      <c r="E3471" s="48" t="s">
        <v>1404</v>
      </c>
      <c r="F3471" s="47" t="s">
        <v>11851</v>
      </c>
    </row>
    <row r="3472" spans="1:6" s="48" customFormat="1" ht="12.75" hidden="1" x14ac:dyDescent="0.2">
      <c r="A3472" s="47" t="s">
        <v>11852</v>
      </c>
      <c r="B3472" s="48" t="s">
        <v>11853</v>
      </c>
      <c r="C3472" s="48" t="s">
        <v>78</v>
      </c>
      <c r="D3472" s="47" t="s">
        <v>6764</v>
      </c>
      <c r="E3472" s="48" t="s">
        <v>486</v>
      </c>
      <c r="F3472" s="47" t="s">
        <v>11851</v>
      </c>
    </row>
    <row r="3473" spans="1:6" s="48" customFormat="1" ht="12.75" hidden="1" x14ac:dyDescent="0.2">
      <c r="A3473" s="47" t="s">
        <v>11854</v>
      </c>
      <c r="B3473" s="48" t="s">
        <v>10107</v>
      </c>
      <c r="C3473" s="48" t="s">
        <v>11855</v>
      </c>
      <c r="D3473" s="47" t="s">
        <v>6797</v>
      </c>
      <c r="E3473" s="48" t="s">
        <v>6925</v>
      </c>
      <c r="F3473" s="47" t="s">
        <v>11851</v>
      </c>
    </row>
    <row r="3474" spans="1:6" s="48" customFormat="1" ht="12.75" hidden="1" x14ac:dyDescent="0.2">
      <c r="A3474" s="47" t="s">
        <v>11856</v>
      </c>
      <c r="B3474" s="48" t="s">
        <v>6041</v>
      </c>
      <c r="C3474" s="48" t="s">
        <v>83</v>
      </c>
      <c r="D3474" s="47" t="s">
        <v>8339</v>
      </c>
      <c r="E3474" s="48" t="s">
        <v>84</v>
      </c>
      <c r="F3474" s="47" t="s">
        <v>11851</v>
      </c>
    </row>
    <row r="3475" spans="1:6" s="48" customFormat="1" ht="12.75" hidden="1" x14ac:dyDescent="0.2">
      <c r="A3475" s="47" t="s">
        <v>11857</v>
      </c>
      <c r="B3475" s="48" t="s">
        <v>6247</v>
      </c>
      <c r="C3475" s="48" t="s">
        <v>219</v>
      </c>
      <c r="D3475" s="47" t="s">
        <v>6984</v>
      </c>
      <c r="E3475" s="48" t="s">
        <v>1714</v>
      </c>
      <c r="F3475" s="47" t="s">
        <v>11858</v>
      </c>
    </row>
    <row r="3476" spans="1:6" s="48" customFormat="1" ht="12.75" hidden="1" x14ac:dyDescent="0.2">
      <c r="A3476" s="47" t="s">
        <v>11859</v>
      </c>
      <c r="B3476" s="48" t="s">
        <v>908</v>
      </c>
      <c r="C3476" s="48" t="s">
        <v>481</v>
      </c>
      <c r="D3476" s="47" t="s">
        <v>6751</v>
      </c>
      <c r="E3476" s="48" t="s">
        <v>6804</v>
      </c>
      <c r="F3476" s="47" t="s">
        <v>11858</v>
      </c>
    </row>
    <row r="3477" spans="1:6" s="48" customFormat="1" ht="12.75" hidden="1" x14ac:dyDescent="0.2">
      <c r="A3477" s="47" t="s">
        <v>11860</v>
      </c>
      <c r="B3477" s="48" t="s">
        <v>11861</v>
      </c>
      <c r="C3477" s="48" t="s">
        <v>3154</v>
      </c>
      <c r="D3477" s="47" t="s">
        <v>6783</v>
      </c>
      <c r="E3477" s="48" t="s">
        <v>369</v>
      </c>
      <c r="F3477" s="47" t="s">
        <v>11858</v>
      </c>
    </row>
    <row r="3478" spans="1:6" s="48" customFormat="1" ht="12.75" hidden="1" x14ac:dyDescent="0.2">
      <c r="A3478" s="47" t="s">
        <v>11862</v>
      </c>
      <c r="B3478" s="48" t="s">
        <v>8862</v>
      </c>
      <c r="C3478" s="48" t="s">
        <v>739</v>
      </c>
      <c r="D3478" s="47" t="s">
        <v>6862</v>
      </c>
      <c r="E3478" s="48" t="s">
        <v>6977</v>
      </c>
      <c r="F3478" s="47" t="s">
        <v>11863</v>
      </c>
    </row>
    <row r="3479" spans="1:6" s="48" customFormat="1" ht="12.75" hidden="1" x14ac:dyDescent="0.2">
      <c r="A3479" s="47" t="s">
        <v>11864</v>
      </c>
      <c r="B3479" s="48" t="s">
        <v>1364</v>
      </c>
      <c r="C3479" s="48" t="s">
        <v>5929</v>
      </c>
      <c r="D3479" s="47" t="s">
        <v>6984</v>
      </c>
      <c r="E3479" s="48" t="s">
        <v>486</v>
      </c>
      <c r="F3479" s="47" t="s">
        <v>11863</v>
      </c>
    </row>
    <row r="3480" spans="1:6" s="48" customFormat="1" ht="12.75" hidden="1" x14ac:dyDescent="0.2">
      <c r="A3480" s="47" t="s">
        <v>11865</v>
      </c>
      <c r="B3480" s="48" t="s">
        <v>11866</v>
      </c>
      <c r="C3480" s="48" t="s">
        <v>3853</v>
      </c>
      <c r="D3480" s="47" t="s">
        <v>6797</v>
      </c>
      <c r="E3480" s="48" t="s">
        <v>7894</v>
      </c>
      <c r="F3480" s="47" t="s">
        <v>11867</v>
      </c>
    </row>
    <row r="3481" spans="1:6" s="48" customFormat="1" ht="12.75" hidden="1" x14ac:dyDescent="0.2">
      <c r="A3481" s="47" t="s">
        <v>11868</v>
      </c>
      <c r="B3481" s="48" t="s">
        <v>82</v>
      </c>
      <c r="C3481" s="48" t="s">
        <v>78</v>
      </c>
      <c r="D3481" s="47" t="s">
        <v>6751</v>
      </c>
      <c r="E3481" s="48" t="s">
        <v>9429</v>
      </c>
      <c r="F3481" s="47" t="s">
        <v>11867</v>
      </c>
    </row>
    <row r="3482" spans="1:6" s="48" customFormat="1" ht="12.75" hidden="1" x14ac:dyDescent="0.2">
      <c r="A3482" s="47" t="s">
        <v>11869</v>
      </c>
      <c r="B3482" s="48" t="s">
        <v>11870</v>
      </c>
      <c r="C3482" s="48" t="s">
        <v>272</v>
      </c>
      <c r="D3482" s="47" t="s">
        <v>6984</v>
      </c>
      <c r="E3482" s="48" t="s">
        <v>949</v>
      </c>
      <c r="F3482" s="47" t="s">
        <v>11867</v>
      </c>
    </row>
    <row r="3483" spans="1:6" s="48" customFormat="1" ht="12.75" hidden="1" x14ac:dyDescent="0.2">
      <c r="A3483" s="47" t="s">
        <v>11871</v>
      </c>
      <c r="B3483" s="48" t="s">
        <v>11872</v>
      </c>
      <c r="C3483" s="48" t="s">
        <v>72</v>
      </c>
      <c r="D3483" s="47" t="s">
        <v>6862</v>
      </c>
      <c r="E3483" s="48" t="s">
        <v>11873</v>
      </c>
      <c r="F3483" s="47" t="s">
        <v>11867</v>
      </c>
    </row>
    <row r="3484" spans="1:6" s="48" customFormat="1" ht="12.75" hidden="1" x14ac:dyDescent="0.2">
      <c r="A3484" s="47" t="s">
        <v>11874</v>
      </c>
      <c r="B3484" s="48" t="s">
        <v>381</v>
      </c>
      <c r="C3484" s="48" t="s">
        <v>272</v>
      </c>
      <c r="D3484" s="47" t="s">
        <v>6751</v>
      </c>
      <c r="E3484" s="48" t="s">
        <v>6755</v>
      </c>
      <c r="F3484" s="47" t="s">
        <v>11867</v>
      </c>
    </row>
    <row r="3485" spans="1:6" s="48" customFormat="1" ht="12.75" hidden="1" x14ac:dyDescent="0.2">
      <c r="A3485" s="47" t="s">
        <v>11875</v>
      </c>
      <c r="B3485" s="48" t="s">
        <v>1911</v>
      </c>
      <c r="C3485" s="48" t="s">
        <v>2836</v>
      </c>
      <c r="D3485" s="47" t="s">
        <v>7728</v>
      </c>
      <c r="E3485" s="48" t="s">
        <v>279</v>
      </c>
      <c r="F3485" s="47" t="s">
        <v>11867</v>
      </c>
    </row>
    <row r="3486" spans="1:6" s="48" customFormat="1" ht="12.75" hidden="1" x14ac:dyDescent="0.2">
      <c r="A3486" s="47" t="s">
        <v>11876</v>
      </c>
      <c r="B3486" s="48" t="s">
        <v>11877</v>
      </c>
      <c r="C3486" s="48" t="s">
        <v>51</v>
      </c>
      <c r="D3486" s="47" t="s">
        <v>6751</v>
      </c>
      <c r="E3486" s="48" t="s">
        <v>7250</v>
      </c>
      <c r="F3486" s="47" t="s">
        <v>11878</v>
      </c>
    </row>
    <row r="3487" spans="1:6" s="48" customFormat="1" ht="12.75" hidden="1" x14ac:dyDescent="0.2">
      <c r="A3487" s="47" t="s">
        <v>11879</v>
      </c>
      <c r="B3487" s="48" t="s">
        <v>7009</v>
      </c>
      <c r="C3487" s="48" t="s">
        <v>5724</v>
      </c>
      <c r="D3487" s="47" t="s">
        <v>6848</v>
      </c>
      <c r="E3487" s="48" t="s">
        <v>7010</v>
      </c>
      <c r="F3487" s="47" t="s">
        <v>11878</v>
      </c>
    </row>
    <row r="3488" spans="1:6" s="48" customFormat="1" ht="12.75" hidden="1" x14ac:dyDescent="0.2">
      <c r="A3488" s="47" t="s">
        <v>11880</v>
      </c>
      <c r="B3488" s="48" t="s">
        <v>1362</v>
      </c>
      <c r="C3488" s="48" t="s">
        <v>4067</v>
      </c>
      <c r="D3488" s="47" t="s">
        <v>6848</v>
      </c>
      <c r="E3488" s="48" t="s">
        <v>486</v>
      </c>
      <c r="F3488" s="47" t="s">
        <v>11881</v>
      </c>
    </row>
    <row r="3489" spans="1:6" s="48" customFormat="1" ht="12.75" hidden="1" x14ac:dyDescent="0.2">
      <c r="A3489" s="47" t="s">
        <v>11882</v>
      </c>
      <c r="B3489" s="48" t="s">
        <v>11883</v>
      </c>
      <c r="C3489" s="48" t="s">
        <v>204</v>
      </c>
      <c r="D3489" s="47" t="s">
        <v>6862</v>
      </c>
      <c r="E3489" s="48" t="s">
        <v>7517</v>
      </c>
      <c r="F3489" s="47" t="s">
        <v>11881</v>
      </c>
    </row>
    <row r="3490" spans="1:6" s="48" customFormat="1" ht="12.75" hidden="1" x14ac:dyDescent="0.2">
      <c r="A3490" s="47" t="s">
        <v>11884</v>
      </c>
      <c r="B3490" s="48" t="s">
        <v>11885</v>
      </c>
      <c r="C3490" s="48" t="s">
        <v>272</v>
      </c>
      <c r="D3490" s="47" t="s">
        <v>7728</v>
      </c>
      <c r="E3490" s="48" t="s">
        <v>7250</v>
      </c>
      <c r="F3490" s="47" t="s">
        <v>11886</v>
      </c>
    </row>
    <row r="3491" spans="1:6" s="48" customFormat="1" ht="12.75" hidden="1" x14ac:dyDescent="0.2">
      <c r="A3491" s="47" t="s">
        <v>11887</v>
      </c>
      <c r="B3491" s="48" t="s">
        <v>11888</v>
      </c>
      <c r="C3491" s="48" t="s">
        <v>1784</v>
      </c>
      <c r="D3491" s="47" t="s">
        <v>6848</v>
      </c>
      <c r="E3491" s="48" t="s">
        <v>64</v>
      </c>
      <c r="F3491" s="47" t="s">
        <v>11886</v>
      </c>
    </row>
    <row r="3492" spans="1:6" s="48" customFormat="1" ht="12.75" hidden="1" x14ac:dyDescent="0.2">
      <c r="A3492" s="47" t="s">
        <v>11889</v>
      </c>
      <c r="B3492" s="48" t="s">
        <v>11890</v>
      </c>
      <c r="C3492" s="48" t="s">
        <v>11891</v>
      </c>
      <c r="D3492" s="47" t="s">
        <v>7085</v>
      </c>
      <c r="E3492" s="48" t="s">
        <v>3301</v>
      </c>
      <c r="F3492" s="47" t="s">
        <v>11886</v>
      </c>
    </row>
    <row r="3493" spans="1:6" s="48" customFormat="1" ht="12.75" hidden="1" x14ac:dyDescent="0.2">
      <c r="A3493" s="47" t="s">
        <v>11892</v>
      </c>
      <c r="B3493" s="48" t="s">
        <v>11893</v>
      </c>
      <c r="C3493" s="48" t="s">
        <v>78</v>
      </c>
      <c r="D3493" s="47" t="s">
        <v>6764</v>
      </c>
      <c r="E3493" s="48" t="s">
        <v>64</v>
      </c>
      <c r="F3493" s="47" t="s">
        <v>11886</v>
      </c>
    </row>
    <row r="3494" spans="1:6" s="48" customFormat="1" ht="12.75" hidden="1" x14ac:dyDescent="0.2">
      <c r="A3494" s="47" t="s">
        <v>11894</v>
      </c>
      <c r="B3494" s="48" t="s">
        <v>2390</v>
      </c>
      <c r="C3494" s="48" t="s">
        <v>2198</v>
      </c>
      <c r="D3494" s="47" t="s">
        <v>6711</v>
      </c>
      <c r="E3494" s="48" t="s">
        <v>7970</v>
      </c>
      <c r="F3494" s="47" t="s">
        <v>11886</v>
      </c>
    </row>
    <row r="3495" spans="1:6" s="48" customFormat="1" ht="12.75" hidden="1" x14ac:dyDescent="0.2">
      <c r="A3495" s="47" t="s">
        <v>11895</v>
      </c>
      <c r="B3495" s="48" t="s">
        <v>11896</v>
      </c>
      <c r="C3495" s="48" t="s">
        <v>2198</v>
      </c>
      <c r="D3495" s="47" t="s">
        <v>6984</v>
      </c>
      <c r="E3495" s="48" t="s">
        <v>7970</v>
      </c>
      <c r="F3495" s="47" t="s">
        <v>11886</v>
      </c>
    </row>
    <row r="3496" spans="1:6" s="48" customFormat="1" ht="12.75" hidden="1" x14ac:dyDescent="0.2">
      <c r="A3496" s="47" t="s">
        <v>11897</v>
      </c>
      <c r="B3496" s="48" t="s">
        <v>11898</v>
      </c>
      <c r="C3496" s="48" t="s">
        <v>387</v>
      </c>
      <c r="D3496" s="47" t="s">
        <v>6751</v>
      </c>
      <c r="E3496" s="48" t="s">
        <v>64</v>
      </c>
      <c r="F3496" s="47" t="s">
        <v>11899</v>
      </c>
    </row>
    <row r="3497" spans="1:6" s="48" customFormat="1" ht="12.75" hidden="1" x14ac:dyDescent="0.2">
      <c r="A3497" s="47" t="s">
        <v>11900</v>
      </c>
      <c r="B3497" s="48" t="s">
        <v>5832</v>
      </c>
      <c r="C3497" s="48" t="s">
        <v>277</v>
      </c>
      <c r="D3497" s="47" t="s">
        <v>11901</v>
      </c>
      <c r="E3497" s="48" t="s">
        <v>7131</v>
      </c>
      <c r="F3497" s="47" t="s">
        <v>11899</v>
      </c>
    </row>
    <row r="3498" spans="1:6" s="48" customFormat="1" ht="12.75" hidden="1" x14ac:dyDescent="0.2">
      <c r="A3498" s="47" t="s">
        <v>11902</v>
      </c>
      <c r="B3498" s="48" t="s">
        <v>6002</v>
      </c>
      <c r="C3498" s="48" t="s">
        <v>5051</v>
      </c>
      <c r="D3498" s="47" t="s">
        <v>7979</v>
      </c>
      <c r="E3498" s="48" t="s">
        <v>64</v>
      </c>
      <c r="F3498" s="47" t="s">
        <v>11899</v>
      </c>
    </row>
    <row r="3499" spans="1:6" s="48" customFormat="1" ht="12.75" hidden="1" x14ac:dyDescent="0.2">
      <c r="A3499" s="47" t="s">
        <v>11903</v>
      </c>
      <c r="B3499" s="48" t="s">
        <v>11904</v>
      </c>
      <c r="C3499" s="48" t="s">
        <v>1261</v>
      </c>
      <c r="D3499" s="47" t="s">
        <v>6751</v>
      </c>
      <c r="E3499" s="48" t="s">
        <v>7250</v>
      </c>
      <c r="F3499" s="47" t="s">
        <v>11899</v>
      </c>
    </row>
    <row r="3500" spans="1:6" s="48" customFormat="1" ht="12.75" hidden="1" x14ac:dyDescent="0.2">
      <c r="A3500" s="47" t="s">
        <v>11905</v>
      </c>
      <c r="B3500" s="48" t="s">
        <v>11906</v>
      </c>
      <c r="C3500" s="48" t="s">
        <v>123</v>
      </c>
      <c r="D3500" s="47" t="s">
        <v>6984</v>
      </c>
      <c r="E3500" s="48" t="s">
        <v>7808</v>
      </c>
      <c r="F3500" s="47" t="s">
        <v>11907</v>
      </c>
    </row>
    <row r="3501" spans="1:6" s="48" customFormat="1" ht="12.75" hidden="1" x14ac:dyDescent="0.2">
      <c r="A3501" s="47" t="s">
        <v>11908</v>
      </c>
      <c r="B3501" s="48" t="s">
        <v>11909</v>
      </c>
      <c r="C3501" s="48" t="s">
        <v>72</v>
      </c>
      <c r="D3501" s="47" t="s">
        <v>6751</v>
      </c>
      <c r="E3501" s="48" t="s">
        <v>8554</v>
      </c>
      <c r="F3501" s="47" t="s">
        <v>11907</v>
      </c>
    </row>
    <row r="3502" spans="1:6" s="48" customFormat="1" ht="12.75" hidden="1" x14ac:dyDescent="0.2">
      <c r="A3502" s="47" t="s">
        <v>11910</v>
      </c>
      <c r="B3502" s="48" t="s">
        <v>4355</v>
      </c>
      <c r="C3502" s="48" t="s">
        <v>450</v>
      </c>
      <c r="D3502" s="47" t="s">
        <v>6751</v>
      </c>
      <c r="E3502" s="48" t="s">
        <v>7970</v>
      </c>
      <c r="F3502" s="47" t="s">
        <v>11911</v>
      </c>
    </row>
    <row r="3503" spans="1:6" s="48" customFormat="1" ht="12.75" hidden="1" x14ac:dyDescent="0.2">
      <c r="A3503" s="47" t="s">
        <v>11912</v>
      </c>
      <c r="B3503" s="48" t="s">
        <v>11913</v>
      </c>
      <c r="C3503" s="48" t="s">
        <v>5512</v>
      </c>
      <c r="D3503" s="47" t="s">
        <v>6848</v>
      </c>
      <c r="E3503" s="48" t="s">
        <v>7356</v>
      </c>
      <c r="F3503" s="47" t="s">
        <v>11911</v>
      </c>
    </row>
    <row r="3504" spans="1:6" s="48" customFormat="1" ht="12.75" hidden="1" x14ac:dyDescent="0.2">
      <c r="A3504" s="47" t="s">
        <v>11914</v>
      </c>
      <c r="B3504" s="48" t="s">
        <v>7355</v>
      </c>
      <c r="C3504" s="48" t="s">
        <v>739</v>
      </c>
      <c r="D3504" s="47" t="s">
        <v>6984</v>
      </c>
      <c r="E3504" s="48" t="s">
        <v>6966</v>
      </c>
      <c r="F3504" s="47" t="s">
        <v>11915</v>
      </c>
    </row>
    <row r="3505" spans="1:6" s="48" customFormat="1" ht="12.75" hidden="1" x14ac:dyDescent="0.2">
      <c r="A3505" s="47" t="s">
        <v>11916</v>
      </c>
      <c r="B3505" s="48" t="s">
        <v>11917</v>
      </c>
      <c r="C3505" s="48" t="s">
        <v>719</v>
      </c>
      <c r="D3505" s="47" t="s">
        <v>6862</v>
      </c>
      <c r="E3505" s="48" t="s">
        <v>1404</v>
      </c>
      <c r="F3505" s="47" t="s">
        <v>11915</v>
      </c>
    </row>
    <row r="3506" spans="1:6" s="48" customFormat="1" ht="12.75" hidden="1" x14ac:dyDescent="0.2">
      <c r="A3506" s="47" t="s">
        <v>11918</v>
      </c>
      <c r="B3506" s="48" t="s">
        <v>11919</v>
      </c>
      <c r="C3506" s="48" t="s">
        <v>916</v>
      </c>
      <c r="D3506" s="47" t="s">
        <v>7036</v>
      </c>
      <c r="E3506" s="48" t="s">
        <v>7808</v>
      </c>
      <c r="F3506" s="47" t="s">
        <v>11920</v>
      </c>
    </row>
    <row r="3507" spans="1:6" s="48" customFormat="1" ht="12.75" hidden="1" x14ac:dyDescent="0.2">
      <c r="A3507" s="47" t="s">
        <v>11921</v>
      </c>
      <c r="B3507" s="48" t="s">
        <v>11922</v>
      </c>
      <c r="C3507" s="48" t="s">
        <v>739</v>
      </c>
      <c r="D3507" s="47" t="s">
        <v>6984</v>
      </c>
      <c r="E3507" s="48" t="s">
        <v>7068</v>
      </c>
      <c r="F3507" s="47" t="s">
        <v>11920</v>
      </c>
    </row>
    <row r="3508" spans="1:6" s="48" customFormat="1" ht="12.75" hidden="1" x14ac:dyDescent="0.2">
      <c r="A3508" s="47" t="s">
        <v>11923</v>
      </c>
      <c r="B3508" s="48" t="s">
        <v>11924</v>
      </c>
      <c r="C3508" s="48" t="s">
        <v>11925</v>
      </c>
      <c r="D3508" s="47" t="s">
        <v>6751</v>
      </c>
      <c r="E3508" s="48" t="s">
        <v>486</v>
      </c>
      <c r="F3508" s="47" t="s">
        <v>11926</v>
      </c>
    </row>
    <row r="3509" spans="1:6" s="48" customFormat="1" ht="12.75" hidden="1" x14ac:dyDescent="0.2">
      <c r="A3509" s="47" t="s">
        <v>11927</v>
      </c>
      <c r="B3509" s="48" t="s">
        <v>11928</v>
      </c>
      <c r="C3509" s="48" t="s">
        <v>83</v>
      </c>
      <c r="D3509" s="47" t="s">
        <v>6718</v>
      </c>
      <c r="E3509" s="48" t="s">
        <v>1310</v>
      </c>
      <c r="F3509" s="47" t="s">
        <v>11929</v>
      </c>
    </row>
    <row r="3510" spans="1:6" s="48" customFormat="1" ht="12.75" hidden="1" x14ac:dyDescent="0.2">
      <c r="A3510" s="47" t="s">
        <v>11930</v>
      </c>
      <c r="B3510" s="48" t="s">
        <v>11931</v>
      </c>
      <c r="C3510" s="48" t="s">
        <v>11932</v>
      </c>
      <c r="D3510" s="47" t="s">
        <v>7979</v>
      </c>
      <c r="E3510" s="48" t="s">
        <v>7808</v>
      </c>
      <c r="F3510" s="47" t="s">
        <v>11933</v>
      </c>
    </row>
    <row r="3511" spans="1:6" s="48" customFormat="1" ht="12.75" hidden="1" x14ac:dyDescent="0.2">
      <c r="A3511" s="47" t="s">
        <v>11934</v>
      </c>
      <c r="B3511" s="48" t="s">
        <v>11935</v>
      </c>
      <c r="C3511" s="48" t="s">
        <v>248</v>
      </c>
      <c r="D3511" s="47" t="s">
        <v>6751</v>
      </c>
      <c r="E3511" s="48" t="s">
        <v>6804</v>
      </c>
      <c r="F3511" s="47" t="s">
        <v>11936</v>
      </c>
    </row>
    <row r="3512" spans="1:6" s="48" customFormat="1" ht="12.75" hidden="1" x14ac:dyDescent="0.2">
      <c r="A3512" s="47" t="s">
        <v>11937</v>
      </c>
      <c r="B3512" s="48" t="s">
        <v>11938</v>
      </c>
      <c r="C3512" s="48" t="s">
        <v>905</v>
      </c>
      <c r="D3512" s="47" t="s">
        <v>6862</v>
      </c>
      <c r="E3512" s="48" t="s">
        <v>6804</v>
      </c>
      <c r="F3512" s="47" t="s">
        <v>11939</v>
      </c>
    </row>
    <row r="3513" spans="1:6" s="48" customFormat="1" ht="12.75" hidden="1" x14ac:dyDescent="0.2">
      <c r="A3513" s="47" t="s">
        <v>11940</v>
      </c>
      <c r="B3513" s="48" t="s">
        <v>6881</v>
      </c>
      <c r="C3513" s="48" t="s">
        <v>272</v>
      </c>
      <c r="D3513" s="47" t="s">
        <v>6984</v>
      </c>
      <c r="E3513" s="48" t="s">
        <v>7021</v>
      </c>
      <c r="F3513" s="47" t="s">
        <v>11939</v>
      </c>
    </row>
    <row r="3514" spans="1:6" s="48" customFormat="1" ht="12.75" hidden="1" x14ac:dyDescent="0.2">
      <c r="A3514" s="47" t="s">
        <v>11941</v>
      </c>
      <c r="B3514" s="48" t="s">
        <v>4938</v>
      </c>
      <c r="C3514" s="48" t="s">
        <v>1235</v>
      </c>
      <c r="D3514" s="47" t="s">
        <v>6862</v>
      </c>
      <c r="E3514" s="48" t="s">
        <v>64</v>
      </c>
      <c r="F3514" s="47" t="s">
        <v>11942</v>
      </c>
    </row>
    <row r="3515" spans="1:6" s="48" customFormat="1" ht="12.75" hidden="1" x14ac:dyDescent="0.2">
      <c r="A3515" s="47" t="s">
        <v>11943</v>
      </c>
      <c r="B3515" s="48" t="s">
        <v>11944</v>
      </c>
      <c r="C3515" s="48" t="s">
        <v>1590</v>
      </c>
      <c r="D3515" s="47" t="s">
        <v>6984</v>
      </c>
      <c r="E3515" s="48" t="s">
        <v>8981</v>
      </c>
      <c r="F3515" s="47" t="s">
        <v>11942</v>
      </c>
    </row>
    <row r="3516" spans="1:6" s="48" customFormat="1" ht="12.75" hidden="1" x14ac:dyDescent="0.2">
      <c r="A3516" s="47" t="s">
        <v>11945</v>
      </c>
      <c r="B3516" s="48" t="s">
        <v>11946</v>
      </c>
      <c r="C3516" s="48" t="s">
        <v>11947</v>
      </c>
      <c r="D3516" s="47" t="s">
        <v>7231</v>
      </c>
      <c r="E3516" s="48" t="s">
        <v>11948</v>
      </c>
      <c r="F3516" s="47" t="s">
        <v>11942</v>
      </c>
    </row>
    <row r="3517" spans="1:6" s="48" customFormat="1" ht="12.75" hidden="1" x14ac:dyDescent="0.2">
      <c r="A3517" s="47" t="s">
        <v>11949</v>
      </c>
      <c r="B3517" s="48" t="s">
        <v>11950</v>
      </c>
      <c r="C3517" s="48" t="s">
        <v>5748</v>
      </c>
      <c r="D3517" s="47" t="s">
        <v>6848</v>
      </c>
      <c r="E3517" s="48" t="s">
        <v>8315</v>
      </c>
      <c r="F3517" s="47" t="s">
        <v>11951</v>
      </c>
    </row>
    <row r="3518" spans="1:6" s="48" customFormat="1" ht="12.75" hidden="1" x14ac:dyDescent="0.2">
      <c r="A3518" s="47" t="s">
        <v>11952</v>
      </c>
      <c r="B3518" s="48" t="s">
        <v>1635</v>
      </c>
      <c r="C3518" s="48" t="s">
        <v>78</v>
      </c>
      <c r="D3518" s="47" t="s">
        <v>6718</v>
      </c>
      <c r="E3518" s="48" t="s">
        <v>7342</v>
      </c>
      <c r="F3518" s="47" t="s">
        <v>11953</v>
      </c>
    </row>
    <row r="3519" spans="1:6" s="48" customFormat="1" ht="12.75" hidden="1" x14ac:dyDescent="0.2">
      <c r="A3519" s="47" t="s">
        <v>11954</v>
      </c>
      <c r="B3519" s="48" t="s">
        <v>11955</v>
      </c>
      <c r="C3519" s="48" t="s">
        <v>4437</v>
      </c>
      <c r="D3519" s="47" t="s">
        <v>6848</v>
      </c>
      <c r="E3519" s="48" t="s">
        <v>486</v>
      </c>
      <c r="F3519" s="47" t="s">
        <v>11953</v>
      </c>
    </row>
    <row r="3520" spans="1:6" s="48" customFormat="1" ht="12.75" hidden="1" x14ac:dyDescent="0.2">
      <c r="A3520" s="47" t="s">
        <v>11956</v>
      </c>
      <c r="B3520" s="48" t="s">
        <v>11957</v>
      </c>
      <c r="C3520" s="48" t="s">
        <v>72</v>
      </c>
      <c r="D3520" s="47" t="s">
        <v>6751</v>
      </c>
      <c r="E3520" s="48" t="s">
        <v>6823</v>
      </c>
      <c r="F3520" s="47" t="s">
        <v>11953</v>
      </c>
    </row>
    <row r="3521" spans="1:6" s="48" customFormat="1" ht="12.75" hidden="1" x14ac:dyDescent="0.2">
      <c r="A3521" s="47" t="s">
        <v>11958</v>
      </c>
      <c r="B3521" s="48" t="s">
        <v>7818</v>
      </c>
      <c r="C3521" s="48" t="s">
        <v>229</v>
      </c>
      <c r="D3521" s="47" t="s">
        <v>6862</v>
      </c>
      <c r="E3521" s="48" t="s">
        <v>369</v>
      </c>
      <c r="F3521" s="47" t="s">
        <v>11953</v>
      </c>
    </row>
    <row r="3522" spans="1:6" s="48" customFormat="1" ht="12.75" hidden="1" x14ac:dyDescent="0.2">
      <c r="A3522" s="47" t="s">
        <v>11959</v>
      </c>
      <c r="B3522" s="48" t="s">
        <v>187</v>
      </c>
      <c r="C3522" s="48" t="s">
        <v>155</v>
      </c>
      <c r="D3522" s="47" t="s">
        <v>6751</v>
      </c>
      <c r="E3522" s="48" t="s">
        <v>6823</v>
      </c>
      <c r="F3522" s="47" t="s">
        <v>11953</v>
      </c>
    </row>
    <row r="3523" spans="1:6" s="48" customFormat="1" ht="12.75" hidden="1" x14ac:dyDescent="0.2">
      <c r="A3523" s="47" t="s">
        <v>11960</v>
      </c>
      <c r="B3523" s="48" t="s">
        <v>11591</v>
      </c>
      <c r="C3523" s="48" t="s">
        <v>10552</v>
      </c>
      <c r="D3523" s="47" t="s">
        <v>7231</v>
      </c>
      <c r="E3523" s="48" t="s">
        <v>7172</v>
      </c>
      <c r="F3523" s="47" t="s">
        <v>11953</v>
      </c>
    </row>
    <row r="3524" spans="1:6" s="48" customFormat="1" ht="12.75" hidden="1" x14ac:dyDescent="0.2">
      <c r="A3524" s="47" t="s">
        <v>11961</v>
      </c>
      <c r="B3524" s="48" t="s">
        <v>11962</v>
      </c>
      <c r="C3524" s="48" t="s">
        <v>971</v>
      </c>
      <c r="D3524" s="47" t="s">
        <v>7085</v>
      </c>
      <c r="E3524" s="48" t="s">
        <v>6771</v>
      </c>
      <c r="F3524" s="47" t="s">
        <v>11963</v>
      </c>
    </row>
    <row r="3525" spans="1:6" s="48" customFormat="1" ht="12.75" hidden="1" x14ac:dyDescent="0.2">
      <c r="A3525" s="47" t="s">
        <v>11964</v>
      </c>
      <c r="B3525" s="48" t="s">
        <v>11965</v>
      </c>
      <c r="C3525" s="48" t="s">
        <v>2752</v>
      </c>
      <c r="D3525" s="47" t="s">
        <v>7231</v>
      </c>
      <c r="E3525" s="48" t="s">
        <v>7561</v>
      </c>
      <c r="F3525" s="47" t="s">
        <v>11966</v>
      </c>
    </row>
    <row r="3526" spans="1:6" s="48" customFormat="1" ht="12.75" hidden="1" x14ac:dyDescent="0.2">
      <c r="A3526" s="47" t="s">
        <v>11967</v>
      </c>
      <c r="B3526" s="48" t="s">
        <v>8109</v>
      </c>
      <c r="C3526" s="48" t="s">
        <v>11968</v>
      </c>
      <c r="D3526" s="47" t="s">
        <v>6984</v>
      </c>
      <c r="E3526" s="48" t="s">
        <v>7032</v>
      </c>
      <c r="F3526" s="47" t="s">
        <v>11969</v>
      </c>
    </row>
    <row r="3527" spans="1:6" s="48" customFormat="1" ht="12.75" hidden="1" x14ac:dyDescent="0.2">
      <c r="A3527" s="47" t="s">
        <v>11970</v>
      </c>
      <c r="B3527" s="48" t="s">
        <v>1988</v>
      </c>
      <c r="C3527" s="48" t="s">
        <v>3185</v>
      </c>
      <c r="D3527" s="47" t="s">
        <v>7085</v>
      </c>
      <c r="E3527" s="48" t="s">
        <v>3301</v>
      </c>
      <c r="F3527" s="47" t="s">
        <v>11969</v>
      </c>
    </row>
    <row r="3528" spans="1:6" s="48" customFormat="1" ht="12.75" hidden="1" x14ac:dyDescent="0.2">
      <c r="A3528" s="47" t="s">
        <v>11971</v>
      </c>
      <c r="B3528" s="48" t="s">
        <v>11972</v>
      </c>
      <c r="C3528" s="48" t="s">
        <v>94</v>
      </c>
      <c r="D3528" s="47" t="s">
        <v>6751</v>
      </c>
      <c r="E3528" s="48" t="s">
        <v>84</v>
      </c>
      <c r="F3528" s="47" t="s">
        <v>11969</v>
      </c>
    </row>
    <row r="3529" spans="1:6" s="48" customFormat="1" ht="12.75" hidden="1" x14ac:dyDescent="0.2">
      <c r="A3529" s="47" t="s">
        <v>11973</v>
      </c>
      <c r="B3529" s="48" t="s">
        <v>2949</v>
      </c>
      <c r="C3529" s="48" t="s">
        <v>1068</v>
      </c>
      <c r="D3529" s="47" t="s">
        <v>7036</v>
      </c>
      <c r="E3529" s="48" t="s">
        <v>7519</v>
      </c>
      <c r="F3529" s="47" t="s">
        <v>11969</v>
      </c>
    </row>
    <row r="3530" spans="1:6" s="48" customFormat="1" ht="12.75" hidden="1" x14ac:dyDescent="0.2">
      <c r="A3530" s="47" t="s">
        <v>11974</v>
      </c>
      <c r="B3530" s="48" t="s">
        <v>6361</v>
      </c>
      <c r="C3530" s="48" t="s">
        <v>6362</v>
      </c>
      <c r="D3530" s="47" t="s">
        <v>7231</v>
      </c>
      <c r="E3530" s="48" t="s">
        <v>1310</v>
      </c>
      <c r="F3530" s="47" t="s">
        <v>11969</v>
      </c>
    </row>
    <row r="3531" spans="1:6" s="48" customFormat="1" ht="12.75" hidden="1" x14ac:dyDescent="0.2">
      <c r="A3531" s="47" t="s">
        <v>11975</v>
      </c>
      <c r="B3531" s="48" t="s">
        <v>11976</v>
      </c>
      <c r="C3531" s="48" t="s">
        <v>916</v>
      </c>
      <c r="D3531" s="47" t="s">
        <v>6862</v>
      </c>
      <c r="E3531" s="48" t="s">
        <v>369</v>
      </c>
      <c r="F3531" s="47" t="s">
        <v>11969</v>
      </c>
    </row>
    <row r="3532" spans="1:6" s="48" customFormat="1" ht="12.75" hidden="1" x14ac:dyDescent="0.2">
      <c r="A3532" s="47" t="s">
        <v>11977</v>
      </c>
      <c r="B3532" s="48" t="s">
        <v>175</v>
      </c>
      <c r="C3532" s="48" t="s">
        <v>219</v>
      </c>
      <c r="D3532" s="47" t="s">
        <v>6711</v>
      </c>
      <c r="E3532" s="48" t="s">
        <v>8303</v>
      </c>
      <c r="F3532" s="47" t="s">
        <v>11978</v>
      </c>
    </row>
    <row r="3533" spans="1:6" s="48" customFormat="1" ht="12.75" hidden="1" x14ac:dyDescent="0.2">
      <c r="A3533" s="47" t="s">
        <v>11979</v>
      </c>
      <c r="B3533" s="48" t="s">
        <v>11980</v>
      </c>
      <c r="C3533" s="48" t="s">
        <v>2262</v>
      </c>
      <c r="D3533" s="47" t="s">
        <v>6783</v>
      </c>
      <c r="E3533" s="48" t="s">
        <v>7290</v>
      </c>
      <c r="F3533" s="47" t="s">
        <v>11978</v>
      </c>
    </row>
    <row r="3534" spans="1:6" s="48" customFormat="1" ht="12.75" hidden="1" x14ac:dyDescent="0.2">
      <c r="A3534" s="47" t="s">
        <v>11981</v>
      </c>
      <c r="B3534" s="48" t="s">
        <v>11380</v>
      </c>
      <c r="C3534" s="48" t="s">
        <v>78</v>
      </c>
      <c r="D3534" s="47" t="s">
        <v>6862</v>
      </c>
      <c r="E3534" s="48" t="s">
        <v>2905</v>
      </c>
      <c r="F3534" s="47" t="s">
        <v>11978</v>
      </c>
    </row>
    <row r="3535" spans="1:6" s="48" customFormat="1" ht="12.75" hidden="1" x14ac:dyDescent="0.2">
      <c r="A3535" s="47" t="s">
        <v>11982</v>
      </c>
      <c r="B3535" s="48" t="s">
        <v>2734</v>
      </c>
      <c r="C3535" s="48" t="s">
        <v>3634</v>
      </c>
      <c r="D3535" s="47" t="s">
        <v>6848</v>
      </c>
      <c r="E3535" s="48" t="s">
        <v>6966</v>
      </c>
      <c r="F3535" s="47" t="s">
        <v>11983</v>
      </c>
    </row>
    <row r="3536" spans="1:6" s="48" customFormat="1" ht="12.75" hidden="1" x14ac:dyDescent="0.2">
      <c r="A3536" s="47" t="s">
        <v>11984</v>
      </c>
      <c r="B3536" s="48" t="s">
        <v>11985</v>
      </c>
      <c r="C3536" s="48" t="s">
        <v>11986</v>
      </c>
      <c r="D3536" s="47" t="s">
        <v>6984</v>
      </c>
      <c r="E3536" s="48" t="s">
        <v>7970</v>
      </c>
      <c r="F3536" s="47" t="s">
        <v>11983</v>
      </c>
    </row>
    <row r="3537" spans="1:6" s="48" customFormat="1" ht="12.75" hidden="1" x14ac:dyDescent="0.2">
      <c r="A3537" s="47" t="s">
        <v>11987</v>
      </c>
      <c r="B3537" s="48" t="s">
        <v>9653</v>
      </c>
      <c r="C3537" s="48" t="s">
        <v>660</v>
      </c>
      <c r="D3537" s="47" t="s">
        <v>7231</v>
      </c>
      <c r="E3537" s="48" t="s">
        <v>6966</v>
      </c>
      <c r="F3537" s="47" t="s">
        <v>11983</v>
      </c>
    </row>
    <row r="3538" spans="1:6" s="48" customFormat="1" ht="12.75" hidden="1" x14ac:dyDescent="0.2">
      <c r="A3538" s="47" t="s">
        <v>11988</v>
      </c>
      <c r="B3538" s="48" t="s">
        <v>7043</v>
      </c>
      <c r="C3538" s="48" t="s">
        <v>94</v>
      </c>
      <c r="D3538" s="47" t="s">
        <v>9626</v>
      </c>
      <c r="E3538" s="48" t="s">
        <v>2679</v>
      </c>
      <c r="F3538" s="47" t="s">
        <v>11989</v>
      </c>
    </row>
    <row r="3539" spans="1:6" s="48" customFormat="1" ht="12.75" hidden="1" x14ac:dyDescent="0.2">
      <c r="A3539" s="47" t="s">
        <v>11990</v>
      </c>
      <c r="B3539" s="48" t="s">
        <v>11991</v>
      </c>
      <c r="C3539" s="48" t="s">
        <v>11992</v>
      </c>
      <c r="D3539" s="47" t="s">
        <v>7979</v>
      </c>
      <c r="E3539" s="48" t="s">
        <v>6845</v>
      </c>
      <c r="F3539" s="47" t="s">
        <v>11993</v>
      </c>
    </row>
    <row r="3540" spans="1:6" s="48" customFormat="1" ht="12.75" hidden="1" x14ac:dyDescent="0.2">
      <c r="A3540" s="47" t="s">
        <v>11994</v>
      </c>
      <c r="B3540" s="48" t="s">
        <v>11995</v>
      </c>
      <c r="C3540" s="48" t="s">
        <v>123</v>
      </c>
      <c r="D3540" s="47" t="s">
        <v>6984</v>
      </c>
      <c r="E3540" s="48" t="s">
        <v>6823</v>
      </c>
      <c r="F3540" s="47" t="s">
        <v>11993</v>
      </c>
    </row>
    <row r="3541" spans="1:6" s="48" customFormat="1" ht="12.75" hidden="1" x14ac:dyDescent="0.2">
      <c r="A3541" s="47" t="s">
        <v>11996</v>
      </c>
      <c r="B3541" s="48" t="s">
        <v>3510</v>
      </c>
      <c r="C3541" s="48" t="s">
        <v>4092</v>
      </c>
      <c r="D3541" s="47" t="s">
        <v>6848</v>
      </c>
      <c r="E3541" s="48" t="s">
        <v>6752</v>
      </c>
      <c r="F3541" s="47" t="s">
        <v>11997</v>
      </c>
    </row>
    <row r="3542" spans="1:6" s="48" customFormat="1" ht="12.75" hidden="1" x14ac:dyDescent="0.2">
      <c r="A3542" s="47" t="s">
        <v>11998</v>
      </c>
      <c r="B3542" s="48" t="s">
        <v>4440</v>
      </c>
      <c r="C3542" s="48" t="s">
        <v>192</v>
      </c>
      <c r="D3542" s="47" t="s">
        <v>6862</v>
      </c>
      <c r="E3542" s="48" t="s">
        <v>6823</v>
      </c>
      <c r="F3542" s="47" t="s">
        <v>11997</v>
      </c>
    </row>
    <row r="3543" spans="1:6" s="48" customFormat="1" ht="12.75" hidden="1" x14ac:dyDescent="0.2">
      <c r="A3543" s="47" t="s">
        <v>11999</v>
      </c>
      <c r="B3543" s="48" t="s">
        <v>12000</v>
      </c>
      <c r="C3543" s="48" t="s">
        <v>94</v>
      </c>
      <c r="D3543" s="47" t="s">
        <v>7036</v>
      </c>
      <c r="E3543" s="48" t="s">
        <v>6880</v>
      </c>
      <c r="F3543" s="47" t="s">
        <v>11997</v>
      </c>
    </row>
    <row r="3544" spans="1:6" s="48" customFormat="1" ht="12.75" hidden="1" x14ac:dyDescent="0.2">
      <c r="A3544" s="47" t="s">
        <v>12001</v>
      </c>
      <c r="B3544" s="48" t="s">
        <v>6618</v>
      </c>
      <c r="C3544" s="48" t="s">
        <v>277</v>
      </c>
      <c r="D3544" s="47" t="s">
        <v>6848</v>
      </c>
      <c r="E3544" s="48" t="s">
        <v>6760</v>
      </c>
      <c r="F3544" s="47" t="s">
        <v>11997</v>
      </c>
    </row>
    <row r="3545" spans="1:6" s="48" customFormat="1" ht="12.75" hidden="1" x14ac:dyDescent="0.2">
      <c r="A3545" s="47" t="s">
        <v>12002</v>
      </c>
      <c r="B3545" s="48" t="s">
        <v>12003</v>
      </c>
      <c r="C3545" s="48" t="s">
        <v>116</v>
      </c>
      <c r="D3545" s="47" t="s">
        <v>6751</v>
      </c>
      <c r="E3545" s="48" t="s">
        <v>64</v>
      </c>
      <c r="F3545" s="47" t="s">
        <v>11997</v>
      </c>
    </row>
    <row r="3546" spans="1:6" s="48" customFormat="1" ht="12.75" hidden="1" x14ac:dyDescent="0.2">
      <c r="A3546" s="47" t="s">
        <v>12004</v>
      </c>
      <c r="B3546" s="48" t="s">
        <v>12005</v>
      </c>
      <c r="C3546" s="48" t="s">
        <v>1799</v>
      </c>
      <c r="D3546" s="47" t="s">
        <v>6783</v>
      </c>
      <c r="E3546" s="48" t="s">
        <v>6823</v>
      </c>
      <c r="F3546" s="47" t="s">
        <v>11997</v>
      </c>
    </row>
    <row r="3547" spans="1:6" s="48" customFormat="1" ht="12.75" hidden="1" x14ac:dyDescent="0.2">
      <c r="A3547" s="47" t="s">
        <v>12006</v>
      </c>
      <c r="B3547" s="48" t="s">
        <v>12007</v>
      </c>
      <c r="C3547" s="48" t="s">
        <v>426</v>
      </c>
      <c r="D3547" s="47" t="s">
        <v>6751</v>
      </c>
      <c r="E3547" s="48" t="s">
        <v>64</v>
      </c>
      <c r="F3547" s="47" t="s">
        <v>12008</v>
      </c>
    </row>
    <row r="3548" spans="1:6" s="48" customFormat="1" ht="12.75" hidden="1" x14ac:dyDescent="0.2">
      <c r="A3548" s="47" t="s">
        <v>12009</v>
      </c>
      <c r="B3548" s="48" t="s">
        <v>12010</v>
      </c>
      <c r="C3548" s="48" t="s">
        <v>1784</v>
      </c>
      <c r="D3548" s="47" t="s">
        <v>7085</v>
      </c>
      <c r="E3548" s="48" t="s">
        <v>6823</v>
      </c>
      <c r="F3548" s="47" t="s">
        <v>12008</v>
      </c>
    </row>
    <row r="3549" spans="1:6" s="48" customFormat="1" ht="12.75" hidden="1" x14ac:dyDescent="0.2">
      <c r="A3549" s="47" t="s">
        <v>12011</v>
      </c>
      <c r="B3549" s="48" t="s">
        <v>12012</v>
      </c>
      <c r="C3549" s="48" t="s">
        <v>12013</v>
      </c>
      <c r="D3549" s="47" t="s">
        <v>7231</v>
      </c>
      <c r="E3549" s="48" t="s">
        <v>7021</v>
      </c>
      <c r="F3549" s="47" t="s">
        <v>12008</v>
      </c>
    </row>
    <row r="3550" spans="1:6" s="48" customFormat="1" ht="12.75" hidden="1" x14ac:dyDescent="0.2">
      <c r="A3550" s="47" t="s">
        <v>12014</v>
      </c>
      <c r="B3550" s="48" t="s">
        <v>1500</v>
      </c>
      <c r="C3550" s="48" t="s">
        <v>1517</v>
      </c>
      <c r="D3550" s="47" t="s">
        <v>7728</v>
      </c>
      <c r="E3550" s="48" t="s">
        <v>6845</v>
      </c>
      <c r="F3550" s="47" t="s">
        <v>12008</v>
      </c>
    </row>
    <row r="3551" spans="1:6" s="48" customFormat="1" ht="12.75" hidden="1" x14ac:dyDescent="0.2">
      <c r="A3551" s="47" t="s">
        <v>12015</v>
      </c>
      <c r="B3551" s="48" t="s">
        <v>455</v>
      </c>
      <c r="C3551" s="48" t="s">
        <v>57</v>
      </c>
      <c r="D3551" s="47" t="s">
        <v>6862</v>
      </c>
      <c r="E3551" s="48" t="s">
        <v>7208</v>
      </c>
      <c r="F3551" s="47" t="s">
        <v>12008</v>
      </c>
    </row>
    <row r="3552" spans="1:6" s="48" customFormat="1" ht="12.75" hidden="1" x14ac:dyDescent="0.2">
      <c r="A3552" s="47" t="s">
        <v>12016</v>
      </c>
      <c r="B3552" s="48" t="s">
        <v>12017</v>
      </c>
      <c r="C3552" s="48" t="s">
        <v>51</v>
      </c>
      <c r="D3552" s="47" t="s">
        <v>6764</v>
      </c>
      <c r="E3552" s="48" t="s">
        <v>6804</v>
      </c>
      <c r="F3552" s="47" t="s">
        <v>12018</v>
      </c>
    </row>
    <row r="3553" spans="1:6" s="48" customFormat="1" ht="12.75" hidden="1" x14ac:dyDescent="0.2">
      <c r="A3553" s="47" t="s">
        <v>12019</v>
      </c>
      <c r="B3553" s="48" t="s">
        <v>12020</v>
      </c>
      <c r="C3553" s="48" t="s">
        <v>248</v>
      </c>
      <c r="D3553" s="47" t="s">
        <v>6862</v>
      </c>
      <c r="E3553" s="48" t="s">
        <v>369</v>
      </c>
      <c r="F3553" s="47" t="s">
        <v>12018</v>
      </c>
    </row>
    <row r="3554" spans="1:6" s="48" customFormat="1" ht="12.75" hidden="1" x14ac:dyDescent="0.2">
      <c r="A3554" s="47" t="s">
        <v>12021</v>
      </c>
      <c r="B3554" s="48" t="s">
        <v>12022</v>
      </c>
      <c r="C3554" s="48" t="s">
        <v>3185</v>
      </c>
      <c r="D3554" s="47" t="s">
        <v>7085</v>
      </c>
      <c r="E3554" s="48" t="s">
        <v>2679</v>
      </c>
      <c r="F3554" s="47" t="s">
        <v>12018</v>
      </c>
    </row>
    <row r="3555" spans="1:6" s="48" customFormat="1" ht="12.75" hidden="1" x14ac:dyDescent="0.2">
      <c r="A3555" s="47" t="s">
        <v>12023</v>
      </c>
      <c r="B3555" s="48" t="s">
        <v>129</v>
      </c>
      <c r="C3555" s="48" t="s">
        <v>2413</v>
      </c>
      <c r="D3555" s="47" t="s">
        <v>6984</v>
      </c>
      <c r="E3555" s="48" t="s">
        <v>6771</v>
      </c>
      <c r="F3555" s="47" t="s">
        <v>12024</v>
      </c>
    </row>
    <row r="3556" spans="1:6" s="48" customFormat="1" ht="12.75" hidden="1" x14ac:dyDescent="0.2">
      <c r="A3556" s="47" t="s">
        <v>12025</v>
      </c>
      <c r="B3556" s="48" t="s">
        <v>12026</v>
      </c>
      <c r="C3556" s="48" t="s">
        <v>12027</v>
      </c>
      <c r="D3556" s="47" t="s">
        <v>7085</v>
      </c>
      <c r="E3556" s="48" t="s">
        <v>7273</v>
      </c>
      <c r="F3556" s="47" t="s">
        <v>12024</v>
      </c>
    </row>
    <row r="3557" spans="1:6" s="48" customFormat="1" ht="12.75" hidden="1" x14ac:dyDescent="0.2">
      <c r="A3557" s="47" t="s">
        <v>12028</v>
      </c>
      <c r="B3557" s="48" t="s">
        <v>4433</v>
      </c>
      <c r="C3557" s="48" t="s">
        <v>3751</v>
      </c>
      <c r="D3557" s="47" t="s">
        <v>7979</v>
      </c>
      <c r="E3557" s="48" t="s">
        <v>84</v>
      </c>
      <c r="F3557" s="47" t="s">
        <v>12029</v>
      </c>
    </row>
    <row r="3558" spans="1:6" s="48" customFormat="1" ht="12.75" hidden="1" x14ac:dyDescent="0.2">
      <c r="A3558" s="47" t="s">
        <v>12030</v>
      </c>
      <c r="B3558" s="48" t="s">
        <v>12031</v>
      </c>
      <c r="C3558" s="48" t="s">
        <v>10824</v>
      </c>
      <c r="D3558" s="47" t="s">
        <v>6984</v>
      </c>
      <c r="E3558" s="48" t="s">
        <v>7004</v>
      </c>
      <c r="F3558" s="47" t="s">
        <v>12032</v>
      </c>
    </row>
    <row r="3559" spans="1:6" s="48" customFormat="1" ht="12.75" hidden="1" x14ac:dyDescent="0.2">
      <c r="A3559" s="47" t="s">
        <v>12033</v>
      </c>
      <c r="B3559" s="48" t="s">
        <v>10147</v>
      </c>
      <c r="C3559" s="48" t="s">
        <v>123</v>
      </c>
      <c r="D3559" s="47" t="s">
        <v>6764</v>
      </c>
      <c r="E3559" s="48" t="s">
        <v>1648</v>
      </c>
      <c r="F3559" s="47" t="s">
        <v>12034</v>
      </c>
    </row>
    <row r="3560" spans="1:6" s="48" customFormat="1" ht="12.75" hidden="1" x14ac:dyDescent="0.2">
      <c r="A3560" s="47" t="s">
        <v>12035</v>
      </c>
      <c r="B3560" s="48" t="s">
        <v>7355</v>
      </c>
      <c r="C3560" s="48" t="s">
        <v>155</v>
      </c>
      <c r="D3560" s="47" t="s">
        <v>6862</v>
      </c>
      <c r="E3560" s="48" t="s">
        <v>7619</v>
      </c>
      <c r="F3560" s="47" t="s">
        <v>12034</v>
      </c>
    </row>
    <row r="3561" spans="1:6" s="48" customFormat="1" ht="12.75" hidden="1" x14ac:dyDescent="0.2">
      <c r="A3561" s="47" t="s">
        <v>12036</v>
      </c>
      <c r="B3561" s="48" t="s">
        <v>12037</v>
      </c>
      <c r="C3561" s="48" t="s">
        <v>78</v>
      </c>
      <c r="D3561" s="47" t="s">
        <v>6984</v>
      </c>
      <c r="E3561" s="48" t="s">
        <v>996</v>
      </c>
      <c r="F3561" s="47" t="s">
        <v>12038</v>
      </c>
    </row>
    <row r="3562" spans="1:6" s="48" customFormat="1" ht="12.75" hidden="1" x14ac:dyDescent="0.2">
      <c r="A3562" s="47" t="s">
        <v>12039</v>
      </c>
      <c r="B3562" s="48" t="s">
        <v>12040</v>
      </c>
      <c r="C3562" s="48" t="s">
        <v>94</v>
      </c>
      <c r="D3562" s="47" t="s">
        <v>6984</v>
      </c>
      <c r="E3562" s="48" t="s">
        <v>7808</v>
      </c>
      <c r="F3562" s="47" t="s">
        <v>12038</v>
      </c>
    </row>
    <row r="3563" spans="1:6" s="48" customFormat="1" ht="12.75" hidden="1" x14ac:dyDescent="0.2">
      <c r="A3563" s="47" t="s">
        <v>12041</v>
      </c>
      <c r="B3563" s="48" t="s">
        <v>12042</v>
      </c>
      <c r="C3563" s="48" t="s">
        <v>1221</v>
      </c>
      <c r="D3563" s="47" t="s">
        <v>7085</v>
      </c>
      <c r="E3563" s="48" t="s">
        <v>611</v>
      </c>
      <c r="F3563" s="47" t="s">
        <v>12038</v>
      </c>
    </row>
    <row r="3564" spans="1:6" s="48" customFormat="1" ht="12.75" hidden="1" x14ac:dyDescent="0.2">
      <c r="A3564" s="47" t="s">
        <v>12043</v>
      </c>
      <c r="B3564" s="48" t="s">
        <v>12044</v>
      </c>
      <c r="C3564" s="48" t="s">
        <v>387</v>
      </c>
      <c r="D3564" s="47" t="s">
        <v>6984</v>
      </c>
      <c r="E3564" s="48" t="s">
        <v>2628</v>
      </c>
      <c r="F3564" s="47" t="s">
        <v>12045</v>
      </c>
    </row>
    <row r="3565" spans="1:6" s="48" customFormat="1" ht="12.75" hidden="1" x14ac:dyDescent="0.2">
      <c r="A3565" s="47" t="s">
        <v>12046</v>
      </c>
      <c r="B3565" s="48" t="s">
        <v>12047</v>
      </c>
      <c r="C3565" s="48" t="s">
        <v>252</v>
      </c>
      <c r="D3565" s="47" t="s">
        <v>6751</v>
      </c>
      <c r="E3565" s="48" t="s">
        <v>84</v>
      </c>
      <c r="F3565" s="47" t="s">
        <v>12048</v>
      </c>
    </row>
    <row r="3566" spans="1:6" s="48" customFormat="1" ht="12.75" hidden="1" x14ac:dyDescent="0.2">
      <c r="A3566" s="47" t="s">
        <v>12049</v>
      </c>
      <c r="B3566" s="48" t="s">
        <v>12050</v>
      </c>
      <c r="C3566" s="48" t="s">
        <v>719</v>
      </c>
      <c r="D3566" s="47" t="s">
        <v>6984</v>
      </c>
      <c r="E3566" s="48" t="s">
        <v>6771</v>
      </c>
      <c r="F3566" s="47" t="s">
        <v>12048</v>
      </c>
    </row>
    <row r="3567" spans="1:6" s="48" customFormat="1" ht="12.75" hidden="1" x14ac:dyDescent="0.2">
      <c r="A3567" s="47" t="s">
        <v>12051</v>
      </c>
      <c r="B3567" s="48" t="s">
        <v>7311</v>
      </c>
      <c r="C3567" s="48" t="s">
        <v>822</v>
      </c>
      <c r="D3567" s="47" t="s">
        <v>6764</v>
      </c>
      <c r="E3567" s="48" t="s">
        <v>11283</v>
      </c>
      <c r="F3567" s="47" t="s">
        <v>12048</v>
      </c>
    </row>
    <row r="3568" spans="1:6" s="48" customFormat="1" ht="12.75" hidden="1" x14ac:dyDescent="0.2">
      <c r="A3568" s="47" t="s">
        <v>12052</v>
      </c>
      <c r="B3568" s="48" t="s">
        <v>12053</v>
      </c>
      <c r="C3568" s="48" t="s">
        <v>12054</v>
      </c>
      <c r="D3568" s="47" t="s">
        <v>6783</v>
      </c>
      <c r="E3568" s="48" t="s">
        <v>486</v>
      </c>
      <c r="F3568" s="47" t="s">
        <v>12048</v>
      </c>
    </row>
    <row r="3569" spans="1:6" s="48" customFormat="1" ht="12.75" hidden="1" x14ac:dyDescent="0.2">
      <c r="A3569" s="47" t="s">
        <v>12055</v>
      </c>
      <c r="B3569" s="48" t="s">
        <v>587</v>
      </c>
      <c r="C3569" s="48" t="s">
        <v>229</v>
      </c>
      <c r="D3569" s="47" t="s">
        <v>7036</v>
      </c>
      <c r="E3569" s="48" t="s">
        <v>7168</v>
      </c>
      <c r="F3569" s="47" t="s">
        <v>12056</v>
      </c>
    </row>
    <row r="3570" spans="1:6" s="48" customFormat="1" ht="12.75" hidden="1" x14ac:dyDescent="0.2">
      <c r="A3570" s="47" t="s">
        <v>12057</v>
      </c>
      <c r="B3570" s="48" t="s">
        <v>885</v>
      </c>
      <c r="C3570" s="48" t="s">
        <v>12058</v>
      </c>
      <c r="D3570" s="47" t="s">
        <v>7231</v>
      </c>
      <c r="E3570" s="48" t="s">
        <v>7736</v>
      </c>
      <c r="F3570" s="47" t="s">
        <v>12056</v>
      </c>
    </row>
    <row r="3571" spans="1:6" s="48" customFormat="1" ht="12.75" hidden="1" x14ac:dyDescent="0.2">
      <c r="A3571" s="47" t="s">
        <v>12059</v>
      </c>
      <c r="B3571" s="48" t="s">
        <v>11917</v>
      </c>
      <c r="C3571" s="48" t="s">
        <v>10548</v>
      </c>
      <c r="D3571" s="47" t="s">
        <v>7085</v>
      </c>
      <c r="E3571" s="48" t="s">
        <v>7091</v>
      </c>
      <c r="F3571" s="47" t="s">
        <v>12060</v>
      </c>
    </row>
    <row r="3572" spans="1:6" s="48" customFormat="1" ht="12.75" hidden="1" x14ac:dyDescent="0.2">
      <c r="A3572" s="47" t="s">
        <v>12061</v>
      </c>
      <c r="B3572" s="48" t="s">
        <v>2487</v>
      </c>
      <c r="C3572" s="48" t="s">
        <v>2341</v>
      </c>
      <c r="D3572" s="47" t="s">
        <v>7085</v>
      </c>
      <c r="E3572" s="48" t="s">
        <v>6816</v>
      </c>
      <c r="F3572" s="47" t="s">
        <v>12060</v>
      </c>
    </row>
    <row r="3573" spans="1:6" s="48" customFormat="1" ht="12.75" hidden="1" x14ac:dyDescent="0.2">
      <c r="A3573" s="47" t="s">
        <v>12062</v>
      </c>
      <c r="B3573" s="48" t="s">
        <v>12063</v>
      </c>
      <c r="C3573" s="48" t="s">
        <v>78</v>
      </c>
      <c r="D3573" s="47" t="s">
        <v>6711</v>
      </c>
      <c r="E3573" s="48" t="s">
        <v>8648</v>
      </c>
      <c r="F3573" s="47" t="s">
        <v>12060</v>
      </c>
    </row>
    <row r="3574" spans="1:6" s="48" customFormat="1" ht="12.75" hidden="1" x14ac:dyDescent="0.2">
      <c r="A3574" s="47" t="s">
        <v>12064</v>
      </c>
      <c r="B3574" s="48" t="s">
        <v>2297</v>
      </c>
      <c r="C3574" s="48" t="s">
        <v>1517</v>
      </c>
      <c r="D3574" s="47" t="s">
        <v>8339</v>
      </c>
      <c r="E3574" s="48" t="s">
        <v>8692</v>
      </c>
      <c r="F3574" s="47" t="s">
        <v>12060</v>
      </c>
    </row>
    <row r="3575" spans="1:6" s="48" customFormat="1" ht="12.75" hidden="1" x14ac:dyDescent="0.2">
      <c r="A3575" s="47" t="s">
        <v>12065</v>
      </c>
      <c r="B3575" s="48" t="s">
        <v>12066</v>
      </c>
      <c r="C3575" s="48" t="s">
        <v>1131</v>
      </c>
      <c r="D3575" s="47" t="s">
        <v>9112</v>
      </c>
      <c r="E3575" s="48" t="s">
        <v>7004</v>
      </c>
      <c r="F3575" s="47" t="s">
        <v>12060</v>
      </c>
    </row>
    <row r="3576" spans="1:6" s="48" customFormat="1" ht="12.75" hidden="1" x14ac:dyDescent="0.2">
      <c r="A3576" s="47" t="s">
        <v>12067</v>
      </c>
      <c r="B3576" s="48" t="s">
        <v>8849</v>
      </c>
      <c r="C3576" s="48" t="s">
        <v>188</v>
      </c>
      <c r="D3576" s="47" t="s">
        <v>6751</v>
      </c>
      <c r="E3576" s="48" t="s">
        <v>6977</v>
      </c>
      <c r="F3576" s="47" t="s">
        <v>12068</v>
      </c>
    </row>
    <row r="3577" spans="1:6" s="48" customFormat="1" ht="12.75" hidden="1" x14ac:dyDescent="0.2">
      <c r="A3577" s="47" t="s">
        <v>12069</v>
      </c>
      <c r="B3577" s="48" t="s">
        <v>12070</v>
      </c>
      <c r="C3577" s="48" t="s">
        <v>12071</v>
      </c>
      <c r="D3577" s="47" t="s">
        <v>6862</v>
      </c>
      <c r="E3577" s="48" t="s">
        <v>7774</v>
      </c>
      <c r="F3577" s="47" t="s">
        <v>12068</v>
      </c>
    </row>
    <row r="3578" spans="1:6" s="48" customFormat="1" ht="12.75" hidden="1" x14ac:dyDescent="0.2">
      <c r="A3578" s="47" t="s">
        <v>12072</v>
      </c>
      <c r="B3578" s="48" t="s">
        <v>12073</v>
      </c>
      <c r="C3578" s="48" t="s">
        <v>1274</v>
      </c>
      <c r="D3578" s="47" t="s">
        <v>6984</v>
      </c>
      <c r="E3578" s="48" t="s">
        <v>6898</v>
      </c>
      <c r="F3578" s="47" t="s">
        <v>12068</v>
      </c>
    </row>
    <row r="3579" spans="1:6" s="48" customFormat="1" ht="12.75" hidden="1" x14ac:dyDescent="0.2">
      <c r="A3579" s="47" t="s">
        <v>12074</v>
      </c>
      <c r="B3579" s="48" t="s">
        <v>12075</v>
      </c>
      <c r="C3579" s="48" t="s">
        <v>1261</v>
      </c>
      <c r="D3579" s="47" t="s">
        <v>6764</v>
      </c>
      <c r="E3579" s="48" t="s">
        <v>6977</v>
      </c>
      <c r="F3579" s="47" t="s">
        <v>12076</v>
      </c>
    </row>
    <row r="3580" spans="1:6" s="48" customFormat="1" ht="12.75" hidden="1" x14ac:dyDescent="0.2">
      <c r="A3580" s="47" t="s">
        <v>12077</v>
      </c>
      <c r="B3580" s="48" t="s">
        <v>6527</v>
      </c>
      <c r="C3580" s="48" t="s">
        <v>782</v>
      </c>
      <c r="D3580" s="47" t="s">
        <v>6711</v>
      </c>
      <c r="E3580" s="48" t="s">
        <v>491</v>
      </c>
      <c r="F3580" s="47" t="s">
        <v>12076</v>
      </c>
    </row>
    <row r="3581" spans="1:6" s="48" customFormat="1" ht="12.75" hidden="1" x14ac:dyDescent="0.2">
      <c r="A3581" s="47" t="s">
        <v>12078</v>
      </c>
      <c r="B3581" s="48" t="s">
        <v>12079</v>
      </c>
      <c r="C3581" s="48" t="s">
        <v>4671</v>
      </c>
      <c r="D3581" s="47" t="s">
        <v>6797</v>
      </c>
      <c r="E3581" s="48" t="s">
        <v>491</v>
      </c>
      <c r="F3581" s="47" t="s">
        <v>12076</v>
      </c>
    </row>
    <row r="3582" spans="1:6" s="48" customFormat="1" ht="12.75" hidden="1" x14ac:dyDescent="0.2">
      <c r="A3582" s="47" t="s">
        <v>12080</v>
      </c>
      <c r="B3582" s="48" t="s">
        <v>12081</v>
      </c>
      <c r="C3582" s="48" t="s">
        <v>2314</v>
      </c>
      <c r="D3582" s="47" t="s">
        <v>7085</v>
      </c>
      <c r="E3582" s="48" t="s">
        <v>7091</v>
      </c>
      <c r="F3582" s="47" t="s">
        <v>12082</v>
      </c>
    </row>
    <row r="3583" spans="1:6" s="48" customFormat="1" ht="12.75" hidden="1" x14ac:dyDescent="0.2">
      <c r="A3583" s="47" t="s">
        <v>12083</v>
      </c>
      <c r="B3583" s="48" t="s">
        <v>12084</v>
      </c>
      <c r="C3583" s="48" t="s">
        <v>2274</v>
      </c>
      <c r="D3583" s="47" t="s">
        <v>6848</v>
      </c>
      <c r="E3583" s="48" t="s">
        <v>6823</v>
      </c>
      <c r="F3583" s="47" t="s">
        <v>12082</v>
      </c>
    </row>
    <row r="3584" spans="1:6" s="48" customFormat="1" ht="12.75" hidden="1" x14ac:dyDescent="0.2">
      <c r="A3584" s="47" t="s">
        <v>12085</v>
      </c>
      <c r="B3584" s="48" t="s">
        <v>12086</v>
      </c>
      <c r="C3584" s="48" t="s">
        <v>204</v>
      </c>
      <c r="D3584" s="47" t="s">
        <v>7036</v>
      </c>
      <c r="E3584" s="48" t="s">
        <v>369</v>
      </c>
      <c r="F3584" s="47" t="s">
        <v>12082</v>
      </c>
    </row>
    <row r="3585" spans="1:6" s="48" customFormat="1" ht="12.75" hidden="1" x14ac:dyDescent="0.2">
      <c r="A3585" s="47" t="s">
        <v>12087</v>
      </c>
      <c r="B3585" s="48" t="s">
        <v>6515</v>
      </c>
      <c r="C3585" s="48" t="s">
        <v>3702</v>
      </c>
      <c r="D3585" s="47" t="s">
        <v>6797</v>
      </c>
      <c r="E3585" s="48" t="s">
        <v>6880</v>
      </c>
      <c r="F3585" s="47" t="s">
        <v>12082</v>
      </c>
    </row>
    <row r="3586" spans="1:6" s="48" customFormat="1" ht="12.75" hidden="1" x14ac:dyDescent="0.2">
      <c r="A3586" s="47" t="s">
        <v>12088</v>
      </c>
      <c r="B3586" s="48" t="s">
        <v>8243</v>
      </c>
      <c r="C3586" s="48" t="s">
        <v>146</v>
      </c>
      <c r="D3586" s="47" t="s">
        <v>6764</v>
      </c>
      <c r="E3586" s="48" t="s">
        <v>7619</v>
      </c>
      <c r="F3586" s="47" t="s">
        <v>12089</v>
      </c>
    </row>
    <row r="3587" spans="1:6" s="48" customFormat="1" ht="12.75" hidden="1" x14ac:dyDescent="0.2">
      <c r="A3587" s="47" t="s">
        <v>12090</v>
      </c>
      <c r="B3587" s="48" t="s">
        <v>12091</v>
      </c>
      <c r="C3587" s="48" t="s">
        <v>2462</v>
      </c>
      <c r="D3587" s="47" t="s">
        <v>6783</v>
      </c>
      <c r="E3587" s="48" t="s">
        <v>8284</v>
      </c>
      <c r="F3587" s="47" t="s">
        <v>12092</v>
      </c>
    </row>
    <row r="3588" spans="1:6" s="48" customFormat="1" ht="12.75" hidden="1" x14ac:dyDescent="0.2">
      <c r="A3588" s="47" t="s">
        <v>12093</v>
      </c>
      <c r="B3588" s="48" t="s">
        <v>12094</v>
      </c>
      <c r="C3588" s="48" t="s">
        <v>1982</v>
      </c>
      <c r="D3588" s="47" t="s">
        <v>6848</v>
      </c>
      <c r="E3588" s="48" t="s">
        <v>6932</v>
      </c>
      <c r="F3588" s="47" t="s">
        <v>12095</v>
      </c>
    </row>
    <row r="3589" spans="1:6" s="48" customFormat="1" ht="12.75" hidden="1" x14ac:dyDescent="0.2">
      <c r="A3589" s="47" t="s">
        <v>12096</v>
      </c>
      <c r="B3589" s="48" t="s">
        <v>12020</v>
      </c>
      <c r="C3589" s="48" t="s">
        <v>1221</v>
      </c>
      <c r="D3589" s="47" t="s">
        <v>7979</v>
      </c>
      <c r="E3589" s="48" t="s">
        <v>8335</v>
      </c>
      <c r="F3589" s="47" t="s">
        <v>12097</v>
      </c>
    </row>
    <row r="3590" spans="1:6" s="48" customFormat="1" ht="12.75" hidden="1" x14ac:dyDescent="0.2">
      <c r="A3590" s="47" t="s">
        <v>12098</v>
      </c>
      <c r="B3590" s="48" t="s">
        <v>12099</v>
      </c>
      <c r="C3590" s="48" t="s">
        <v>272</v>
      </c>
      <c r="D3590" s="47" t="s">
        <v>6862</v>
      </c>
      <c r="E3590" s="48" t="s">
        <v>7420</v>
      </c>
      <c r="F3590" s="47" t="s">
        <v>12100</v>
      </c>
    </row>
    <row r="3591" spans="1:6" s="48" customFormat="1" ht="12.75" hidden="1" x14ac:dyDescent="0.2">
      <c r="A3591" s="47" t="s">
        <v>12101</v>
      </c>
      <c r="B3591" s="48" t="s">
        <v>12102</v>
      </c>
      <c r="C3591" s="48" t="s">
        <v>272</v>
      </c>
      <c r="D3591" s="47" t="s">
        <v>6862</v>
      </c>
      <c r="E3591" s="48" t="s">
        <v>6771</v>
      </c>
      <c r="F3591" s="47" t="s">
        <v>12100</v>
      </c>
    </row>
    <row r="3592" spans="1:6" s="48" customFormat="1" ht="12.75" hidden="1" x14ac:dyDescent="0.2">
      <c r="A3592" s="47" t="s">
        <v>12103</v>
      </c>
      <c r="B3592" s="48" t="s">
        <v>12104</v>
      </c>
      <c r="C3592" s="48" t="s">
        <v>72</v>
      </c>
      <c r="D3592" s="47" t="s">
        <v>6751</v>
      </c>
      <c r="E3592" s="48" t="s">
        <v>3301</v>
      </c>
      <c r="F3592" s="47" t="s">
        <v>12105</v>
      </c>
    </row>
    <row r="3593" spans="1:6" s="48" customFormat="1" ht="12.75" hidden="1" x14ac:dyDescent="0.2">
      <c r="A3593" s="47" t="s">
        <v>12106</v>
      </c>
      <c r="B3593" s="48" t="s">
        <v>4600</v>
      </c>
      <c r="C3593" s="48" t="s">
        <v>219</v>
      </c>
      <c r="D3593" s="47" t="s">
        <v>6751</v>
      </c>
      <c r="E3593" s="48" t="s">
        <v>64</v>
      </c>
      <c r="F3593" s="47" t="s">
        <v>12107</v>
      </c>
    </row>
    <row r="3594" spans="1:6" s="48" customFormat="1" ht="12.75" hidden="1" x14ac:dyDescent="0.2">
      <c r="A3594" s="47" t="s">
        <v>12108</v>
      </c>
      <c r="B3594" s="48" t="s">
        <v>8156</v>
      </c>
      <c r="C3594" s="48" t="s">
        <v>123</v>
      </c>
      <c r="D3594" s="47" t="s">
        <v>6764</v>
      </c>
      <c r="E3594" s="48" t="s">
        <v>6823</v>
      </c>
      <c r="F3594" s="47" t="s">
        <v>12109</v>
      </c>
    </row>
    <row r="3595" spans="1:6" s="48" customFormat="1" ht="12.75" hidden="1" x14ac:dyDescent="0.2">
      <c r="A3595" s="47" t="s">
        <v>12110</v>
      </c>
      <c r="B3595" s="48" t="s">
        <v>12111</v>
      </c>
      <c r="C3595" s="48" t="s">
        <v>248</v>
      </c>
      <c r="D3595" s="47" t="s">
        <v>6751</v>
      </c>
      <c r="E3595" s="48" t="s">
        <v>949</v>
      </c>
      <c r="F3595" s="47" t="s">
        <v>12109</v>
      </c>
    </row>
    <row r="3596" spans="1:6" s="48" customFormat="1" ht="12.75" hidden="1" x14ac:dyDescent="0.2">
      <c r="A3596" s="47" t="s">
        <v>12112</v>
      </c>
      <c r="B3596" s="48" t="s">
        <v>12113</v>
      </c>
      <c r="C3596" s="48" t="s">
        <v>12114</v>
      </c>
      <c r="D3596" s="47" t="s">
        <v>6862</v>
      </c>
      <c r="E3596" s="48" t="s">
        <v>486</v>
      </c>
      <c r="F3596" s="47" t="s">
        <v>12109</v>
      </c>
    </row>
    <row r="3597" spans="1:6" s="48" customFormat="1" ht="12.75" hidden="1" x14ac:dyDescent="0.2">
      <c r="A3597" s="47" t="s">
        <v>12115</v>
      </c>
      <c r="B3597" s="48" t="s">
        <v>12116</v>
      </c>
      <c r="C3597" s="48" t="s">
        <v>12117</v>
      </c>
      <c r="D3597" s="47" t="s">
        <v>7085</v>
      </c>
      <c r="E3597" s="48" t="s">
        <v>486</v>
      </c>
      <c r="F3597" s="47" t="s">
        <v>12109</v>
      </c>
    </row>
    <row r="3598" spans="1:6" s="48" customFormat="1" ht="12.75" hidden="1" x14ac:dyDescent="0.2">
      <c r="A3598" s="47" t="s">
        <v>12118</v>
      </c>
      <c r="B3598" s="48" t="s">
        <v>12119</v>
      </c>
      <c r="C3598" s="48" t="s">
        <v>72</v>
      </c>
      <c r="D3598" s="47" t="s">
        <v>6984</v>
      </c>
      <c r="E3598" s="48" t="s">
        <v>611</v>
      </c>
      <c r="F3598" s="47" t="s">
        <v>12109</v>
      </c>
    </row>
    <row r="3599" spans="1:6" s="48" customFormat="1" ht="12.75" hidden="1" x14ac:dyDescent="0.2">
      <c r="A3599" s="47" t="s">
        <v>12120</v>
      </c>
      <c r="B3599" s="48" t="s">
        <v>12121</v>
      </c>
      <c r="C3599" s="48" t="s">
        <v>272</v>
      </c>
      <c r="D3599" s="47" t="s">
        <v>6862</v>
      </c>
      <c r="E3599" s="48" t="s">
        <v>64</v>
      </c>
      <c r="F3599" s="47" t="s">
        <v>12109</v>
      </c>
    </row>
    <row r="3600" spans="1:6" s="48" customFormat="1" ht="12.75" hidden="1" x14ac:dyDescent="0.2">
      <c r="A3600" s="47" t="s">
        <v>12122</v>
      </c>
      <c r="B3600" s="48" t="s">
        <v>12123</v>
      </c>
      <c r="C3600" s="48" t="s">
        <v>971</v>
      </c>
      <c r="D3600" s="47" t="s">
        <v>6848</v>
      </c>
      <c r="E3600" s="48" t="s">
        <v>7063</v>
      </c>
      <c r="F3600" s="47" t="s">
        <v>12109</v>
      </c>
    </row>
    <row r="3601" spans="1:6" s="48" customFormat="1" ht="12.75" hidden="1" x14ac:dyDescent="0.2">
      <c r="A3601" s="47" t="s">
        <v>12124</v>
      </c>
      <c r="B3601" s="48" t="s">
        <v>12125</v>
      </c>
      <c r="C3601" s="48" t="s">
        <v>374</v>
      </c>
      <c r="D3601" s="47" t="s">
        <v>6718</v>
      </c>
      <c r="E3601" s="48" t="s">
        <v>8205</v>
      </c>
      <c r="F3601" s="47" t="s">
        <v>12126</v>
      </c>
    </row>
    <row r="3602" spans="1:6" s="48" customFormat="1" ht="12.75" hidden="1" x14ac:dyDescent="0.2">
      <c r="A3602" s="47" t="s">
        <v>12127</v>
      </c>
      <c r="B3602" s="48" t="s">
        <v>12128</v>
      </c>
      <c r="C3602" s="48" t="s">
        <v>584</v>
      </c>
      <c r="D3602" s="47" t="s">
        <v>6862</v>
      </c>
      <c r="E3602" s="48" t="s">
        <v>7285</v>
      </c>
      <c r="F3602" s="47" t="s">
        <v>12126</v>
      </c>
    </row>
    <row r="3603" spans="1:6" s="48" customFormat="1" ht="12.75" hidden="1" x14ac:dyDescent="0.2">
      <c r="A3603" s="47" t="s">
        <v>12129</v>
      </c>
      <c r="B3603" s="48" t="s">
        <v>2416</v>
      </c>
      <c r="C3603" s="48" t="s">
        <v>6597</v>
      </c>
      <c r="D3603" s="47" t="s">
        <v>7979</v>
      </c>
      <c r="E3603" s="48" t="s">
        <v>7285</v>
      </c>
      <c r="F3603" s="47" t="s">
        <v>12126</v>
      </c>
    </row>
    <row r="3604" spans="1:6" s="48" customFormat="1" ht="12.75" hidden="1" x14ac:dyDescent="0.2">
      <c r="A3604" s="47" t="s">
        <v>12130</v>
      </c>
      <c r="B3604" s="48" t="s">
        <v>12131</v>
      </c>
      <c r="C3604" s="48" t="s">
        <v>2314</v>
      </c>
      <c r="D3604" s="47" t="s">
        <v>7085</v>
      </c>
      <c r="E3604" s="48" t="s">
        <v>8335</v>
      </c>
      <c r="F3604" s="47" t="s">
        <v>12132</v>
      </c>
    </row>
    <row r="3605" spans="1:6" s="48" customFormat="1" ht="12.75" hidden="1" x14ac:dyDescent="0.2">
      <c r="A3605" s="47" t="s">
        <v>12133</v>
      </c>
      <c r="B3605" s="48" t="s">
        <v>2730</v>
      </c>
      <c r="C3605" s="48" t="s">
        <v>78</v>
      </c>
      <c r="D3605" s="47" t="s">
        <v>6862</v>
      </c>
      <c r="E3605" s="48" t="s">
        <v>84</v>
      </c>
      <c r="F3605" s="47" t="s">
        <v>12132</v>
      </c>
    </row>
    <row r="3606" spans="1:6" s="48" customFormat="1" ht="12.75" hidden="1" x14ac:dyDescent="0.2">
      <c r="A3606" s="47" t="s">
        <v>12134</v>
      </c>
      <c r="B3606" s="48" t="s">
        <v>2487</v>
      </c>
      <c r="C3606" s="48" t="s">
        <v>2262</v>
      </c>
      <c r="D3606" s="47" t="s">
        <v>7085</v>
      </c>
      <c r="E3606" s="48" t="s">
        <v>7808</v>
      </c>
      <c r="F3606" s="47" t="s">
        <v>12132</v>
      </c>
    </row>
    <row r="3607" spans="1:6" s="48" customFormat="1" ht="12.75" hidden="1" x14ac:dyDescent="0.2">
      <c r="A3607" s="47" t="s">
        <v>12135</v>
      </c>
      <c r="B3607" s="48" t="s">
        <v>12136</v>
      </c>
      <c r="C3607" s="48" t="s">
        <v>1095</v>
      </c>
      <c r="D3607" s="47" t="s">
        <v>7036</v>
      </c>
      <c r="E3607" s="48" t="s">
        <v>8335</v>
      </c>
      <c r="F3607" s="47" t="s">
        <v>12132</v>
      </c>
    </row>
    <row r="3608" spans="1:6" s="48" customFormat="1" ht="12.75" hidden="1" x14ac:dyDescent="0.2">
      <c r="A3608" s="47" t="s">
        <v>12137</v>
      </c>
      <c r="B3608" s="48" t="s">
        <v>7936</v>
      </c>
      <c r="C3608" s="48" t="s">
        <v>8471</v>
      </c>
      <c r="D3608" s="47" t="s">
        <v>6797</v>
      </c>
      <c r="E3608" s="48" t="s">
        <v>6877</v>
      </c>
      <c r="F3608" s="47" t="s">
        <v>12138</v>
      </c>
    </row>
    <row r="3609" spans="1:6" s="48" customFormat="1" ht="12.75" hidden="1" x14ac:dyDescent="0.2">
      <c r="A3609" s="47" t="s">
        <v>12139</v>
      </c>
      <c r="B3609" s="48" t="s">
        <v>3993</v>
      </c>
      <c r="C3609" s="48" t="s">
        <v>2792</v>
      </c>
      <c r="D3609" s="47" t="s">
        <v>7979</v>
      </c>
      <c r="E3609" s="48" t="s">
        <v>8654</v>
      </c>
      <c r="F3609" s="47" t="s">
        <v>12138</v>
      </c>
    </row>
    <row r="3610" spans="1:6" s="48" customFormat="1" ht="12.75" hidden="1" x14ac:dyDescent="0.2">
      <c r="A3610" s="47" t="s">
        <v>12140</v>
      </c>
      <c r="B3610" s="48" t="s">
        <v>2031</v>
      </c>
      <c r="C3610" s="48" t="s">
        <v>272</v>
      </c>
      <c r="D3610" s="47" t="s">
        <v>6984</v>
      </c>
      <c r="E3610" s="48" t="s">
        <v>12141</v>
      </c>
      <c r="F3610" s="47" t="s">
        <v>12138</v>
      </c>
    </row>
    <row r="3611" spans="1:6" s="48" customFormat="1" ht="12.75" hidden="1" x14ac:dyDescent="0.2">
      <c r="A3611" s="47" t="s">
        <v>12142</v>
      </c>
      <c r="B3611" s="48" t="s">
        <v>12143</v>
      </c>
      <c r="C3611" s="48" t="s">
        <v>6676</v>
      </c>
      <c r="D3611" s="47" t="s">
        <v>7231</v>
      </c>
      <c r="E3611" s="48" t="s">
        <v>8654</v>
      </c>
      <c r="F3611" s="47" t="s">
        <v>12144</v>
      </c>
    </row>
    <row r="3612" spans="1:6" s="48" customFormat="1" ht="12.75" hidden="1" x14ac:dyDescent="0.2">
      <c r="A3612" s="47" t="s">
        <v>12145</v>
      </c>
      <c r="B3612" s="48" t="s">
        <v>7498</v>
      </c>
      <c r="C3612" s="48" t="s">
        <v>2314</v>
      </c>
      <c r="D3612" s="47" t="s">
        <v>6783</v>
      </c>
      <c r="E3612" s="48" t="s">
        <v>7290</v>
      </c>
      <c r="F3612" s="47" t="s">
        <v>12144</v>
      </c>
    </row>
    <row r="3613" spans="1:6" s="48" customFormat="1" ht="12.75" hidden="1" x14ac:dyDescent="0.2">
      <c r="A3613" s="47" t="s">
        <v>12146</v>
      </c>
      <c r="B3613" s="48" t="s">
        <v>12147</v>
      </c>
      <c r="C3613" s="48" t="s">
        <v>123</v>
      </c>
      <c r="D3613" s="47" t="s">
        <v>6718</v>
      </c>
      <c r="E3613" s="48" t="s">
        <v>7736</v>
      </c>
      <c r="F3613" s="47" t="s">
        <v>12148</v>
      </c>
    </row>
    <row r="3614" spans="1:6" s="48" customFormat="1" ht="12.75" hidden="1" x14ac:dyDescent="0.2">
      <c r="A3614" s="47" t="s">
        <v>12149</v>
      </c>
      <c r="B3614" s="48" t="s">
        <v>12150</v>
      </c>
      <c r="C3614" s="48" t="s">
        <v>12151</v>
      </c>
      <c r="D3614" s="47" t="s">
        <v>6984</v>
      </c>
      <c r="E3614" s="48" t="s">
        <v>996</v>
      </c>
      <c r="F3614" s="47" t="s">
        <v>12148</v>
      </c>
    </row>
    <row r="3615" spans="1:6" s="48" customFormat="1" ht="12.75" hidden="1" x14ac:dyDescent="0.2">
      <c r="A3615" s="47" t="s">
        <v>12152</v>
      </c>
      <c r="B3615" s="48" t="s">
        <v>6791</v>
      </c>
      <c r="C3615" s="48" t="s">
        <v>83</v>
      </c>
      <c r="D3615" s="47" t="s">
        <v>6862</v>
      </c>
      <c r="E3615" s="48" t="s">
        <v>64</v>
      </c>
      <c r="F3615" s="47" t="s">
        <v>12153</v>
      </c>
    </row>
    <row r="3616" spans="1:6" s="48" customFormat="1" ht="12.75" hidden="1" x14ac:dyDescent="0.2">
      <c r="A3616" s="47" t="s">
        <v>12154</v>
      </c>
      <c r="B3616" s="48" t="s">
        <v>12155</v>
      </c>
      <c r="C3616" s="48" t="s">
        <v>12156</v>
      </c>
      <c r="D3616" s="47" t="s">
        <v>7036</v>
      </c>
      <c r="E3616" s="48" t="s">
        <v>6880</v>
      </c>
      <c r="F3616" s="47" t="s">
        <v>12153</v>
      </c>
    </row>
    <row r="3617" spans="1:6" s="48" customFormat="1" ht="12.75" hidden="1" x14ac:dyDescent="0.2">
      <c r="A3617" s="47" t="s">
        <v>12157</v>
      </c>
      <c r="B3617" s="48" t="s">
        <v>12158</v>
      </c>
      <c r="C3617" s="48" t="s">
        <v>219</v>
      </c>
      <c r="D3617" s="47" t="s">
        <v>6862</v>
      </c>
      <c r="E3617" s="48" t="s">
        <v>6823</v>
      </c>
      <c r="F3617" s="47" t="s">
        <v>12159</v>
      </c>
    </row>
    <row r="3618" spans="1:6" s="48" customFormat="1" ht="12.75" hidden="1" x14ac:dyDescent="0.2">
      <c r="A3618" s="47" t="s">
        <v>12160</v>
      </c>
      <c r="B3618" s="48" t="s">
        <v>12161</v>
      </c>
      <c r="C3618" s="48" t="s">
        <v>916</v>
      </c>
      <c r="D3618" s="47" t="s">
        <v>7728</v>
      </c>
      <c r="E3618" s="48" t="s">
        <v>6823</v>
      </c>
      <c r="F3618" s="47" t="s">
        <v>12159</v>
      </c>
    </row>
    <row r="3619" spans="1:6" s="48" customFormat="1" ht="12.75" hidden="1" x14ac:dyDescent="0.2">
      <c r="A3619" s="47" t="s">
        <v>12162</v>
      </c>
      <c r="B3619" s="48" t="s">
        <v>7504</v>
      </c>
      <c r="C3619" s="48" t="s">
        <v>2274</v>
      </c>
      <c r="D3619" s="47" t="s">
        <v>7979</v>
      </c>
      <c r="E3619" s="48" t="s">
        <v>6880</v>
      </c>
      <c r="F3619" s="47" t="s">
        <v>12159</v>
      </c>
    </row>
    <row r="3620" spans="1:6" s="48" customFormat="1" ht="12.75" hidden="1" x14ac:dyDescent="0.2">
      <c r="A3620" s="47" t="s">
        <v>12163</v>
      </c>
      <c r="B3620" s="48" t="s">
        <v>12164</v>
      </c>
      <c r="C3620" s="48" t="s">
        <v>592</v>
      </c>
      <c r="D3620" s="47" t="s">
        <v>8339</v>
      </c>
      <c r="E3620" s="48" t="s">
        <v>279</v>
      </c>
      <c r="F3620" s="47" t="s">
        <v>12165</v>
      </c>
    </row>
    <row r="3621" spans="1:6" s="48" customFormat="1" ht="12.75" hidden="1" x14ac:dyDescent="0.2">
      <c r="A3621" s="47" t="s">
        <v>12166</v>
      </c>
      <c r="B3621" s="48" t="s">
        <v>12167</v>
      </c>
      <c r="C3621" s="48" t="s">
        <v>248</v>
      </c>
      <c r="D3621" s="47" t="s">
        <v>6862</v>
      </c>
      <c r="E3621" s="48" t="s">
        <v>64</v>
      </c>
      <c r="F3621" s="47" t="s">
        <v>12168</v>
      </c>
    </row>
    <row r="3622" spans="1:6" s="48" customFormat="1" ht="12.75" hidden="1" x14ac:dyDescent="0.2">
      <c r="A3622" s="47" t="s">
        <v>12169</v>
      </c>
      <c r="B3622" s="48" t="s">
        <v>12170</v>
      </c>
      <c r="C3622" s="48" t="s">
        <v>5676</v>
      </c>
      <c r="D3622" s="47" t="s">
        <v>7231</v>
      </c>
      <c r="E3622" s="48" t="s">
        <v>6966</v>
      </c>
      <c r="F3622" s="47" t="s">
        <v>12168</v>
      </c>
    </row>
    <row r="3623" spans="1:6" s="48" customFormat="1" ht="12.75" hidden="1" x14ac:dyDescent="0.2">
      <c r="A3623" s="47" t="s">
        <v>12171</v>
      </c>
      <c r="B3623" s="48" t="s">
        <v>2637</v>
      </c>
      <c r="C3623" s="48" t="s">
        <v>72</v>
      </c>
      <c r="D3623" s="47" t="s">
        <v>6862</v>
      </c>
      <c r="E3623" s="48" t="s">
        <v>6823</v>
      </c>
      <c r="F3623" s="47" t="s">
        <v>12172</v>
      </c>
    </row>
    <row r="3624" spans="1:6" s="48" customFormat="1" ht="12.75" hidden="1" x14ac:dyDescent="0.2">
      <c r="A3624" s="47" t="s">
        <v>12173</v>
      </c>
      <c r="B3624" s="48" t="s">
        <v>6428</v>
      </c>
      <c r="C3624" s="48" t="s">
        <v>4448</v>
      </c>
      <c r="D3624" s="47" t="s">
        <v>7085</v>
      </c>
      <c r="E3624" s="48" t="s">
        <v>7360</v>
      </c>
      <c r="F3624" s="47" t="s">
        <v>12174</v>
      </c>
    </row>
    <row r="3625" spans="1:6" s="48" customFormat="1" ht="12.75" hidden="1" x14ac:dyDescent="0.2">
      <c r="A3625" s="47" t="s">
        <v>12175</v>
      </c>
      <c r="B3625" s="48" t="s">
        <v>2561</v>
      </c>
      <c r="C3625" s="48" t="s">
        <v>3185</v>
      </c>
      <c r="D3625" s="47" t="s">
        <v>7979</v>
      </c>
      <c r="E3625" s="48" t="s">
        <v>6823</v>
      </c>
      <c r="F3625" s="47" t="s">
        <v>12176</v>
      </c>
    </row>
    <row r="3626" spans="1:6" s="48" customFormat="1" ht="12.75" hidden="1" x14ac:dyDescent="0.2">
      <c r="A3626" s="47" t="s">
        <v>12177</v>
      </c>
      <c r="B3626" s="48" t="s">
        <v>8883</v>
      </c>
      <c r="C3626" s="48" t="s">
        <v>1399</v>
      </c>
      <c r="D3626" s="47" t="s">
        <v>7036</v>
      </c>
      <c r="E3626" s="48" t="s">
        <v>6966</v>
      </c>
      <c r="F3626" s="47" t="s">
        <v>12176</v>
      </c>
    </row>
    <row r="3627" spans="1:6" s="48" customFormat="1" ht="12.75" hidden="1" x14ac:dyDescent="0.2">
      <c r="A3627" s="47" t="s">
        <v>12178</v>
      </c>
      <c r="B3627" s="48" t="s">
        <v>12179</v>
      </c>
      <c r="C3627" s="48" t="s">
        <v>123</v>
      </c>
      <c r="D3627" s="47" t="s">
        <v>6718</v>
      </c>
      <c r="E3627" s="48" t="s">
        <v>7353</v>
      </c>
      <c r="F3627" s="47" t="s">
        <v>12180</v>
      </c>
    </row>
    <row r="3628" spans="1:6" s="48" customFormat="1" ht="12.75" hidden="1" x14ac:dyDescent="0.2">
      <c r="A3628" s="47" t="s">
        <v>12181</v>
      </c>
      <c r="B3628" s="48" t="s">
        <v>9653</v>
      </c>
      <c r="C3628" s="48" t="s">
        <v>94</v>
      </c>
      <c r="D3628" s="47" t="s">
        <v>7036</v>
      </c>
      <c r="E3628" s="48" t="s">
        <v>7675</v>
      </c>
      <c r="F3628" s="47" t="s">
        <v>12180</v>
      </c>
    </row>
    <row r="3629" spans="1:6" s="48" customFormat="1" ht="12.75" hidden="1" x14ac:dyDescent="0.2">
      <c r="A3629" s="47" t="s">
        <v>12182</v>
      </c>
      <c r="B3629" s="48" t="s">
        <v>12183</v>
      </c>
      <c r="C3629" s="48" t="s">
        <v>599</v>
      </c>
      <c r="D3629" s="47" t="s">
        <v>7728</v>
      </c>
      <c r="E3629" s="48" t="s">
        <v>350</v>
      </c>
      <c r="F3629" s="47" t="s">
        <v>12180</v>
      </c>
    </row>
    <row r="3630" spans="1:6" s="48" customFormat="1" ht="12.75" hidden="1" x14ac:dyDescent="0.2">
      <c r="A3630" s="47" t="s">
        <v>12184</v>
      </c>
      <c r="B3630" s="48" t="s">
        <v>6119</v>
      </c>
      <c r="C3630" s="48" t="s">
        <v>1261</v>
      </c>
      <c r="D3630" s="47" t="s">
        <v>6862</v>
      </c>
      <c r="E3630" s="48" t="s">
        <v>1714</v>
      </c>
      <c r="F3630" s="47" t="s">
        <v>12185</v>
      </c>
    </row>
    <row r="3631" spans="1:6" s="48" customFormat="1" ht="12.75" hidden="1" x14ac:dyDescent="0.2">
      <c r="A3631" s="47" t="s">
        <v>12186</v>
      </c>
      <c r="B3631" s="48" t="s">
        <v>12187</v>
      </c>
      <c r="C3631" s="48" t="s">
        <v>12188</v>
      </c>
      <c r="D3631" s="47" t="s">
        <v>7728</v>
      </c>
      <c r="E3631" s="48" t="s">
        <v>7214</v>
      </c>
      <c r="F3631" s="47" t="s">
        <v>12185</v>
      </c>
    </row>
    <row r="3632" spans="1:6" s="48" customFormat="1" ht="12.75" hidden="1" x14ac:dyDescent="0.2">
      <c r="A3632" s="47" t="s">
        <v>12189</v>
      </c>
      <c r="B3632" s="48" t="s">
        <v>2344</v>
      </c>
      <c r="C3632" s="48" t="s">
        <v>12190</v>
      </c>
      <c r="D3632" s="47" t="s">
        <v>7085</v>
      </c>
      <c r="E3632" s="48" t="s">
        <v>6841</v>
      </c>
      <c r="F3632" s="47" t="s">
        <v>12185</v>
      </c>
    </row>
    <row r="3633" spans="1:6" s="48" customFormat="1" ht="12.75" hidden="1" x14ac:dyDescent="0.2">
      <c r="A3633" s="47" t="s">
        <v>12191</v>
      </c>
      <c r="B3633" s="48" t="s">
        <v>12192</v>
      </c>
      <c r="C3633" s="48" t="s">
        <v>3745</v>
      </c>
      <c r="D3633" s="47" t="s">
        <v>6751</v>
      </c>
      <c r="E3633" s="48" t="s">
        <v>7774</v>
      </c>
      <c r="F3633" s="47" t="s">
        <v>12193</v>
      </c>
    </row>
    <row r="3634" spans="1:6" s="48" customFormat="1" ht="12.75" hidden="1" x14ac:dyDescent="0.2">
      <c r="A3634" s="47" t="s">
        <v>12194</v>
      </c>
      <c r="B3634" s="48" t="s">
        <v>12195</v>
      </c>
      <c r="C3634" s="48" t="s">
        <v>12196</v>
      </c>
      <c r="D3634" s="47" t="s">
        <v>6862</v>
      </c>
      <c r="E3634" s="48" t="s">
        <v>6804</v>
      </c>
      <c r="F3634" s="47" t="s">
        <v>12197</v>
      </c>
    </row>
    <row r="3635" spans="1:6" s="48" customFormat="1" ht="12.75" hidden="1" x14ac:dyDescent="0.2">
      <c r="A3635" s="47" t="s">
        <v>12198</v>
      </c>
      <c r="B3635" s="48" t="s">
        <v>1245</v>
      </c>
      <c r="C3635" s="48" t="s">
        <v>315</v>
      </c>
      <c r="D3635" s="47" t="s">
        <v>7036</v>
      </c>
      <c r="E3635" s="48" t="s">
        <v>5465</v>
      </c>
      <c r="F3635" s="47" t="s">
        <v>12197</v>
      </c>
    </row>
    <row r="3636" spans="1:6" s="48" customFormat="1" ht="12.75" hidden="1" x14ac:dyDescent="0.2">
      <c r="A3636" s="47" t="s">
        <v>12199</v>
      </c>
      <c r="B3636" s="48" t="s">
        <v>12200</v>
      </c>
      <c r="C3636" s="48" t="s">
        <v>2462</v>
      </c>
      <c r="D3636" s="47" t="s">
        <v>7231</v>
      </c>
      <c r="E3636" s="48" t="s">
        <v>7234</v>
      </c>
      <c r="F3636" s="47" t="s">
        <v>12197</v>
      </c>
    </row>
    <row r="3637" spans="1:6" s="48" customFormat="1" ht="12.75" hidden="1" x14ac:dyDescent="0.2">
      <c r="A3637" s="47" t="s">
        <v>12201</v>
      </c>
      <c r="B3637" s="48" t="s">
        <v>6223</v>
      </c>
      <c r="C3637" s="48" t="s">
        <v>272</v>
      </c>
      <c r="D3637" s="47" t="s">
        <v>6984</v>
      </c>
      <c r="E3637" s="48" t="s">
        <v>6841</v>
      </c>
      <c r="F3637" s="47" t="s">
        <v>12202</v>
      </c>
    </row>
    <row r="3638" spans="1:6" s="48" customFormat="1" ht="12.75" hidden="1" x14ac:dyDescent="0.2">
      <c r="A3638" s="47" t="s">
        <v>12203</v>
      </c>
      <c r="B3638" s="48" t="s">
        <v>12204</v>
      </c>
      <c r="C3638" s="48" t="s">
        <v>188</v>
      </c>
      <c r="D3638" s="47" t="s">
        <v>6764</v>
      </c>
      <c r="E3638" s="48" t="s">
        <v>239</v>
      </c>
      <c r="F3638" s="47" t="s">
        <v>12205</v>
      </c>
    </row>
    <row r="3639" spans="1:6" s="48" customFormat="1" ht="12.75" hidden="1" x14ac:dyDescent="0.2">
      <c r="A3639" s="47" t="s">
        <v>12206</v>
      </c>
      <c r="B3639" s="48" t="s">
        <v>6287</v>
      </c>
      <c r="C3639" s="48" t="s">
        <v>2866</v>
      </c>
      <c r="D3639" s="47" t="s">
        <v>9626</v>
      </c>
      <c r="E3639" s="48" t="s">
        <v>1227</v>
      </c>
      <c r="F3639" s="47" t="s">
        <v>12205</v>
      </c>
    </row>
    <row r="3640" spans="1:6" s="48" customFormat="1" ht="12.75" hidden="1" x14ac:dyDescent="0.2">
      <c r="A3640" s="47" t="s">
        <v>12207</v>
      </c>
      <c r="B3640" s="48" t="s">
        <v>12208</v>
      </c>
      <c r="C3640" s="48" t="s">
        <v>691</v>
      </c>
      <c r="D3640" s="47" t="s">
        <v>6751</v>
      </c>
      <c r="E3640" s="48" t="s">
        <v>8648</v>
      </c>
      <c r="F3640" s="47" t="s">
        <v>12209</v>
      </c>
    </row>
    <row r="3641" spans="1:6" s="48" customFormat="1" ht="12.75" hidden="1" x14ac:dyDescent="0.2">
      <c r="A3641" s="47" t="s">
        <v>12210</v>
      </c>
      <c r="B3641" s="48" t="s">
        <v>6175</v>
      </c>
      <c r="C3641" s="48" t="s">
        <v>6176</v>
      </c>
      <c r="D3641" s="47" t="s">
        <v>9184</v>
      </c>
      <c r="E3641" s="48" t="s">
        <v>84</v>
      </c>
      <c r="F3641" s="47" t="s">
        <v>12211</v>
      </c>
    </row>
    <row r="3642" spans="1:6" s="48" customFormat="1" ht="12.75" hidden="1" x14ac:dyDescent="0.2">
      <c r="A3642" s="47" t="s">
        <v>12212</v>
      </c>
      <c r="B3642" s="48" t="s">
        <v>12213</v>
      </c>
      <c r="C3642" s="48" t="s">
        <v>5861</v>
      </c>
      <c r="D3642" s="47" t="s">
        <v>7085</v>
      </c>
      <c r="E3642" s="48" t="s">
        <v>486</v>
      </c>
      <c r="F3642" s="47" t="s">
        <v>12211</v>
      </c>
    </row>
    <row r="3643" spans="1:6" s="48" customFormat="1" ht="12.75" hidden="1" x14ac:dyDescent="0.2">
      <c r="A3643" s="47" t="s">
        <v>12214</v>
      </c>
      <c r="B3643" s="48" t="s">
        <v>12215</v>
      </c>
      <c r="C3643" s="48" t="s">
        <v>2262</v>
      </c>
      <c r="D3643" s="47" t="s">
        <v>6783</v>
      </c>
      <c r="E3643" s="48" t="s">
        <v>6823</v>
      </c>
      <c r="F3643" s="47" t="s">
        <v>12211</v>
      </c>
    </row>
    <row r="3644" spans="1:6" s="48" customFormat="1" ht="12.75" hidden="1" x14ac:dyDescent="0.2">
      <c r="A3644" s="47" t="s">
        <v>12216</v>
      </c>
      <c r="B3644" s="48" t="s">
        <v>12217</v>
      </c>
      <c r="C3644" s="48" t="s">
        <v>843</v>
      </c>
      <c r="D3644" s="47" t="s">
        <v>6751</v>
      </c>
      <c r="E3644" s="48" t="s">
        <v>486</v>
      </c>
      <c r="F3644" s="47" t="s">
        <v>12218</v>
      </c>
    </row>
    <row r="3645" spans="1:6" s="48" customFormat="1" ht="12.75" hidden="1" x14ac:dyDescent="0.2">
      <c r="A3645" s="47" t="s">
        <v>12219</v>
      </c>
      <c r="B3645" s="48" t="s">
        <v>6860</v>
      </c>
      <c r="C3645" s="48" t="s">
        <v>3459</v>
      </c>
      <c r="D3645" s="47" t="s">
        <v>7231</v>
      </c>
      <c r="E3645" s="48" t="s">
        <v>6804</v>
      </c>
      <c r="F3645" s="47" t="s">
        <v>12220</v>
      </c>
    </row>
    <row r="3646" spans="1:6" s="48" customFormat="1" ht="12.75" hidden="1" x14ac:dyDescent="0.2">
      <c r="A3646" s="47" t="s">
        <v>12221</v>
      </c>
      <c r="B3646" s="48" t="s">
        <v>12222</v>
      </c>
      <c r="C3646" s="48" t="s">
        <v>4798</v>
      </c>
      <c r="D3646" s="47" t="s">
        <v>6848</v>
      </c>
      <c r="E3646" s="48" t="s">
        <v>486</v>
      </c>
      <c r="F3646" s="47" t="s">
        <v>12220</v>
      </c>
    </row>
    <row r="3647" spans="1:6" s="48" customFormat="1" ht="12.75" hidden="1" x14ac:dyDescent="0.2">
      <c r="A3647" s="47" t="s">
        <v>12223</v>
      </c>
      <c r="B3647" s="48" t="s">
        <v>12224</v>
      </c>
      <c r="C3647" s="48" t="s">
        <v>642</v>
      </c>
      <c r="D3647" s="47" t="s">
        <v>12225</v>
      </c>
      <c r="E3647" s="48" t="s">
        <v>6880</v>
      </c>
      <c r="F3647" s="47" t="s">
        <v>12226</v>
      </c>
    </row>
    <row r="3648" spans="1:6" s="48" customFormat="1" ht="12.75" hidden="1" x14ac:dyDescent="0.2">
      <c r="A3648" s="47" t="s">
        <v>12227</v>
      </c>
      <c r="B3648" s="48" t="s">
        <v>12228</v>
      </c>
      <c r="C3648" s="48" t="s">
        <v>12229</v>
      </c>
      <c r="D3648" s="47" t="s">
        <v>7728</v>
      </c>
      <c r="E3648" s="48" t="s">
        <v>11245</v>
      </c>
      <c r="F3648" s="47" t="s">
        <v>12230</v>
      </c>
    </row>
    <row r="3649" spans="1:6" s="48" customFormat="1" ht="12.75" hidden="1" x14ac:dyDescent="0.2">
      <c r="A3649" s="47" t="s">
        <v>12231</v>
      </c>
      <c r="B3649" s="48" t="s">
        <v>4288</v>
      </c>
      <c r="C3649" s="48" t="s">
        <v>57</v>
      </c>
      <c r="D3649" s="47" t="s">
        <v>7036</v>
      </c>
      <c r="E3649" s="48" t="s">
        <v>11245</v>
      </c>
      <c r="F3649" s="47" t="s">
        <v>12230</v>
      </c>
    </row>
    <row r="3650" spans="1:6" s="48" customFormat="1" ht="12.75" hidden="1" x14ac:dyDescent="0.2">
      <c r="A3650" s="47" t="s">
        <v>12232</v>
      </c>
      <c r="B3650" s="48" t="s">
        <v>1781</v>
      </c>
      <c r="C3650" s="48" t="s">
        <v>719</v>
      </c>
      <c r="D3650" s="47" t="s">
        <v>7728</v>
      </c>
      <c r="E3650" s="48" t="s">
        <v>611</v>
      </c>
      <c r="F3650" s="47" t="s">
        <v>12233</v>
      </c>
    </row>
    <row r="3651" spans="1:6" s="48" customFormat="1" ht="12.75" hidden="1" x14ac:dyDescent="0.2">
      <c r="A3651" s="47" t="s">
        <v>12234</v>
      </c>
      <c r="B3651" s="48" t="s">
        <v>9091</v>
      </c>
      <c r="C3651" s="48" t="s">
        <v>78</v>
      </c>
      <c r="D3651" s="47" t="s">
        <v>6730</v>
      </c>
      <c r="E3651" s="48" t="s">
        <v>6880</v>
      </c>
      <c r="F3651" s="47" t="s">
        <v>12233</v>
      </c>
    </row>
    <row r="3652" spans="1:6" s="48" customFormat="1" ht="12.75" hidden="1" x14ac:dyDescent="0.2">
      <c r="A3652" s="47" t="s">
        <v>12235</v>
      </c>
      <c r="B3652" s="48" t="s">
        <v>429</v>
      </c>
      <c r="C3652" s="48" t="s">
        <v>12236</v>
      </c>
      <c r="D3652" s="47" t="s">
        <v>7979</v>
      </c>
      <c r="E3652" s="48" t="s">
        <v>611</v>
      </c>
      <c r="F3652" s="47" t="s">
        <v>12233</v>
      </c>
    </row>
    <row r="3653" spans="1:6" s="48" customFormat="1" ht="12.75" hidden="1" x14ac:dyDescent="0.2">
      <c r="A3653" s="47" t="s">
        <v>12237</v>
      </c>
      <c r="B3653" s="48" t="s">
        <v>8409</v>
      </c>
      <c r="C3653" s="48" t="s">
        <v>83</v>
      </c>
      <c r="D3653" s="47" t="s">
        <v>6984</v>
      </c>
      <c r="E3653" s="48" t="s">
        <v>6841</v>
      </c>
      <c r="F3653" s="47" t="s">
        <v>12238</v>
      </c>
    </row>
    <row r="3654" spans="1:6" s="48" customFormat="1" ht="12.75" hidden="1" x14ac:dyDescent="0.2">
      <c r="A3654" s="47" t="s">
        <v>12239</v>
      </c>
      <c r="B3654" s="48" t="s">
        <v>12240</v>
      </c>
      <c r="C3654" s="48" t="s">
        <v>192</v>
      </c>
      <c r="D3654" s="47" t="s">
        <v>6764</v>
      </c>
      <c r="E3654" s="48" t="s">
        <v>486</v>
      </c>
      <c r="F3654" s="47" t="s">
        <v>12238</v>
      </c>
    </row>
    <row r="3655" spans="1:6" s="48" customFormat="1" ht="12.75" hidden="1" x14ac:dyDescent="0.2">
      <c r="A3655" s="47" t="s">
        <v>12241</v>
      </c>
      <c r="B3655" s="48" t="s">
        <v>12242</v>
      </c>
      <c r="C3655" s="48" t="s">
        <v>277</v>
      </c>
      <c r="D3655" s="47" t="s">
        <v>7231</v>
      </c>
      <c r="E3655" s="48" t="s">
        <v>6880</v>
      </c>
      <c r="F3655" s="47" t="s">
        <v>12238</v>
      </c>
    </row>
    <row r="3656" spans="1:6" s="48" customFormat="1" ht="12.75" hidden="1" x14ac:dyDescent="0.2">
      <c r="A3656" s="47" t="s">
        <v>12243</v>
      </c>
      <c r="B3656" s="48" t="s">
        <v>12244</v>
      </c>
      <c r="C3656" s="48" t="s">
        <v>192</v>
      </c>
      <c r="D3656" s="47" t="s">
        <v>6862</v>
      </c>
      <c r="E3656" s="48" t="s">
        <v>611</v>
      </c>
      <c r="F3656" s="47" t="s">
        <v>12245</v>
      </c>
    </row>
    <row r="3657" spans="1:6" s="48" customFormat="1" ht="12.75" hidden="1" x14ac:dyDescent="0.2">
      <c r="A3657" s="47" t="s">
        <v>12246</v>
      </c>
      <c r="B3657" s="48" t="s">
        <v>10840</v>
      </c>
      <c r="C3657" s="48" t="s">
        <v>12247</v>
      </c>
      <c r="D3657" s="47" t="s">
        <v>7036</v>
      </c>
      <c r="E3657" s="48" t="s">
        <v>6880</v>
      </c>
      <c r="F3657" s="47" t="s">
        <v>12245</v>
      </c>
    </row>
    <row r="3658" spans="1:6" s="48" customFormat="1" ht="12.75" hidden="1" x14ac:dyDescent="0.2">
      <c r="A3658" s="47" t="s">
        <v>12248</v>
      </c>
      <c r="B3658" s="48" t="s">
        <v>12244</v>
      </c>
      <c r="C3658" s="48" t="s">
        <v>2036</v>
      </c>
      <c r="D3658" s="47" t="s">
        <v>6797</v>
      </c>
      <c r="E3658" s="48" t="s">
        <v>611</v>
      </c>
      <c r="F3658" s="47" t="s">
        <v>12245</v>
      </c>
    </row>
    <row r="3659" spans="1:6" s="48" customFormat="1" ht="12.75" hidden="1" x14ac:dyDescent="0.2">
      <c r="A3659" s="47" t="s">
        <v>12249</v>
      </c>
      <c r="B3659" s="48" t="s">
        <v>12250</v>
      </c>
      <c r="C3659" s="48" t="s">
        <v>51</v>
      </c>
      <c r="D3659" s="47" t="s">
        <v>6764</v>
      </c>
      <c r="E3659" s="48" t="s">
        <v>84</v>
      </c>
      <c r="F3659" s="47" t="s">
        <v>12245</v>
      </c>
    </row>
    <row r="3660" spans="1:6" s="48" customFormat="1" ht="12.75" hidden="1" x14ac:dyDescent="0.2">
      <c r="A3660" s="47" t="s">
        <v>12251</v>
      </c>
      <c r="B3660" s="48" t="s">
        <v>2465</v>
      </c>
      <c r="C3660" s="48" t="s">
        <v>916</v>
      </c>
      <c r="D3660" s="47" t="s">
        <v>7728</v>
      </c>
      <c r="E3660" s="48" t="s">
        <v>6845</v>
      </c>
      <c r="F3660" s="47" t="s">
        <v>12252</v>
      </c>
    </row>
    <row r="3661" spans="1:6" s="48" customFormat="1" ht="12.75" hidden="1" x14ac:dyDescent="0.2">
      <c r="A3661" s="47" t="s">
        <v>12253</v>
      </c>
      <c r="B3661" s="48" t="s">
        <v>12254</v>
      </c>
      <c r="C3661" s="48" t="s">
        <v>2997</v>
      </c>
      <c r="D3661" s="47" t="s">
        <v>7231</v>
      </c>
      <c r="E3661" s="48" t="s">
        <v>611</v>
      </c>
      <c r="F3661" s="47" t="s">
        <v>12252</v>
      </c>
    </row>
    <row r="3662" spans="1:6" s="48" customFormat="1" ht="12.75" hidden="1" x14ac:dyDescent="0.2">
      <c r="A3662" s="47" t="s">
        <v>12255</v>
      </c>
      <c r="B3662" s="48" t="s">
        <v>12256</v>
      </c>
      <c r="C3662" s="48" t="s">
        <v>10619</v>
      </c>
      <c r="D3662" s="47" t="s">
        <v>6751</v>
      </c>
      <c r="E3662" s="48" t="s">
        <v>6877</v>
      </c>
      <c r="F3662" s="47" t="s">
        <v>12257</v>
      </c>
    </row>
    <row r="3663" spans="1:6" s="48" customFormat="1" ht="12.75" hidden="1" x14ac:dyDescent="0.2">
      <c r="A3663" s="47" t="s">
        <v>12258</v>
      </c>
      <c r="B3663" s="48" t="s">
        <v>8229</v>
      </c>
      <c r="C3663" s="48" t="s">
        <v>570</v>
      </c>
      <c r="D3663" s="47" t="s">
        <v>6764</v>
      </c>
      <c r="E3663" s="48" t="s">
        <v>6823</v>
      </c>
      <c r="F3663" s="47" t="s">
        <v>12259</v>
      </c>
    </row>
    <row r="3664" spans="1:6" s="48" customFormat="1" ht="12.75" hidden="1" x14ac:dyDescent="0.2">
      <c r="A3664" s="47" t="s">
        <v>12260</v>
      </c>
      <c r="B3664" s="48" t="s">
        <v>12261</v>
      </c>
      <c r="C3664" s="48" t="s">
        <v>204</v>
      </c>
      <c r="D3664" s="47" t="s">
        <v>6862</v>
      </c>
      <c r="E3664" s="48" t="s">
        <v>6880</v>
      </c>
      <c r="F3664" s="47" t="s">
        <v>12262</v>
      </c>
    </row>
    <row r="3665" spans="1:6" s="48" customFormat="1" ht="12.75" hidden="1" x14ac:dyDescent="0.2">
      <c r="A3665" s="47" t="s">
        <v>12263</v>
      </c>
      <c r="B3665" s="48" t="s">
        <v>12264</v>
      </c>
      <c r="C3665" s="48" t="s">
        <v>72</v>
      </c>
      <c r="D3665" s="47" t="s">
        <v>6862</v>
      </c>
      <c r="E3665" s="48" t="s">
        <v>6977</v>
      </c>
      <c r="F3665" s="47" t="s">
        <v>12262</v>
      </c>
    </row>
    <row r="3666" spans="1:6" s="48" customFormat="1" ht="12.75" hidden="1" x14ac:dyDescent="0.2">
      <c r="A3666" s="47" t="s">
        <v>12265</v>
      </c>
      <c r="B3666" s="48" t="s">
        <v>12266</v>
      </c>
      <c r="C3666" s="48" t="s">
        <v>288</v>
      </c>
      <c r="D3666" s="47" t="s">
        <v>6711</v>
      </c>
      <c r="E3666" s="48" t="s">
        <v>64</v>
      </c>
      <c r="F3666" s="47" t="s">
        <v>12267</v>
      </c>
    </row>
    <row r="3667" spans="1:6" s="48" customFormat="1" ht="12.75" hidden="1" x14ac:dyDescent="0.2">
      <c r="A3667" s="47" t="s">
        <v>12268</v>
      </c>
      <c r="B3667" s="48" t="s">
        <v>7489</v>
      </c>
      <c r="C3667" s="48" t="s">
        <v>12269</v>
      </c>
      <c r="D3667" s="47" t="s">
        <v>6783</v>
      </c>
      <c r="E3667" s="48" t="s">
        <v>6877</v>
      </c>
      <c r="F3667" s="47" t="s">
        <v>12270</v>
      </c>
    </row>
    <row r="3668" spans="1:6" s="48" customFormat="1" ht="12.75" hidden="1" x14ac:dyDescent="0.2">
      <c r="A3668" s="47" t="s">
        <v>12271</v>
      </c>
      <c r="B3668" s="48" t="s">
        <v>12272</v>
      </c>
      <c r="C3668" s="48" t="s">
        <v>5512</v>
      </c>
      <c r="D3668" s="47" t="s">
        <v>7231</v>
      </c>
      <c r="E3668" s="48" t="s">
        <v>6823</v>
      </c>
      <c r="F3668" s="47" t="s">
        <v>12273</v>
      </c>
    </row>
    <row r="3669" spans="1:6" s="48" customFormat="1" ht="12.75" hidden="1" x14ac:dyDescent="0.2">
      <c r="A3669" s="47" t="s">
        <v>12274</v>
      </c>
      <c r="B3669" s="48" t="s">
        <v>7676</v>
      </c>
      <c r="C3669" s="48" t="s">
        <v>1235</v>
      </c>
      <c r="D3669" s="47" t="s">
        <v>6862</v>
      </c>
      <c r="E3669" s="48" t="s">
        <v>2679</v>
      </c>
      <c r="F3669" s="47" t="s">
        <v>12275</v>
      </c>
    </row>
    <row r="3670" spans="1:6" s="48" customFormat="1" ht="12.75" hidden="1" x14ac:dyDescent="0.2">
      <c r="A3670" s="47" t="s">
        <v>12276</v>
      </c>
      <c r="B3670" s="48" t="s">
        <v>7311</v>
      </c>
      <c r="C3670" s="48" t="s">
        <v>146</v>
      </c>
      <c r="D3670" s="47" t="s">
        <v>6984</v>
      </c>
      <c r="E3670" s="48" t="s">
        <v>611</v>
      </c>
      <c r="F3670" s="47" t="s">
        <v>12275</v>
      </c>
    </row>
    <row r="3671" spans="1:6" s="48" customFormat="1" ht="12.75" hidden="1" x14ac:dyDescent="0.2">
      <c r="A3671" s="47" t="s">
        <v>12277</v>
      </c>
      <c r="B3671" s="48" t="s">
        <v>12278</v>
      </c>
      <c r="C3671" s="48" t="s">
        <v>719</v>
      </c>
      <c r="D3671" s="47" t="s">
        <v>6862</v>
      </c>
      <c r="E3671" s="48" t="s">
        <v>8422</v>
      </c>
      <c r="F3671" s="47" t="s">
        <v>12279</v>
      </c>
    </row>
    <row r="3672" spans="1:6" s="48" customFormat="1" ht="12.75" hidden="1" x14ac:dyDescent="0.2">
      <c r="A3672" s="47" t="s">
        <v>12280</v>
      </c>
      <c r="B3672" s="48" t="s">
        <v>12281</v>
      </c>
      <c r="C3672" s="48" t="s">
        <v>12282</v>
      </c>
      <c r="D3672" s="47" t="s">
        <v>6848</v>
      </c>
      <c r="E3672" s="48" t="s">
        <v>7172</v>
      </c>
      <c r="F3672" s="47" t="s">
        <v>12279</v>
      </c>
    </row>
    <row r="3673" spans="1:6" s="48" customFormat="1" ht="12.75" hidden="1" x14ac:dyDescent="0.2">
      <c r="A3673" s="47" t="s">
        <v>12283</v>
      </c>
      <c r="B3673" s="48" t="s">
        <v>12284</v>
      </c>
      <c r="C3673" s="48" t="s">
        <v>660</v>
      </c>
      <c r="D3673" s="47" t="s">
        <v>6848</v>
      </c>
      <c r="E3673" s="48" t="s">
        <v>7420</v>
      </c>
      <c r="F3673" s="47" t="s">
        <v>12279</v>
      </c>
    </row>
    <row r="3674" spans="1:6" s="48" customFormat="1" ht="12.75" hidden="1" x14ac:dyDescent="0.2">
      <c r="A3674" s="47" t="s">
        <v>12285</v>
      </c>
      <c r="B3674" s="48" t="s">
        <v>12286</v>
      </c>
      <c r="C3674" s="48" t="s">
        <v>12287</v>
      </c>
      <c r="D3674" s="47" t="s">
        <v>6751</v>
      </c>
      <c r="E3674" s="48" t="s">
        <v>7172</v>
      </c>
      <c r="F3674" s="47" t="s">
        <v>12288</v>
      </c>
    </row>
    <row r="3675" spans="1:6" s="48" customFormat="1" ht="12.75" hidden="1" x14ac:dyDescent="0.2">
      <c r="A3675" s="47" t="s">
        <v>12289</v>
      </c>
      <c r="B3675" s="48" t="s">
        <v>6665</v>
      </c>
      <c r="C3675" s="48" t="s">
        <v>7607</v>
      </c>
      <c r="D3675" s="47" t="s">
        <v>6797</v>
      </c>
      <c r="E3675" s="48" t="s">
        <v>486</v>
      </c>
      <c r="F3675" s="47" t="s">
        <v>12288</v>
      </c>
    </row>
    <row r="3676" spans="1:6" s="48" customFormat="1" ht="12.75" hidden="1" x14ac:dyDescent="0.2">
      <c r="A3676" s="47" t="s">
        <v>12290</v>
      </c>
      <c r="B3676" s="48" t="s">
        <v>12291</v>
      </c>
      <c r="C3676" s="48" t="s">
        <v>1890</v>
      </c>
      <c r="D3676" s="47" t="s">
        <v>7258</v>
      </c>
      <c r="E3676" s="48" t="s">
        <v>486</v>
      </c>
      <c r="F3676" s="47" t="s">
        <v>12292</v>
      </c>
    </row>
    <row r="3677" spans="1:6" s="48" customFormat="1" ht="12.75" hidden="1" x14ac:dyDescent="0.2">
      <c r="A3677" s="47" t="s">
        <v>12293</v>
      </c>
      <c r="B3677" s="48" t="s">
        <v>3363</v>
      </c>
      <c r="C3677" s="48" t="s">
        <v>12294</v>
      </c>
      <c r="D3677" s="47" t="s">
        <v>6862</v>
      </c>
      <c r="E3677" s="48" t="s">
        <v>7172</v>
      </c>
      <c r="F3677" s="47" t="s">
        <v>12292</v>
      </c>
    </row>
    <row r="3678" spans="1:6" s="48" customFormat="1" ht="12.75" hidden="1" x14ac:dyDescent="0.2">
      <c r="A3678" s="47" t="s">
        <v>12295</v>
      </c>
      <c r="B3678" s="48" t="s">
        <v>12296</v>
      </c>
      <c r="C3678" s="48" t="s">
        <v>3751</v>
      </c>
      <c r="D3678" s="47" t="s">
        <v>7085</v>
      </c>
      <c r="E3678" s="48" t="s">
        <v>6898</v>
      </c>
      <c r="F3678" s="47" t="s">
        <v>12297</v>
      </c>
    </row>
    <row r="3679" spans="1:6" s="48" customFormat="1" ht="12.75" hidden="1" x14ac:dyDescent="0.2">
      <c r="A3679" s="47" t="s">
        <v>12298</v>
      </c>
      <c r="B3679" s="48" t="s">
        <v>12299</v>
      </c>
      <c r="C3679" s="48" t="s">
        <v>315</v>
      </c>
      <c r="D3679" s="47" t="s">
        <v>6862</v>
      </c>
      <c r="E3679" s="48" t="s">
        <v>6841</v>
      </c>
      <c r="F3679" s="47" t="s">
        <v>12297</v>
      </c>
    </row>
    <row r="3680" spans="1:6" s="48" customFormat="1" ht="12.75" hidden="1" x14ac:dyDescent="0.2">
      <c r="A3680" s="47" t="s">
        <v>12300</v>
      </c>
      <c r="B3680" s="48" t="s">
        <v>8811</v>
      </c>
      <c r="C3680" s="48" t="s">
        <v>387</v>
      </c>
      <c r="D3680" s="47" t="s">
        <v>7036</v>
      </c>
      <c r="E3680" s="48" t="s">
        <v>350</v>
      </c>
      <c r="F3680" s="47" t="s">
        <v>12297</v>
      </c>
    </row>
    <row r="3681" spans="1:6" s="48" customFormat="1" ht="12.75" hidden="1" x14ac:dyDescent="0.2">
      <c r="A3681" s="47" t="s">
        <v>12301</v>
      </c>
      <c r="B3681" s="48" t="s">
        <v>12302</v>
      </c>
      <c r="C3681" s="48" t="s">
        <v>1517</v>
      </c>
      <c r="D3681" s="47" t="s">
        <v>6862</v>
      </c>
      <c r="E3681" s="48" t="s">
        <v>6823</v>
      </c>
      <c r="F3681" s="47" t="s">
        <v>12303</v>
      </c>
    </row>
    <row r="3682" spans="1:6" s="48" customFormat="1" ht="12.75" hidden="1" x14ac:dyDescent="0.2">
      <c r="A3682" s="47" t="s">
        <v>12304</v>
      </c>
      <c r="B3682" s="48" t="s">
        <v>12305</v>
      </c>
      <c r="C3682" s="48" t="s">
        <v>12306</v>
      </c>
      <c r="D3682" s="47" t="s">
        <v>7231</v>
      </c>
      <c r="E3682" s="48" t="s">
        <v>6880</v>
      </c>
      <c r="F3682" s="47" t="s">
        <v>12303</v>
      </c>
    </row>
    <row r="3683" spans="1:6" s="48" customFormat="1" ht="12.75" hidden="1" x14ac:dyDescent="0.2">
      <c r="A3683" s="47" t="s">
        <v>12307</v>
      </c>
      <c r="B3683" s="48" t="s">
        <v>2818</v>
      </c>
      <c r="C3683" s="48" t="s">
        <v>4687</v>
      </c>
      <c r="D3683" s="47" t="s">
        <v>6848</v>
      </c>
      <c r="E3683" s="48" t="s">
        <v>6880</v>
      </c>
      <c r="F3683" s="47" t="s">
        <v>12308</v>
      </c>
    </row>
    <row r="3684" spans="1:6" s="48" customFormat="1" ht="12.75" hidden="1" x14ac:dyDescent="0.2">
      <c r="A3684" s="47" t="s">
        <v>12309</v>
      </c>
      <c r="B3684" s="48" t="s">
        <v>5083</v>
      </c>
      <c r="C3684" s="48" t="s">
        <v>288</v>
      </c>
      <c r="D3684" s="47" t="s">
        <v>6711</v>
      </c>
      <c r="E3684" s="48" t="s">
        <v>64</v>
      </c>
      <c r="F3684" s="47" t="s">
        <v>12308</v>
      </c>
    </row>
    <row r="3685" spans="1:6" s="48" customFormat="1" ht="12.75" hidden="1" x14ac:dyDescent="0.2">
      <c r="A3685" s="47" t="s">
        <v>12310</v>
      </c>
      <c r="B3685" s="48" t="s">
        <v>12311</v>
      </c>
      <c r="C3685" s="48" t="s">
        <v>12312</v>
      </c>
      <c r="D3685" s="47" t="s">
        <v>7085</v>
      </c>
      <c r="E3685" s="48" t="s">
        <v>369</v>
      </c>
      <c r="F3685" s="47" t="s">
        <v>12313</v>
      </c>
    </row>
    <row r="3686" spans="1:6" s="48" customFormat="1" ht="12.75" hidden="1" x14ac:dyDescent="0.2">
      <c r="A3686" s="47" t="s">
        <v>12314</v>
      </c>
      <c r="B3686" s="48" t="s">
        <v>2660</v>
      </c>
      <c r="C3686" s="48" t="s">
        <v>123</v>
      </c>
      <c r="D3686" s="47" t="s">
        <v>6751</v>
      </c>
      <c r="E3686" s="48" t="s">
        <v>7021</v>
      </c>
      <c r="F3686" s="47" t="s">
        <v>12315</v>
      </c>
    </row>
    <row r="3687" spans="1:6" s="48" customFormat="1" ht="12.75" hidden="1" x14ac:dyDescent="0.2">
      <c r="A3687" s="47" t="s">
        <v>12316</v>
      </c>
      <c r="B3687" s="48" t="s">
        <v>3312</v>
      </c>
      <c r="C3687" s="48" t="s">
        <v>739</v>
      </c>
      <c r="D3687" s="47" t="s">
        <v>6711</v>
      </c>
      <c r="E3687" s="48" t="s">
        <v>8737</v>
      </c>
      <c r="F3687" s="47" t="s">
        <v>12317</v>
      </c>
    </row>
    <row r="3688" spans="1:6" s="48" customFormat="1" ht="12.75" hidden="1" x14ac:dyDescent="0.2">
      <c r="A3688" s="47" t="s">
        <v>12318</v>
      </c>
      <c r="B3688" s="48" t="s">
        <v>12319</v>
      </c>
      <c r="C3688" s="48" t="s">
        <v>1951</v>
      </c>
      <c r="D3688" s="47" t="s">
        <v>7979</v>
      </c>
      <c r="E3688" s="48" t="s">
        <v>6880</v>
      </c>
      <c r="F3688" s="47" t="s">
        <v>12320</v>
      </c>
    </row>
    <row r="3689" spans="1:6" s="48" customFormat="1" ht="12.75" hidden="1" x14ac:dyDescent="0.2">
      <c r="A3689" s="47" t="s">
        <v>12321</v>
      </c>
      <c r="B3689" s="48" t="s">
        <v>12322</v>
      </c>
      <c r="C3689" s="48" t="s">
        <v>774</v>
      </c>
      <c r="D3689" s="47" t="s">
        <v>7231</v>
      </c>
      <c r="E3689" s="48" t="s">
        <v>6823</v>
      </c>
      <c r="F3689" s="47" t="s">
        <v>12320</v>
      </c>
    </row>
    <row r="3690" spans="1:6" s="48" customFormat="1" ht="12.75" hidden="1" x14ac:dyDescent="0.2">
      <c r="A3690" s="47" t="s">
        <v>12323</v>
      </c>
      <c r="B3690" s="48" t="s">
        <v>5202</v>
      </c>
      <c r="C3690" s="48" t="s">
        <v>362</v>
      </c>
      <c r="D3690" s="47" t="s">
        <v>7728</v>
      </c>
      <c r="E3690" s="48" t="s">
        <v>6823</v>
      </c>
      <c r="F3690" s="47" t="s">
        <v>12320</v>
      </c>
    </row>
    <row r="3691" spans="1:6" s="48" customFormat="1" ht="12.75" hidden="1" x14ac:dyDescent="0.2">
      <c r="A3691" s="47" t="s">
        <v>12324</v>
      </c>
      <c r="B3691" s="48" t="s">
        <v>12325</v>
      </c>
      <c r="C3691" s="48" t="s">
        <v>4618</v>
      </c>
      <c r="D3691" s="47" t="s">
        <v>6848</v>
      </c>
      <c r="E3691" s="48" t="s">
        <v>6880</v>
      </c>
      <c r="F3691" s="47" t="s">
        <v>12326</v>
      </c>
    </row>
    <row r="3692" spans="1:6" s="48" customFormat="1" ht="12.75" hidden="1" x14ac:dyDescent="0.2">
      <c r="A3692" s="47" t="s">
        <v>12327</v>
      </c>
      <c r="B3692" s="48" t="s">
        <v>8746</v>
      </c>
      <c r="C3692" s="48" t="s">
        <v>916</v>
      </c>
      <c r="D3692" s="47" t="s">
        <v>7036</v>
      </c>
      <c r="E3692" s="48" t="s">
        <v>7519</v>
      </c>
      <c r="F3692" s="47" t="s">
        <v>12326</v>
      </c>
    </row>
    <row r="3693" spans="1:6" s="48" customFormat="1" ht="12.75" hidden="1" x14ac:dyDescent="0.2">
      <c r="A3693" s="47" t="s">
        <v>12328</v>
      </c>
      <c r="B3693" s="48" t="s">
        <v>4832</v>
      </c>
      <c r="C3693" s="48" t="s">
        <v>5748</v>
      </c>
      <c r="D3693" s="47" t="s">
        <v>6783</v>
      </c>
      <c r="E3693" s="48" t="s">
        <v>6880</v>
      </c>
      <c r="F3693" s="47" t="s">
        <v>12326</v>
      </c>
    </row>
    <row r="3694" spans="1:6" s="48" customFormat="1" ht="12.75" hidden="1" x14ac:dyDescent="0.2">
      <c r="A3694" s="47" t="s">
        <v>12329</v>
      </c>
      <c r="B3694" s="48" t="s">
        <v>2401</v>
      </c>
      <c r="C3694" s="48" t="s">
        <v>3702</v>
      </c>
      <c r="D3694" s="47" t="s">
        <v>6783</v>
      </c>
      <c r="E3694" s="48" t="s">
        <v>1648</v>
      </c>
      <c r="F3694" s="47" t="s">
        <v>12330</v>
      </c>
    </row>
    <row r="3695" spans="1:6" s="48" customFormat="1" ht="12.75" hidden="1" x14ac:dyDescent="0.2">
      <c r="A3695" s="47" t="s">
        <v>12331</v>
      </c>
      <c r="B3695" s="48" t="s">
        <v>12332</v>
      </c>
      <c r="C3695" s="48" t="s">
        <v>277</v>
      </c>
      <c r="D3695" s="47" t="s">
        <v>6848</v>
      </c>
      <c r="E3695" s="48" t="s">
        <v>486</v>
      </c>
      <c r="F3695" s="47" t="s">
        <v>12333</v>
      </c>
    </row>
    <row r="3696" spans="1:6" s="48" customFormat="1" ht="12.75" hidden="1" x14ac:dyDescent="0.2">
      <c r="A3696" s="47" t="s">
        <v>12334</v>
      </c>
      <c r="B3696" s="48" t="s">
        <v>8647</v>
      </c>
      <c r="C3696" s="48" t="s">
        <v>204</v>
      </c>
      <c r="D3696" s="47" t="s">
        <v>6789</v>
      </c>
      <c r="E3696" s="48" t="s">
        <v>12335</v>
      </c>
      <c r="F3696" s="47" t="s">
        <v>12333</v>
      </c>
    </row>
    <row r="3697" spans="1:6" s="48" customFormat="1" ht="12.75" hidden="1" x14ac:dyDescent="0.2">
      <c r="A3697" s="47" t="s">
        <v>12336</v>
      </c>
      <c r="B3697" s="48" t="s">
        <v>525</v>
      </c>
      <c r="C3697" s="48" t="s">
        <v>204</v>
      </c>
      <c r="D3697" s="47" t="s">
        <v>6751</v>
      </c>
      <c r="E3697" s="48" t="s">
        <v>491</v>
      </c>
      <c r="F3697" s="47" t="s">
        <v>12333</v>
      </c>
    </row>
    <row r="3698" spans="1:6" s="48" customFormat="1" ht="12.75" hidden="1" x14ac:dyDescent="0.2">
      <c r="A3698" s="47" t="s">
        <v>12337</v>
      </c>
      <c r="B3698" s="48" t="s">
        <v>12338</v>
      </c>
      <c r="C3698" s="48" t="s">
        <v>374</v>
      </c>
      <c r="D3698" s="47" t="s">
        <v>6711</v>
      </c>
      <c r="E3698" s="48" t="s">
        <v>1648</v>
      </c>
      <c r="F3698" s="47" t="s">
        <v>12333</v>
      </c>
    </row>
    <row r="3699" spans="1:6" s="48" customFormat="1" ht="12.75" hidden="1" x14ac:dyDescent="0.2">
      <c r="A3699" s="47" t="s">
        <v>12339</v>
      </c>
      <c r="B3699" s="48" t="s">
        <v>3525</v>
      </c>
      <c r="C3699" s="48" t="s">
        <v>219</v>
      </c>
      <c r="D3699" s="47" t="s">
        <v>6764</v>
      </c>
      <c r="E3699" s="48" t="s">
        <v>491</v>
      </c>
      <c r="F3699" s="47" t="s">
        <v>12333</v>
      </c>
    </row>
    <row r="3700" spans="1:6" s="48" customFormat="1" ht="12.75" hidden="1" x14ac:dyDescent="0.2">
      <c r="A3700" s="47" t="s">
        <v>12340</v>
      </c>
      <c r="B3700" s="48" t="s">
        <v>12341</v>
      </c>
      <c r="C3700" s="48" t="s">
        <v>12342</v>
      </c>
      <c r="D3700" s="47" t="s">
        <v>7085</v>
      </c>
      <c r="E3700" s="48" t="s">
        <v>6852</v>
      </c>
      <c r="F3700" s="47" t="s">
        <v>12343</v>
      </c>
    </row>
    <row r="3701" spans="1:6" s="48" customFormat="1" ht="12.75" hidden="1" x14ac:dyDescent="0.2">
      <c r="A3701" s="47" t="s">
        <v>12344</v>
      </c>
      <c r="B3701" s="48" t="s">
        <v>11751</v>
      </c>
      <c r="C3701" s="48" t="s">
        <v>2128</v>
      </c>
      <c r="D3701" s="47" t="s">
        <v>6862</v>
      </c>
      <c r="E3701" s="48" t="s">
        <v>64</v>
      </c>
      <c r="F3701" s="47" t="s">
        <v>12343</v>
      </c>
    </row>
    <row r="3702" spans="1:6" s="48" customFormat="1" ht="12.75" hidden="1" x14ac:dyDescent="0.2">
      <c r="A3702" s="47" t="s">
        <v>12345</v>
      </c>
      <c r="B3702" s="48" t="s">
        <v>12346</v>
      </c>
      <c r="C3702" s="48" t="s">
        <v>3232</v>
      </c>
      <c r="D3702" s="47" t="s">
        <v>6797</v>
      </c>
      <c r="E3702" s="48" t="s">
        <v>5465</v>
      </c>
      <c r="F3702" s="47" t="s">
        <v>12347</v>
      </c>
    </row>
    <row r="3703" spans="1:6" s="48" customFormat="1" ht="12.75" hidden="1" x14ac:dyDescent="0.2">
      <c r="A3703" s="47" t="s">
        <v>12348</v>
      </c>
      <c r="B3703" s="48" t="s">
        <v>12349</v>
      </c>
      <c r="C3703" s="48" t="s">
        <v>426</v>
      </c>
      <c r="D3703" s="47" t="s">
        <v>6711</v>
      </c>
      <c r="E3703" s="48" t="s">
        <v>12350</v>
      </c>
      <c r="F3703" s="47" t="s">
        <v>12347</v>
      </c>
    </row>
    <row r="3704" spans="1:6" s="48" customFormat="1" ht="12.75" hidden="1" x14ac:dyDescent="0.2">
      <c r="A3704" s="47" t="s">
        <v>12351</v>
      </c>
      <c r="B3704" s="48" t="s">
        <v>1185</v>
      </c>
      <c r="C3704" s="48" t="s">
        <v>12352</v>
      </c>
      <c r="D3704" s="47" t="s">
        <v>6764</v>
      </c>
      <c r="E3704" s="48" t="s">
        <v>10343</v>
      </c>
      <c r="F3704" s="47" t="s">
        <v>12347</v>
      </c>
    </row>
    <row r="3705" spans="1:6" s="48" customFormat="1" ht="12.75" hidden="1" x14ac:dyDescent="0.2">
      <c r="A3705" s="47" t="s">
        <v>12353</v>
      </c>
      <c r="B3705" s="48" t="s">
        <v>12354</v>
      </c>
      <c r="C3705" s="48" t="s">
        <v>2262</v>
      </c>
      <c r="D3705" s="47" t="s">
        <v>7979</v>
      </c>
      <c r="E3705" s="48" t="s">
        <v>6771</v>
      </c>
      <c r="F3705" s="47" t="s">
        <v>12355</v>
      </c>
    </row>
    <row r="3706" spans="1:6" s="48" customFormat="1" ht="12.75" hidden="1" x14ac:dyDescent="0.2">
      <c r="A3706" s="47" t="s">
        <v>12356</v>
      </c>
      <c r="B3706" s="48" t="s">
        <v>1647</v>
      </c>
      <c r="C3706" s="48" t="s">
        <v>426</v>
      </c>
      <c r="D3706" s="47" t="s">
        <v>6751</v>
      </c>
      <c r="E3706" s="48" t="s">
        <v>84</v>
      </c>
      <c r="F3706" s="47" t="s">
        <v>12357</v>
      </c>
    </row>
    <row r="3707" spans="1:6" s="48" customFormat="1" ht="12.75" hidden="1" x14ac:dyDescent="0.2">
      <c r="A3707" s="47" t="s">
        <v>12358</v>
      </c>
      <c r="B3707" s="48" t="s">
        <v>12359</v>
      </c>
      <c r="C3707" s="48" t="s">
        <v>277</v>
      </c>
      <c r="D3707" s="47" t="s">
        <v>6848</v>
      </c>
      <c r="E3707" s="48" t="s">
        <v>486</v>
      </c>
      <c r="F3707" s="47" t="s">
        <v>12360</v>
      </c>
    </row>
    <row r="3708" spans="1:6" s="48" customFormat="1" ht="12.75" hidden="1" x14ac:dyDescent="0.2">
      <c r="A3708" s="47" t="s">
        <v>12361</v>
      </c>
      <c r="B3708" s="48" t="s">
        <v>12362</v>
      </c>
      <c r="C3708" s="48" t="s">
        <v>248</v>
      </c>
      <c r="D3708" s="47" t="s">
        <v>6751</v>
      </c>
      <c r="E3708" s="48" t="s">
        <v>84</v>
      </c>
      <c r="F3708" s="47" t="s">
        <v>12360</v>
      </c>
    </row>
    <row r="3709" spans="1:6" s="48" customFormat="1" ht="12.75" hidden="1" x14ac:dyDescent="0.2">
      <c r="A3709" s="47" t="s">
        <v>12363</v>
      </c>
      <c r="B3709" s="48" t="s">
        <v>7960</v>
      </c>
      <c r="C3709" s="48" t="s">
        <v>188</v>
      </c>
      <c r="D3709" s="47" t="s">
        <v>6862</v>
      </c>
      <c r="E3709" s="48" t="s">
        <v>7238</v>
      </c>
      <c r="F3709" s="47" t="s">
        <v>12364</v>
      </c>
    </row>
    <row r="3710" spans="1:6" s="48" customFormat="1" ht="12.75" hidden="1" x14ac:dyDescent="0.2">
      <c r="A3710" s="47" t="s">
        <v>12365</v>
      </c>
      <c r="B3710" s="48" t="s">
        <v>2344</v>
      </c>
      <c r="C3710" s="48" t="s">
        <v>12366</v>
      </c>
      <c r="D3710" s="47" t="s">
        <v>6984</v>
      </c>
      <c r="E3710" s="48" t="s">
        <v>486</v>
      </c>
      <c r="F3710" s="47" t="s">
        <v>12367</v>
      </c>
    </row>
    <row r="3711" spans="1:6" s="48" customFormat="1" ht="12.75" hidden="1" x14ac:dyDescent="0.2">
      <c r="A3711" s="47" t="s">
        <v>12368</v>
      </c>
      <c r="B3711" s="48" t="s">
        <v>229</v>
      </c>
      <c r="C3711" s="48" t="s">
        <v>155</v>
      </c>
      <c r="D3711" s="47" t="s">
        <v>6764</v>
      </c>
      <c r="E3711" s="48" t="s">
        <v>12369</v>
      </c>
      <c r="F3711" s="47" t="s">
        <v>12370</v>
      </c>
    </row>
    <row r="3712" spans="1:6" s="48" customFormat="1" ht="12.75" hidden="1" x14ac:dyDescent="0.2">
      <c r="A3712" s="47" t="s">
        <v>12371</v>
      </c>
      <c r="B3712" s="48" t="s">
        <v>12372</v>
      </c>
      <c r="C3712" s="48" t="s">
        <v>12373</v>
      </c>
      <c r="D3712" s="47" t="s">
        <v>7085</v>
      </c>
      <c r="E3712" s="48" t="s">
        <v>7619</v>
      </c>
      <c r="F3712" s="47" t="s">
        <v>12370</v>
      </c>
    </row>
    <row r="3713" spans="1:6" s="48" customFormat="1" ht="12.75" hidden="1" x14ac:dyDescent="0.2">
      <c r="A3713" s="47" t="s">
        <v>12374</v>
      </c>
      <c r="B3713" s="48" t="s">
        <v>7504</v>
      </c>
      <c r="C3713" s="48" t="s">
        <v>252</v>
      </c>
      <c r="D3713" s="47" t="s">
        <v>7036</v>
      </c>
      <c r="E3713" s="48" t="s">
        <v>84</v>
      </c>
      <c r="F3713" s="47" t="s">
        <v>12370</v>
      </c>
    </row>
    <row r="3714" spans="1:6" s="48" customFormat="1" ht="12.75" hidden="1" x14ac:dyDescent="0.2">
      <c r="A3714" s="47" t="s">
        <v>12375</v>
      </c>
      <c r="B3714" s="48" t="s">
        <v>6973</v>
      </c>
      <c r="C3714" s="48" t="s">
        <v>1517</v>
      </c>
      <c r="D3714" s="47" t="s">
        <v>8339</v>
      </c>
      <c r="E3714" s="48" t="s">
        <v>6974</v>
      </c>
      <c r="F3714" s="47" t="s">
        <v>12370</v>
      </c>
    </row>
    <row r="3715" spans="1:6" s="48" customFormat="1" ht="12.75" hidden="1" x14ac:dyDescent="0.2">
      <c r="A3715" s="47" t="s">
        <v>12376</v>
      </c>
      <c r="B3715" s="48" t="s">
        <v>12377</v>
      </c>
      <c r="C3715" s="48" t="s">
        <v>5748</v>
      </c>
      <c r="D3715" s="47" t="s">
        <v>6783</v>
      </c>
      <c r="E3715" s="48" t="s">
        <v>486</v>
      </c>
      <c r="F3715" s="47" t="s">
        <v>12370</v>
      </c>
    </row>
    <row r="3716" spans="1:6" s="48" customFormat="1" ht="12.75" hidden="1" x14ac:dyDescent="0.2">
      <c r="A3716" s="47" t="s">
        <v>12378</v>
      </c>
      <c r="B3716" s="48" t="s">
        <v>6449</v>
      </c>
      <c r="C3716" s="48" t="s">
        <v>2000</v>
      </c>
      <c r="D3716" s="47" t="s">
        <v>7231</v>
      </c>
      <c r="E3716" s="48" t="s">
        <v>8284</v>
      </c>
      <c r="F3716" s="47" t="s">
        <v>12379</v>
      </c>
    </row>
    <row r="3717" spans="1:6" s="48" customFormat="1" ht="12.75" hidden="1" x14ac:dyDescent="0.2">
      <c r="A3717" s="47" t="s">
        <v>12380</v>
      </c>
      <c r="B3717" s="48" t="s">
        <v>6467</v>
      </c>
      <c r="C3717" s="48" t="s">
        <v>719</v>
      </c>
      <c r="D3717" s="47" t="s">
        <v>12225</v>
      </c>
      <c r="E3717" s="48" t="s">
        <v>611</v>
      </c>
      <c r="F3717" s="47" t="s">
        <v>12379</v>
      </c>
    </row>
    <row r="3718" spans="1:6" s="48" customFormat="1" ht="12.75" hidden="1" x14ac:dyDescent="0.2">
      <c r="A3718" s="47" t="s">
        <v>12381</v>
      </c>
      <c r="B3718" s="48" t="s">
        <v>12382</v>
      </c>
      <c r="C3718" s="48" t="s">
        <v>1235</v>
      </c>
      <c r="D3718" s="47" t="s">
        <v>6862</v>
      </c>
      <c r="E3718" s="48" t="s">
        <v>6841</v>
      </c>
      <c r="F3718" s="47" t="s">
        <v>12379</v>
      </c>
    </row>
    <row r="3719" spans="1:6" s="48" customFormat="1" ht="12.75" hidden="1" x14ac:dyDescent="0.2">
      <c r="A3719" s="47" t="s">
        <v>12383</v>
      </c>
      <c r="B3719" s="48" t="s">
        <v>12384</v>
      </c>
      <c r="C3719" s="48" t="s">
        <v>3185</v>
      </c>
      <c r="D3719" s="47" t="s">
        <v>7979</v>
      </c>
      <c r="E3719" s="48" t="s">
        <v>8284</v>
      </c>
      <c r="F3719" s="47" t="s">
        <v>12379</v>
      </c>
    </row>
    <row r="3720" spans="1:6" s="48" customFormat="1" ht="12.75" hidden="1" x14ac:dyDescent="0.2">
      <c r="A3720" s="47" t="s">
        <v>12385</v>
      </c>
      <c r="B3720" s="48" t="s">
        <v>12386</v>
      </c>
      <c r="C3720" s="48" t="s">
        <v>971</v>
      </c>
      <c r="D3720" s="47" t="s">
        <v>6848</v>
      </c>
      <c r="E3720" s="48" t="s">
        <v>6804</v>
      </c>
      <c r="F3720" s="47" t="s">
        <v>12379</v>
      </c>
    </row>
    <row r="3721" spans="1:6" s="48" customFormat="1" ht="12.75" hidden="1" x14ac:dyDescent="0.2">
      <c r="A3721" s="47" t="s">
        <v>12387</v>
      </c>
      <c r="B3721" s="48" t="s">
        <v>2445</v>
      </c>
      <c r="C3721" s="48" t="s">
        <v>2446</v>
      </c>
      <c r="D3721" s="47" t="s">
        <v>7231</v>
      </c>
      <c r="E3721" s="48" t="s">
        <v>6841</v>
      </c>
      <c r="F3721" s="47" t="s">
        <v>12388</v>
      </c>
    </row>
    <row r="3722" spans="1:6" s="48" customFormat="1" ht="12.75" hidden="1" x14ac:dyDescent="0.2">
      <c r="A3722" s="47" t="s">
        <v>12389</v>
      </c>
      <c r="B3722" s="48" t="s">
        <v>11220</v>
      </c>
      <c r="C3722" s="48" t="s">
        <v>229</v>
      </c>
      <c r="D3722" s="47" t="s">
        <v>8339</v>
      </c>
      <c r="E3722" s="48" t="s">
        <v>369</v>
      </c>
      <c r="F3722" s="47" t="s">
        <v>12388</v>
      </c>
    </row>
    <row r="3723" spans="1:6" s="48" customFormat="1" ht="12.75" hidden="1" x14ac:dyDescent="0.2">
      <c r="A3723" s="47" t="s">
        <v>12390</v>
      </c>
      <c r="B3723" s="48" t="s">
        <v>9339</v>
      </c>
      <c r="C3723" s="48" t="s">
        <v>5748</v>
      </c>
      <c r="D3723" s="47" t="s">
        <v>7231</v>
      </c>
      <c r="E3723" s="48" t="s">
        <v>369</v>
      </c>
      <c r="F3723" s="47" t="s">
        <v>12388</v>
      </c>
    </row>
    <row r="3724" spans="1:6" s="48" customFormat="1" ht="12.75" hidden="1" x14ac:dyDescent="0.2">
      <c r="A3724" s="47" t="s">
        <v>12391</v>
      </c>
      <c r="B3724" s="48" t="s">
        <v>12392</v>
      </c>
      <c r="C3724" s="48" t="s">
        <v>2198</v>
      </c>
      <c r="D3724" s="47" t="s">
        <v>6862</v>
      </c>
      <c r="E3724" s="48" t="s">
        <v>6852</v>
      </c>
      <c r="F3724" s="47" t="s">
        <v>12388</v>
      </c>
    </row>
    <row r="3725" spans="1:6" s="48" customFormat="1" ht="12.75" hidden="1" x14ac:dyDescent="0.2">
      <c r="A3725" s="47" t="s">
        <v>12393</v>
      </c>
      <c r="B3725" s="48" t="s">
        <v>12394</v>
      </c>
      <c r="C3725" s="48" t="s">
        <v>2462</v>
      </c>
      <c r="D3725" s="47" t="s">
        <v>6783</v>
      </c>
      <c r="E3725" s="48" t="s">
        <v>7214</v>
      </c>
      <c r="F3725" s="47" t="s">
        <v>12388</v>
      </c>
    </row>
    <row r="3726" spans="1:6" s="48" customFormat="1" ht="12.75" hidden="1" x14ac:dyDescent="0.2">
      <c r="A3726" s="47" t="s">
        <v>12395</v>
      </c>
      <c r="B3726" s="48" t="s">
        <v>12396</v>
      </c>
      <c r="C3726" s="48" t="s">
        <v>94</v>
      </c>
      <c r="D3726" s="47" t="s">
        <v>6764</v>
      </c>
      <c r="E3726" s="48" t="s">
        <v>84</v>
      </c>
      <c r="F3726" s="47" t="s">
        <v>12397</v>
      </c>
    </row>
    <row r="3727" spans="1:6" s="48" customFormat="1" ht="12.75" hidden="1" x14ac:dyDescent="0.2">
      <c r="A3727" s="47" t="s">
        <v>12398</v>
      </c>
      <c r="B3727" s="48" t="s">
        <v>12399</v>
      </c>
      <c r="C3727" s="48" t="s">
        <v>12400</v>
      </c>
      <c r="D3727" s="47" t="s">
        <v>7085</v>
      </c>
      <c r="E3727" s="48" t="s">
        <v>486</v>
      </c>
      <c r="F3727" s="47" t="s">
        <v>12397</v>
      </c>
    </row>
    <row r="3728" spans="1:6" s="48" customFormat="1" ht="12.75" hidden="1" x14ac:dyDescent="0.2">
      <c r="A3728" s="47" t="s">
        <v>12401</v>
      </c>
      <c r="B3728" s="48" t="s">
        <v>5464</v>
      </c>
      <c r="C3728" s="48" t="s">
        <v>4822</v>
      </c>
      <c r="D3728" s="47" t="s">
        <v>6848</v>
      </c>
      <c r="E3728" s="48" t="s">
        <v>486</v>
      </c>
      <c r="F3728" s="47" t="s">
        <v>12402</v>
      </c>
    </row>
    <row r="3729" spans="1:6" s="48" customFormat="1" ht="12.75" hidden="1" x14ac:dyDescent="0.2">
      <c r="A3729" s="47" t="s">
        <v>12403</v>
      </c>
      <c r="B3729" s="48" t="s">
        <v>12404</v>
      </c>
      <c r="C3729" s="48" t="s">
        <v>72</v>
      </c>
      <c r="D3729" s="47" t="s">
        <v>6764</v>
      </c>
      <c r="E3729" s="48" t="s">
        <v>84</v>
      </c>
      <c r="F3729" s="47" t="s">
        <v>12402</v>
      </c>
    </row>
    <row r="3730" spans="1:6" s="48" customFormat="1" ht="12.75" hidden="1" x14ac:dyDescent="0.2">
      <c r="A3730" s="47" t="s">
        <v>12405</v>
      </c>
      <c r="B3730" s="48" t="s">
        <v>9418</v>
      </c>
      <c r="C3730" s="48" t="s">
        <v>332</v>
      </c>
      <c r="D3730" s="47" t="s">
        <v>6984</v>
      </c>
      <c r="E3730" s="48" t="s">
        <v>6966</v>
      </c>
      <c r="F3730" s="47" t="s">
        <v>12406</v>
      </c>
    </row>
    <row r="3731" spans="1:6" s="48" customFormat="1" ht="12.75" hidden="1" x14ac:dyDescent="0.2">
      <c r="A3731" s="47" t="s">
        <v>12407</v>
      </c>
      <c r="B3731" s="48" t="s">
        <v>12408</v>
      </c>
      <c r="C3731" s="48" t="s">
        <v>12409</v>
      </c>
      <c r="D3731" s="47" t="s">
        <v>7231</v>
      </c>
      <c r="E3731" s="48" t="s">
        <v>6792</v>
      </c>
      <c r="F3731" s="47" t="s">
        <v>12410</v>
      </c>
    </row>
    <row r="3732" spans="1:6" s="48" customFormat="1" ht="12.75" hidden="1" x14ac:dyDescent="0.2">
      <c r="A3732" s="47" t="s">
        <v>12411</v>
      </c>
      <c r="B3732" s="48" t="s">
        <v>12412</v>
      </c>
      <c r="C3732" s="48" t="s">
        <v>12413</v>
      </c>
      <c r="D3732" s="47" t="s">
        <v>6751</v>
      </c>
      <c r="E3732" s="48" t="s">
        <v>486</v>
      </c>
      <c r="F3732" s="47" t="s">
        <v>12410</v>
      </c>
    </row>
    <row r="3733" spans="1:6" s="48" customFormat="1" ht="12.75" hidden="1" x14ac:dyDescent="0.2">
      <c r="A3733" s="47" t="s">
        <v>12414</v>
      </c>
      <c r="B3733" s="48" t="s">
        <v>6943</v>
      </c>
      <c r="C3733" s="48" t="s">
        <v>12415</v>
      </c>
      <c r="D3733" s="47" t="s">
        <v>7231</v>
      </c>
      <c r="E3733" s="48" t="s">
        <v>7214</v>
      </c>
      <c r="F3733" s="47" t="s">
        <v>12410</v>
      </c>
    </row>
    <row r="3734" spans="1:6" s="48" customFormat="1" ht="12.75" hidden="1" x14ac:dyDescent="0.2">
      <c r="A3734" s="47" t="s">
        <v>12416</v>
      </c>
      <c r="B3734" s="48" t="s">
        <v>12417</v>
      </c>
      <c r="C3734" s="48" t="s">
        <v>2819</v>
      </c>
      <c r="D3734" s="47" t="s">
        <v>7085</v>
      </c>
      <c r="E3734" s="48" t="s">
        <v>7389</v>
      </c>
      <c r="F3734" s="47" t="s">
        <v>12410</v>
      </c>
    </row>
    <row r="3735" spans="1:6" s="48" customFormat="1" ht="12.75" hidden="1" x14ac:dyDescent="0.2">
      <c r="A3735" s="47" t="s">
        <v>12418</v>
      </c>
      <c r="B3735" s="48" t="s">
        <v>12419</v>
      </c>
      <c r="C3735" s="48" t="s">
        <v>1035</v>
      </c>
      <c r="D3735" s="47" t="s">
        <v>7085</v>
      </c>
      <c r="E3735" s="48" t="s">
        <v>7091</v>
      </c>
      <c r="F3735" s="47" t="s">
        <v>12420</v>
      </c>
    </row>
    <row r="3736" spans="1:6" s="48" customFormat="1" ht="12.75" hidden="1" x14ac:dyDescent="0.2">
      <c r="A3736" s="47" t="s">
        <v>12421</v>
      </c>
      <c r="B3736" s="48" t="s">
        <v>6541</v>
      </c>
      <c r="C3736" s="48" t="s">
        <v>4922</v>
      </c>
      <c r="D3736" s="47" t="s">
        <v>6764</v>
      </c>
      <c r="E3736" s="48" t="s">
        <v>6880</v>
      </c>
      <c r="F3736" s="47" t="s">
        <v>12420</v>
      </c>
    </row>
    <row r="3737" spans="1:6" s="48" customFormat="1" ht="12.75" hidden="1" x14ac:dyDescent="0.2">
      <c r="A3737" s="47" t="s">
        <v>12422</v>
      </c>
      <c r="B3737" s="48" t="s">
        <v>580</v>
      </c>
      <c r="C3737" s="48" t="s">
        <v>2000</v>
      </c>
      <c r="D3737" s="47" t="s">
        <v>7085</v>
      </c>
      <c r="E3737" s="48" t="s">
        <v>486</v>
      </c>
      <c r="F3737" s="47" t="s">
        <v>12420</v>
      </c>
    </row>
    <row r="3738" spans="1:6" s="48" customFormat="1" ht="12.75" hidden="1" x14ac:dyDescent="0.2">
      <c r="A3738" s="47" t="s">
        <v>12423</v>
      </c>
      <c r="B3738" s="48" t="s">
        <v>12424</v>
      </c>
      <c r="C3738" s="48" t="s">
        <v>1131</v>
      </c>
      <c r="D3738" s="47" t="s">
        <v>6848</v>
      </c>
      <c r="E3738" s="48" t="s">
        <v>6841</v>
      </c>
      <c r="F3738" s="47" t="s">
        <v>12425</v>
      </c>
    </row>
    <row r="3739" spans="1:6" s="48" customFormat="1" ht="12.75" hidden="1" x14ac:dyDescent="0.2">
      <c r="A3739" s="47" t="s">
        <v>12426</v>
      </c>
      <c r="B3739" s="48" t="s">
        <v>12427</v>
      </c>
      <c r="C3739" s="48" t="s">
        <v>1784</v>
      </c>
      <c r="D3739" s="47" t="s">
        <v>7231</v>
      </c>
      <c r="E3739" s="48" t="s">
        <v>8898</v>
      </c>
      <c r="F3739" s="47" t="s">
        <v>12425</v>
      </c>
    </row>
    <row r="3740" spans="1:6" s="48" customFormat="1" ht="12.75" hidden="1" x14ac:dyDescent="0.2">
      <c r="A3740" s="47" t="s">
        <v>12428</v>
      </c>
      <c r="B3740" s="48" t="s">
        <v>12429</v>
      </c>
      <c r="C3740" s="48" t="s">
        <v>4922</v>
      </c>
      <c r="D3740" s="47" t="s">
        <v>6764</v>
      </c>
      <c r="E3740" s="48" t="s">
        <v>7806</v>
      </c>
      <c r="F3740" s="47" t="s">
        <v>12425</v>
      </c>
    </row>
    <row r="3741" spans="1:6" s="48" customFormat="1" ht="12.75" hidden="1" x14ac:dyDescent="0.2">
      <c r="A3741" s="47" t="s">
        <v>12430</v>
      </c>
      <c r="B3741" s="48" t="s">
        <v>12431</v>
      </c>
      <c r="C3741" s="48" t="s">
        <v>12432</v>
      </c>
      <c r="D3741" s="47" t="s">
        <v>6783</v>
      </c>
      <c r="E3741" s="48" t="s">
        <v>12433</v>
      </c>
      <c r="F3741" s="47" t="s">
        <v>12425</v>
      </c>
    </row>
    <row r="3742" spans="1:6" s="48" customFormat="1" ht="12.75" hidden="1" x14ac:dyDescent="0.2">
      <c r="A3742" s="47" t="s">
        <v>12434</v>
      </c>
      <c r="B3742" s="48" t="s">
        <v>12435</v>
      </c>
      <c r="C3742" s="48" t="s">
        <v>2314</v>
      </c>
      <c r="D3742" s="47" t="s">
        <v>7085</v>
      </c>
      <c r="E3742" s="48" t="s">
        <v>1404</v>
      </c>
      <c r="F3742" s="47" t="s">
        <v>12436</v>
      </c>
    </row>
    <row r="3743" spans="1:6" s="48" customFormat="1" ht="12.75" hidden="1" x14ac:dyDescent="0.2">
      <c r="A3743" s="47" t="s">
        <v>12437</v>
      </c>
      <c r="B3743" s="48" t="s">
        <v>187</v>
      </c>
      <c r="C3743" s="48" t="s">
        <v>1982</v>
      </c>
      <c r="D3743" s="47" t="s">
        <v>7979</v>
      </c>
      <c r="E3743" s="48" t="s">
        <v>7894</v>
      </c>
      <c r="F3743" s="47" t="s">
        <v>12438</v>
      </c>
    </row>
    <row r="3744" spans="1:6" s="48" customFormat="1" ht="12.75" hidden="1" x14ac:dyDescent="0.2">
      <c r="A3744" s="47" t="s">
        <v>12439</v>
      </c>
      <c r="B3744" s="48" t="s">
        <v>1211</v>
      </c>
      <c r="C3744" s="48" t="s">
        <v>51</v>
      </c>
      <c r="D3744" s="47" t="s">
        <v>6984</v>
      </c>
      <c r="E3744" s="48" t="s">
        <v>7166</v>
      </c>
      <c r="F3744" s="47" t="s">
        <v>12438</v>
      </c>
    </row>
    <row r="3745" spans="1:6" s="48" customFormat="1" ht="12.75" hidden="1" x14ac:dyDescent="0.2">
      <c r="A3745" s="47" t="s">
        <v>12440</v>
      </c>
      <c r="B3745" s="48" t="s">
        <v>8638</v>
      </c>
      <c r="C3745" s="48" t="s">
        <v>2036</v>
      </c>
      <c r="D3745" s="47" t="s">
        <v>7231</v>
      </c>
      <c r="E3745" s="48" t="s">
        <v>9222</v>
      </c>
      <c r="F3745" s="47" t="s">
        <v>12441</v>
      </c>
    </row>
    <row r="3746" spans="1:6" s="48" customFormat="1" ht="12.75" hidden="1" x14ac:dyDescent="0.2">
      <c r="A3746" s="47" t="s">
        <v>12442</v>
      </c>
      <c r="B3746" s="48" t="s">
        <v>12443</v>
      </c>
      <c r="C3746" s="48" t="s">
        <v>2462</v>
      </c>
      <c r="D3746" s="47" t="s">
        <v>6783</v>
      </c>
      <c r="E3746" s="48" t="s">
        <v>7310</v>
      </c>
      <c r="F3746" s="47" t="s">
        <v>12444</v>
      </c>
    </row>
    <row r="3747" spans="1:6" s="48" customFormat="1" ht="12.75" hidden="1" x14ac:dyDescent="0.2">
      <c r="A3747" s="47" t="s">
        <v>12445</v>
      </c>
      <c r="B3747" s="48" t="s">
        <v>12446</v>
      </c>
      <c r="C3747" s="48" t="s">
        <v>12447</v>
      </c>
      <c r="D3747" s="47" t="s">
        <v>7231</v>
      </c>
      <c r="E3747" s="48" t="s">
        <v>369</v>
      </c>
      <c r="F3747" s="47" t="s">
        <v>12448</v>
      </c>
    </row>
    <row r="3748" spans="1:6" s="48" customFormat="1" ht="12.75" hidden="1" x14ac:dyDescent="0.2">
      <c r="A3748" s="47" t="s">
        <v>12449</v>
      </c>
      <c r="B3748" s="48" t="s">
        <v>12450</v>
      </c>
      <c r="C3748" s="48" t="s">
        <v>204</v>
      </c>
      <c r="D3748" s="47" t="s">
        <v>6984</v>
      </c>
      <c r="E3748" s="48" t="s">
        <v>6823</v>
      </c>
      <c r="F3748" s="47" t="s">
        <v>12448</v>
      </c>
    </row>
    <row r="3749" spans="1:6" s="48" customFormat="1" ht="12.75" hidden="1" x14ac:dyDescent="0.2">
      <c r="A3749" s="47" t="s">
        <v>12451</v>
      </c>
      <c r="B3749" s="48" t="s">
        <v>877</v>
      </c>
      <c r="C3749" s="48" t="s">
        <v>3015</v>
      </c>
      <c r="D3749" s="47" t="s">
        <v>6783</v>
      </c>
      <c r="E3749" s="48" t="s">
        <v>9222</v>
      </c>
      <c r="F3749" s="47" t="s">
        <v>12448</v>
      </c>
    </row>
    <row r="3750" spans="1:6" s="48" customFormat="1" ht="12.75" hidden="1" x14ac:dyDescent="0.2">
      <c r="A3750" s="47" t="s">
        <v>12452</v>
      </c>
      <c r="B3750" s="48" t="s">
        <v>2281</v>
      </c>
      <c r="C3750" s="48" t="s">
        <v>12453</v>
      </c>
      <c r="D3750" s="47" t="s">
        <v>8339</v>
      </c>
      <c r="E3750" s="48" t="s">
        <v>12454</v>
      </c>
      <c r="F3750" s="47" t="s">
        <v>12448</v>
      </c>
    </row>
    <row r="3751" spans="1:6" s="48" customFormat="1" ht="12.75" hidden="1" x14ac:dyDescent="0.2">
      <c r="A3751" s="47" t="s">
        <v>12455</v>
      </c>
      <c r="B3751" s="48" t="s">
        <v>4072</v>
      </c>
      <c r="C3751" s="48" t="s">
        <v>12456</v>
      </c>
      <c r="D3751" s="47" t="s">
        <v>6751</v>
      </c>
      <c r="E3751" s="48" t="s">
        <v>2905</v>
      </c>
      <c r="F3751" s="47" t="s">
        <v>12457</v>
      </c>
    </row>
    <row r="3752" spans="1:6" s="48" customFormat="1" ht="12.75" hidden="1" x14ac:dyDescent="0.2">
      <c r="A3752" s="47" t="s">
        <v>12458</v>
      </c>
      <c r="B3752" s="48" t="s">
        <v>12459</v>
      </c>
      <c r="C3752" s="48" t="s">
        <v>450</v>
      </c>
      <c r="D3752" s="47" t="s">
        <v>7036</v>
      </c>
      <c r="E3752" s="48" t="s">
        <v>3550</v>
      </c>
      <c r="F3752" s="47" t="s">
        <v>12457</v>
      </c>
    </row>
    <row r="3753" spans="1:6" s="48" customFormat="1" ht="12.75" hidden="1" x14ac:dyDescent="0.2">
      <c r="A3753" s="47" t="s">
        <v>12460</v>
      </c>
      <c r="B3753" s="48" t="s">
        <v>12461</v>
      </c>
      <c r="C3753" s="48" t="s">
        <v>3459</v>
      </c>
      <c r="D3753" s="47" t="s">
        <v>7085</v>
      </c>
      <c r="E3753" s="48" t="s">
        <v>949</v>
      </c>
      <c r="F3753" s="47" t="s">
        <v>12462</v>
      </c>
    </row>
    <row r="3754" spans="1:6" s="48" customFormat="1" ht="12.75" hidden="1" x14ac:dyDescent="0.2">
      <c r="A3754" s="47" t="s">
        <v>12463</v>
      </c>
      <c r="B3754" s="48" t="s">
        <v>12464</v>
      </c>
      <c r="C3754" s="48" t="s">
        <v>5748</v>
      </c>
      <c r="D3754" s="47" t="s">
        <v>7085</v>
      </c>
      <c r="E3754" s="48" t="s">
        <v>6925</v>
      </c>
      <c r="F3754" s="47" t="s">
        <v>12465</v>
      </c>
    </row>
    <row r="3755" spans="1:6" s="48" customFormat="1" ht="12.75" hidden="1" x14ac:dyDescent="0.2">
      <c r="A3755" s="47" t="s">
        <v>12466</v>
      </c>
      <c r="B3755" s="48" t="s">
        <v>12467</v>
      </c>
      <c r="C3755" s="48" t="s">
        <v>12468</v>
      </c>
      <c r="D3755" s="47" t="s">
        <v>7979</v>
      </c>
      <c r="E3755" s="48" t="s">
        <v>12469</v>
      </c>
      <c r="F3755" s="47" t="s">
        <v>12465</v>
      </c>
    </row>
    <row r="3756" spans="1:6" s="48" customFormat="1" ht="12.75" hidden="1" x14ac:dyDescent="0.2">
      <c r="A3756" s="47" t="s">
        <v>12470</v>
      </c>
      <c r="B3756" s="48" t="s">
        <v>10806</v>
      </c>
      <c r="C3756" s="48" t="s">
        <v>450</v>
      </c>
      <c r="D3756" s="47" t="s">
        <v>7728</v>
      </c>
      <c r="E3756" s="48" t="s">
        <v>12469</v>
      </c>
      <c r="F3756" s="47" t="s">
        <v>12471</v>
      </c>
    </row>
    <row r="3757" spans="1:6" s="48" customFormat="1" ht="12.75" hidden="1" x14ac:dyDescent="0.2">
      <c r="A3757" s="47" t="s">
        <v>12472</v>
      </c>
      <c r="B3757" s="48" t="s">
        <v>12473</v>
      </c>
      <c r="C3757" s="48" t="s">
        <v>1799</v>
      </c>
      <c r="D3757" s="47" t="s">
        <v>7085</v>
      </c>
      <c r="E3757" s="48" t="s">
        <v>64</v>
      </c>
      <c r="F3757" s="47" t="s">
        <v>12474</v>
      </c>
    </row>
    <row r="3758" spans="1:6" s="48" customFormat="1" ht="12.75" hidden="1" x14ac:dyDescent="0.2">
      <c r="A3758" s="47" t="s">
        <v>12475</v>
      </c>
      <c r="B3758" s="48" t="s">
        <v>12476</v>
      </c>
      <c r="C3758" s="48" t="s">
        <v>196</v>
      </c>
      <c r="D3758" s="47" t="s">
        <v>6862</v>
      </c>
      <c r="E3758" s="48" t="s">
        <v>486</v>
      </c>
      <c r="F3758" s="47" t="s">
        <v>12477</v>
      </c>
    </row>
    <row r="3759" spans="1:6" s="48" customFormat="1" ht="12.75" hidden="1" x14ac:dyDescent="0.2">
      <c r="A3759" s="47" t="s">
        <v>12478</v>
      </c>
      <c r="B3759" s="48" t="s">
        <v>12479</v>
      </c>
      <c r="C3759" s="48" t="s">
        <v>155</v>
      </c>
      <c r="D3759" s="47" t="s">
        <v>6862</v>
      </c>
      <c r="E3759" s="48" t="s">
        <v>6823</v>
      </c>
      <c r="F3759" s="47" t="s">
        <v>12477</v>
      </c>
    </row>
    <row r="3760" spans="1:6" s="48" customFormat="1" ht="12.75" hidden="1" x14ac:dyDescent="0.2">
      <c r="A3760" s="47" t="s">
        <v>12480</v>
      </c>
      <c r="B3760" s="48" t="s">
        <v>12481</v>
      </c>
      <c r="C3760" s="48" t="s">
        <v>252</v>
      </c>
      <c r="D3760" s="47" t="s">
        <v>6862</v>
      </c>
      <c r="E3760" s="48" t="s">
        <v>73</v>
      </c>
      <c r="F3760" s="47" t="s">
        <v>12482</v>
      </c>
    </row>
    <row r="3761" spans="1:6" s="48" customFormat="1" ht="12.75" hidden="1" x14ac:dyDescent="0.2">
      <c r="A3761" s="47" t="s">
        <v>12483</v>
      </c>
      <c r="B3761" s="48" t="s">
        <v>12484</v>
      </c>
      <c r="C3761" s="48" t="s">
        <v>1131</v>
      </c>
      <c r="D3761" s="47" t="s">
        <v>7231</v>
      </c>
      <c r="E3761" s="48" t="s">
        <v>7619</v>
      </c>
      <c r="F3761" s="47" t="s">
        <v>12482</v>
      </c>
    </row>
    <row r="3762" spans="1:6" s="48" customFormat="1" ht="12.75" hidden="1" x14ac:dyDescent="0.2">
      <c r="A3762" s="47" t="s">
        <v>12485</v>
      </c>
      <c r="B3762" s="48" t="s">
        <v>12486</v>
      </c>
      <c r="C3762" s="48" t="s">
        <v>12487</v>
      </c>
      <c r="D3762" s="47" t="s">
        <v>6862</v>
      </c>
      <c r="E3762" s="48" t="s">
        <v>64</v>
      </c>
      <c r="F3762" s="47" t="s">
        <v>12482</v>
      </c>
    </row>
    <row r="3763" spans="1:6" s="48" customFormat="1" ht="12.75" hidden="1" x14ac:dyDescent="0.2">
      <c r="A3763" s="47" t="s">
        <v>12488</v>
      </c>
      <c r="B3763" s="48" t="s">
        <v>5050</v>
      </c>
      <c r="C3763" s="48" t="s">
        <v>248</v>
      </c>
      <c r="D3763" s="47" t="s">
        <v>7036</v>
      </c>
      <c r="E3763" s="48" t="s">
        <v>6845</v>
      </c>
      <c r="F3763" s="47" t="s">
        <v>12489</v>
      </c>
    </row>
    <row r="3764" spans="1:6" s="48" customFormat="1" ht="12.75" hidden="1" x14ac:dyDescent="0.2">
      <c r="A3764" s="47" t="s">
        <v>12490</v>
      </c>
      <c r="B3764" s="48" t="s">
        <v>12491</v>
      </c>
      <c r="C3764" s="48" t="s">
        <v>387</v>
      </c>
      <c r="D3764" s="47" t="s">
        <v>7728</v>
      </c>
      <c r="E3764" s="48" t="s">
        <v>611</v>
      </c>
      <c r="F3764" s="47" t="s">
        <v>12492</v>
      </c>
    </row>
    <row r="3765" spans="1:6" s="48" customFormat="1" ht="12.75" hidden="1" x14ac:dyDescent="0.2">
      <c r="A3765" s="47" t="s">
        <v>12493</v>
      </c>
      <c r="B3765" s="48" t="s">
        <v>12494</v>
      </c>
      <c r="C3765" s="48" t="s">
        <v>3058</v>
      </c>
      <c r="D3765" s="47" t="s">
        <v>6718</v>
      </c>
      <c r="E3765" s="48" t="s">
        <v>7685</v>
      </c>
      <c r="F3765" s="47" t="s">
        <v>12492</v>
      </c>
    </row>
    <row r="3766" spans="1:6" s="48" customFormat="1" ht="12.75" hidden="1" x14ac:dyDescent="0.2">
      <c r="A3766" s="47" t="s">
        <v>12495</v>
      </c>
      <c r="B3766" s="48" t="s">
        <v>5881</v>
      </c>
      <c r="C3766" s="48" t="s">
        <v>3154</v>
      </c>
      <c r="D3766" s="47" t="s">
        <v>6797</v>
      </c>
      <c r="E3766" s="48" t="s">
        <v>6880</v>
      </c>
      <c r="F3766" s="47" t="s">
        <v>12492</v>
      </c>
    </row>
    <row r="3767" spans="1:6" s="48" customFormat="1" ht="12.75" hidden="1" x14ac:dyDescent="0.2">
      <c r="A3767" s="47" t="s">
        <v>12496</v>
      </c>
      <c r="B3767" s="48" t="s">
        <v>12497</v>
      </c>
      <c r="C3767" s="48" t="s">
        <v>4822</v>
      </c>
      <c r="D3767" s="47" t="s">
        <v>7231</v>
      </c>
      <c r="E3767" s="48" t="s">
        <v>486</v>
      </c>
      <c r="F3767" s="47" t="s">
        <v>12498</v>
      </c>
    </row>
    <row r="3768" spans="1:6" s="48" customFormat="1" ht="12.75" hidden="1" x14ac:dyDescent="0.2">
      <c r="A3768" s="47" t="s">
        <v>12499</v>
      </c>
      <c r="B3768" s="48" t="s">
        <v>12500</v>
      </c>
      <c r="C3768" s="48" t="s">
        <v>1221</v>
      </c>
      <c r="D3768" s="47" t="s">
        <v>7085</v>
      </c>
      <c r="E3768" s="48" t="s">
        <v>8732</v>
      </c>
      <c r="F3768" s="47" t="s">
        <v>12498</v>
      </c>
    </row>
    <row r="3769" spans="1:6" s="48" customFormat="1" ht="12.75" hidden="1" x14ac:dyDescent="0.2">
      <c r="A3769" s="47" t="s">
        <v>12501</v>
      </c>
      <c r="B3769" s="48" t="s">
        <v>12502</v>
      </c>
      <c r="C3769" s="48" t="s">
        <v>2689</v>
      </c>
      <c r="D3769" s="47" t="s">
        <v>7085</v>
      </c>
      <c r="E3769" s="48" t="s">
        <v>7591</v>
      </c>
      <c r="F3769" s="47" t="s">
        <v>12503</v>
      </c>
    </row>
    <row r="3770" spans="1:6" s="48" customFormat="1" ht="12.75" hidden="1" x14ac:dyDescent="0.2">
      <c r="A3770" s="47" t="s">
        <v>12504</v>
      </c>
      <c r="B3770" s="48" t="s">
        <v>12505</v>
      </c>
      <c r="C3770" s="48" t="s">
        <v>229</v>
      </c>
      <c r="D3770" s="47" t="s">
        <v>6711</v>
      </c>
      <c r="E3770" s="48" t="s">
        <v>6841</v>
      </c>
      <c r="F3770" s="47" t="s">
        <v>12503</v>
      </c>
    </row>
    <row r="3771" spans="1:6" s="48" customFormat="1" ht="12.75" hidden="1" x14ac:dyDescent="0.2">
      <c r="A3771" s="47" t="s">
        <v>12506</v>
      </c>
      <c r="B3771" s="48" t="s">
        <v>7472</v>
      </c>
      <c r="C3771" s="48" t="s">
        <v>12507</v>
      </c>
      <c r="D3771" s="47" t="s">
        <v>6797</v>
      </c>
      <c r="E3771" s="48" t="s">
        <v>6841</v>
      </c>
      <c r="F3771" s="47" t="s">
        <v>12503</v>
      </c>
    </row>
    <row r="3772" spans="1:6" s="48" customFormat="1" ht="12.75" hidden="1" x14ac:dyDescent="0.2">
      <c r="A3772" s="47" t="s">
        <v>12508</v>
      </c>
      <c r="B3772" s="48" t="s">
        <v>12509</v>
      </c>
      <c r="C3772" s="48" t="s">
        <v>1582</v>
      </c>
      <c r="D3772" s="47" t="s">
        <v>6984</v>
      </c>
      <c r="E3772" s="48" t="s">
        <v>6823</v>
      </c>
      <c r="F3772" s="47" t="s">
        <v>12510</v>
      </c>
    </row>
    <row r="3773" spans="1:6" s="48" customFormat="1" ht="12.75" hidden="1" x14ac:dyDescent="0.2">
      <c r="A3773" s="47" t="s">
        <v>12511</v>
      </c>
      <c r="B3773" s="48" t="s">
        <v>4508</v>
      </c>
      <c r="C3773" s="48" t="s">
        <v>971</v>
      </c>
      <c r="D3773" s="47" t="s">
        <v>7085</v>
      </c>
      <c r="E3773" s="48" t="s">
        <v>6852</v>
      </c>
      <c r="F3773" s="47" t="s">
        <v>12510</v>
      </c>
    </row>
    <row r="3774" spans="1:6" s="48" customFormat="1" ht="12.75" hidden="1" x14ac:dyDescent="0.2">
      <c r="A3774" s="47" t="s">
        <v>12512</v>
      </c>
      <c r="B3774" s="48" t="s">
        <v>12513</v>
      </c>
      <c r="C3774" s="48" t="s">
        <v>2947</v>
      </c>
      <c r="D3774" s="47" t="s">
        <v>6718</v>
      </c>
      <c r="E3774" s="48" t="s">
        <v>84</v>
      </c>
      <c r="F3774" s="47" t="s">
        <v>12510</v>
      </c>
    </row>
    <row r="3775" spans="1:6" s="48" customFormat="1" ht="12.75" hidden="1" x14ac:dyDescent="0.2">
      <c r="A3775" s="47" t="s">
        <v>12514</v>
      </c>
      <c r="B3775" s="48" t="s">
        <v>1374</v>
      </c>
      <c r="C3775" s="48" t="s">
        <v>412</v>
      </c>
      <c r="D3775" s="47" t="s">
        <v>6862</v>
      </c>
      <c r="E3775" s="48" t="s">
        <v>6823</v>
      </c>
      <c r="F3775" s="47" t="s">
        <v>12515</v>
      </c>
    </row>
    <row r="3776" spans="1:6" s="48" customFormat="1" ht="12.75" hidden="1" x14ac:dyDescent="0.2">
      <c r="A3776" s="47" t="s">
        <v>12516</v>
      </c>
      <c r="B3776" s="48" t="s">
        <v>12517</v>
      </c>
      <c r="C3776" s="48" t="s">
        <v>3702</v>
      </c>
      <c r="D3776" s="47" t="s">
        <v>7979</v>
      </c>
      <c r="E3776" s="48" t="s">
        <v>12518</v>
      </c>
      <c r="F3776" s="47" t="s">
        <v>12515</v>
      </c>
    </row>
    <row r="3777" spans="1:6" s="48" customFormat="1" ht="12.75" hidden="1" x14ac:dyDescent="0.2">
      <c r="A3777" s="47" t="s">
        <v>12519</v>
      </c>
      <c r="B3777" s="48" t="s">
        <v>12520</v>
      </c>
      <c r="C3777" s="48" t="s">
        <v>12521</v>
      </c>
      <c r="D3777" s="47" t="s">
        <v>7231</v>
      </c>
      <c r="E3777" s="48" t="s">
        <v>6823</v>
      </c>
      <c r="F3777" s="47" t="s">
        <v>12515</v>
      </c>
    </row>
    <row r="3778" spans="1:6" s="48" customFormat="1" ht="12.75" hidden="1" x14ac:dyDescent="0.2">
      <c r="A3778" s="47" t="s">
        <v>12522</v>
      </c>
      <c r="B3778" s="48" t="s">
        <v>4469</v>
      </c>
      <c r="C3778" s="48" t="s">
        <v>8867</v>
      </c>
      <c r="D3778" s="47" t="s">
        <v>11901</v>
      </c>
      <c r="E3778" s="48" t="s">
        <v>7519</v>
      </c>
      <c r="F3778" s="47" t="s">
        <v>12523</v>
      </c>
    </row>
    <row r="3779" spans="1:6" s="48" customFormat="1" ht="12.75" hidden="1" x14ac:dyDescent="0.2">
      <c r="A3779" s="47" t="s">
        <v>12524</v>
      </c>
      <c r="B3779" s="48" t="s">
        <v>6055</v>
      </c>
      <c r="C3779" s="48" t="s">
        <v>344</v>
      </c>
      <c r="D3779" s="47" t="s">
        <v>7728</v>
      </c>
      <c r="E3779" s="48" t="s">
        <v>3301</v>
      </c>
      <c r="F3779" s="47" t="s">
        <v>12523</v>
      </c>
    </row>
    <row r="3780" spans="1:6" s="48" customFormat="1" ht="12.75" hidden="1" x14ac:dyDescent="0.2">
      <c r="A3780" s="47" t="s">
        <v>12525</v>
      </c>
      <c r="B3780" s="48" t="s">
        <v>12526</v>
      </c>
      <c r="C3780" s="48" t="s">
        <v>83</v>
      </c>
      <c r="D3780" s="47" t="s">
        <v>6984</v>
      </c>
      <c r="E3780" s="48" t="s">
        <v>84</v>
      </c>
      <c r="F3780" s="47" t="s">
        <v>12527</v>
      </c>
    </row>
    <row r="3781" spans="1:6" s="48" customFormat="1" ht="12.75" hidden="1" x14ac:dyDescent="0.2">
      <c r="A3781" s="47" t="s">
        <v>12528</v>
      </c>
      <c r="B3781" s="48" t="s">
        <v>12529</v>
      </c>
      <c r="C3781" s="48" t="s">
        <v>1235</v>
      </c>
      <c r="D3781" s="47" t="s">
        <v>6984</v>
      </c>
      <c r="E3781" s="48" t="s">
        <v>7619</v>
      </c>
      <c r="F3781" s="47" t="s">
        <v>12527</v>
      </c>
    </row>
    <row r="3782" spans="1:6" s="48" customFormat="1" ht="12.75" hidden="1" x14ac:dyDescent="0.2">
      <c r="A3782" s="47" t="s">
        <v>12530</v>
      </c>
      <c r="B3782" s="48" t="s">
        <v>12531</v>
      </c>
      <c r="C3782" s="48" t="s">
        <v>12532</v>
      </c>
      <c r="D3782" s="47" t="s">
        <v>7085</v>
      </c>
      <c r="E3782" s="48" t="s">
        <v>6823</v>
      </c>
      <c r="F3782" s="47" t="s">
        <v>12527</v>
      </c>
    </row>
    <row r="3783" spans="1:6" s="48" customFormat="1" ht="12.75" hidden="1" x14ac:dyDescent="0.2">
      <c r="A3783" s="47" t="s">
        <v>12533</v>
      </c>
      <c r="B3783" s="48" t="s">
        <v>9418</v>
      </c>
      <c r="C3783" s="48" t="s">
        <v>219</v>
      </c>
      <c r="D3783" s="47" t="s">
        <v>6751</v>
      </c>
      <c r="E3783" s="48" t="s">
        <v>1404</v>
      </c>
      <c r="F3783" s="47" t="s">
        <v>12527</v>
      </c>
    </row>
    <row r="3784" spans="1:6" s="48" customFormat="1" ht="12.75" hidden="1" x14ac:dyDescent="0.2">
      <c r="A3784" s="47" t="s">
        <v>12534</v>
      </c>
      <c r="B3784" s="48" t="s">
        <v>12535</v>
      </c>
      <c r="C3784" s="48" t="s">
        <v>3232</v>
      </c>
      <c r="D3784" s="47" t="s">
        <v>9112</v>
      </c>
      <c r="E3784" s="48" t="s">
        <v>6823</v>
      </c>
      <c r="F3784" s="47" t="s">
        <v>12536</v>
      </c>
    </row>
    <row r="3785" spans="1:6" s="48" customFormat="1" ht="12.75" hidden="1" x14ac:dyDescent="0.2">
      <c r="A3785" s="47" t="s">
        <v>12537</v>
      </c>
      <c r="B3785" s="48" t="s">
        <v>12538</v>
      </c>
      <c r="C3785" s="48" t="s">
        <v>450</v>
      </c>
      <c r="D3785" s="47" t="s">
        <v>6764</v>
      </c>
      <c r="E3785" s="48" t="s">
        <v>12539</v>
      </c>
      <c r="F3785" s="47" t="s">
        <v>12540</v>
      </c>
    </row>
    <row r="3786" spans="1:6" s="48" customFormat="1" ht="12.75" hidden="1" x14ac:dyDescent="0.2">
      <c r="A3786" s="47" t="s">
        <v>12541</v>
      </c>
      <c r="B3786" s="48" t="s">
        <v>12542</v>
      </c>
      <c r="C3786" s="48" t="s">
        <v>3751</v>
      </c>
      <c r="D3786" s="47" t="s">
        <v>6783</v>
      </c>
      <c r="E3786" s="48" t="s">
        <v>12539</v>
      </c>
      <c r="F3786" s="47" t="s">
        <v>12540</v>
      </c>
    </row>
    <row r="3787" spans="1:6" s="48" customFormat="1" ht="12.75" hidden="1" x14ac:dyDescent="0.2">
      <c r="A3787" s="47" t="s">
        <v>12543</v>
      </c>
      <c r="B3787" s="48" t="s">
        <v>10415</v>
      </c>
      <c r="C3787" s="48" t="s">
        <v>5724</v>
      </c>
      <c r="D3787" s="47" t="s">
        <v>7231</v>
      </c>
      <c r="E3787" s="48" t="s">
        <v>84</v>
      </c>
      <c r="F3787" s="47" t="s">
        <v>12544</v>
      </c>
    </row>
    <row r="3788" spans="1:6" s="48" customFormat="1" ht="12.75" hidden="1" x14ac:dyDescent="0.2">
      <c r="A3788" s="47" t="s">
        <v>12545</v>
      </c>
      <c r="B3788" s="48" t="s">
        <v>7009</v>
      </c>
      <c r="C3788" s="48" t="s">
        <v>51</v>
      </c>
      <c r="D3788" s="47" t="s">
        <v>6862</v>
      </c>
      <c r="E3788" s="48" t="s">
        <v>7871</v>
      </c>
      <c r="F3788" s="47" t="s">
        <v>12544</v>
      </c>
    </row>
    <row r="3789" spans="1:6" s="48" customFormat="1" ht="12.75" hidden="1" x14ac:dyDescent="0.2">
      <c r="A3789" s="47" t="s">
        <v>12546</v>
      </c>
      <c r="B3789" s="48" t="s">
        <v>12547</v>
      </c>
      <c r="C3789" s="48" t="s">
        <v>12548</v>
      </c>
      <c r="D3789" s="47" t="s">
        <v>6783</v>
      </c>
      <c r="E3789" s="48" t="s">
        <v>6966</v>
      </c>
      <c r="F3789" s="47" t="s">
        <v>12549</v>
      </c>
    </row>
    <row r="3790" spans="1:6" s="48" customFormat="1" ht="12.75" hidden="1" x14ac:dyDescent="0.2">
      <c r="A3790" s="47" t="s">
        <v>12550</v>
      </c>
      <c r="B3790" s="48" t="s">
        <v>12551</v>
      </c>
      <c r="C3790" s="48" t="s">
        <v>83</v>
      </c>
      <c r="D3790" s="47" t="s">
        <v>6751</v>
      </c>
      <c r="E3790" s="48" t="s">
        <v>7591</v>
      </c>
      <c r="F3790" s="47" t="s">
        <v>12549</v>
      </c>
    </row>
    <row r="3791" spans="1:6" s="48" customFormat="1" ht="12.75" hidden="1" x14ac:dyDescent="0.2">
      <c r="A3791" s="47" t="s">
        <v>12552</v>
      </c>
      <c r="B3791" s="48" t="s">
        <v>12553</v>
      </c>
      <c r="C3791" s="48" t="s">
        <v>2000</v>
      </c>
      <c r="D3791" s="47" t="s">
        <v>6848</v>
      </c>
      <c r="E3791" s="48" t="s">
        <v>8303</v>
      </c>
      <c r="F3791" s="47" t="s">
        <v>12554</v>
      </c>
    </row>
    <row r="3792" spans="1:6" s="48" customFormat="1" ht="12.75" hidden="1" x14ac:dyDescent="0.2">
      <c r="A3792" s="47" t="s">
        <v>12555</v>
      </c>
      <c r="B3792" s="48" t="s">
        <v>6508</v>
      </c>
      <c r="C3792" s="48" t="s">
        <v>146</v>
      </c>
      <c r="D3792" s="47" t="s">
        <v>7036</v>
      </c>
      <c r="E3792" s="48" t="s">
        <v>6823</v>
      </c>
      <c r="F3792" s="47" t="s">
        <v>12554</v>
      </c>
    </row>
    <row r="3793" spans="1:6" s="48" customFormat="1" ht="12.75" hidden="1" x14ac:dyDescent="0.2">
      <c r="A3793" s="47" t="s">
        <v>12556</v>
      </c>
      <c r="B3793" s="48" t="s">
        <v>12332</v>
      </c>
      <c r="C3793" s="48" t="s">
        <v>387</v>
      </c>
      <c r="D3793" s="47" t="s">
        <v>6751</v>
      </c>
      <c r="E3793" s="48" t="s">
        <v>486</v>
      </c>
      <c r="F3793" s="47" t="s">
        <v>12557</v>
      </c>
    </row>
    <row r="3794" spans="1:6" s="48" customFormat="1" ht="12.75" hidden="1" x14ac:dyDescent="0.2">
      <c r="A3794" s="47" t="s">
        <v>12558</v>
      </c>
      <c r="B3794" s="48" t="s">
        <v>175</v>
      </c>
      <c r="C3794" s="48" t="s">
        <v>252</v>
      </c>
      <c r="D3794" s="47" t="s">
        <v>6764</v>
      </c>
      <c r="E3794" s="48" t="s">
        <v>8303</v>
      </c>
      <c r="F3794" s="47" t="s">
        <v>12557</v>
      </c>
    </row>
    <row r="3795" spans="1:6" s="48" customFormat="1" ht="12.75" hidden="1" x14ac:dyDescent="0.2">
      <c r="A3795" s="47" t="s">
        <v>12559</v>
      </c>
      <c r="B3795" s="48" t="s">
        <v>9418</v>
      </c>
      <c r="C3795" s="48" t="s">
        <v>78</v>
      </c>
      <c r="D3795" s="47" t="s">
        <v>6764</v>
      </c>
      <c r="E3795" s="48" t="s">
        <v>244</v>
      </c>
      <c r="F3795" s="47" t="s">
        <v>12560</v>
      </c>
    </row>
    <row r="3796" spans="1:6" s="48" customFormat="1" ht="12.75" hidden="1" x14ac:dyDescent="0.2">
      <c r="A3796" s="47" t="s">
        <v>12561</v>
      </c>
      <c r="B3796" s="48" t="s">
        <v>12562</v>
      </c>
      <c r="C3796" s="48" t="s">
        <v>1799</v>
      </c>
      <c r="D3796" s="47" t="s">
        <v>6783</v>
      </c>
      <c r="E3796" s="48" t="s">
        <v>8422</v>
      </c>
      <c r="F3796" s="47" t="s">
        <v>12560</v>
      </c>
    </row>
    <row r="3797" spans="1:6" s="48" customFormat="1" ht="12.75" hidden="1" x14ac:dyDescent="0.2">
      <c r="A3797" s="47" t="s">
        <v>12563</v>
      </c>
      <c r="B3797" s="48" t="s">
        <v>7558</v>
      </c>
      <c r="C3797" s="48" t="s">
        <v>525</v>
      </c>
      <c r="D3797" s="47" t="s">
        <v>6862</v>
      </c>
      <c r="E3797" s="48" t="s">
        <v>7871</v>
      </c>
      <c r="F3797" s="47" t="s">
        <v>12564</v>
      </c>
    </row>
    <row r="3798" spans="1:6" s="48" customFormat="1" ht="12.75" hidden="1" x14ac:dyDescent="0.2">
      <c r="A3798" s="47" t="s">
        <v>12565</v>
      </c>
      <c r="B3798" s="48" t="s">
        <v>12566</v>
      </c>
      <c r="C3798" s="48" t="s">
        <v>219</v>
      </c>
      <c r="D3798" s="47" t="s">
        <v>6751</v>
      </c>
      <c r="E3798" s="48" t="s">
        <v>6726</v>
      </c>
      <c r="F3798" s="47" t="s">
        <v>12564</v>
      </c>
    </row>
    <row r="3799" spans="1:6" s="48" customFormat="1" ht="12.75" hidden="1" x14ac:dyDescent="0.2">
      <c r="A3799" s="47" t="s">
        <v>12567</v>
      </c>
      <c r="B3799" s="48" t="s">
        <v>2043</v>
      </c>
      <c r="C3799" s="48" t="s">
        <v>2803</v>
      </c>
      <c r="D3799" s="47" t="s">
        <v>7231</v>
      </c>
      <c r="E3799" s="48" t="s">
        <v>183</v>
      </c>
      <c r="F3799" s="47" t="s">
        <v>12564</v>
      </c>
    </row>
    <row r="3800" spans="1:6" s="48" customFormat="1" ht="12.75" hidden="1" x14ac:dyDescent="0.2">
      <c r="A3800" s="47" t="s">
        <v>12568</v>
      </c>
      <c r="B3800" s="48" t="s">
        <v>4853</v>
      </c>
      <c r="C3800" s="48" t="s">
        <v>1261</v>
      </c>
      <c r="D3800" s="47" t="s">
        <v>7036</v>
      </c>
      <c r="E3800" s="48" t="s">
        <v>7619</v>
      </c>
      <c r="F3800" s="47" t="s">
        <v>12569</v>
      </c>
    </row>
    <row r="3801" spans="1:6" s="48" customFormat="1" ht="12.75" hidden="1" x14ac:dyDescent="0.2">
      <c r="A3801" s="47" t="s">
        <v>12570</v>
      </c>
      <c r="B3801" s="48" t="s">
        <v>10582</v>
      </c>
      <c r="C3801" s="48" t="s">
        <v>1296</v>
      </c>
      <c r="D3801" s="47" t="s">
        <v>6718</v>
      </c>
      <c r="E3801" s="48" t="s">
        <v>12571</v>
      </c>
      <c r="F3801" s="47" t="s">
        <v>12572</v>
      </c>
    </row>
    <row r="3802" spans="1:6" s="48" customFormat="1" ht="12.75" hidden="1" x14ac:dyDescent="0.2">
      <c r="A3802" s="47" t="s">
        <v>12573</v>
      </c>
      <c r="B3802" s="48" t="s">
        <v>6376</v>
      </c>
      <c r="C3802" s="48" t="s">
        <v>6377</v>
      </c>
      <c r="D3802" s="47" t="s">
        <v>6848</v>
      </c>
      <c r="E3802" s="48" t="s">
        <v>2628</v>
      </c>
      <c r="F3802" s="47" t="s">
        <v>12572</v>
      </c>
    </row>
    <row r="3803" spans="1:6" s="48" customFormat="1" ht="12.75" hidden="1" x14ac:dyDescent="0.2">
      <c r="A3803" s="47" t="s">
        <v>12574</v>
      </c>
      <c r="B3803" s="48" t="s">
        <v>2577</v>
      </c>
      <c r="C3803" s="48" t="s">
        <v>739</v>
      </c>
      <c r="D3803" s="47" t="s">
        <v>7036</v>
      </c>
      <c r="E3803" s="48" t="s">
        <v>7174</v>
      </c>
      <c r="F3803" s="47" t="s">
        <v>12575</v>
      </c>
    </row>
    <row r="3804" spans="1:6" s="48" customFormat="1" ht="12.75" hidden="1" x14ac:dyDescent="0.2">
      <c r="A3804" s="47" t="s">
        <v>12576</v>
      </c>
      <c r="B3804" s="48" t="s">
        <v>5860</v>
      </c>
      <c r="C3804" s="48" t="s">
        <v>1799</v>
      </c>
      <c r="D3804" s="47" t="s">
        <v>7979</v>
      </c>
      <c r="E3804" s="48" t="s">
        <v>949</v>
      </c>
      <c r="F3804" s="47" t="s">
        <v>12575</v>
      </c>
    </row>
    <row r="3805" spans="1:6" s="48" customFormat="1" ht="12.75" hidden="1" x14ac:dyDescent="0.2">
      <c r="A3805" s="47" t="s">
        <v>12577</v>
      </c>
      <c r="B3805" s="48" t="s">
        <v>8380</v>
      </c>
      <c r="C3805" s="48" t="s">
        <v>229</v>
      </c>
      <c r="D3805" s="47" t="s">
        <v>7728</v>
      </c>
      <c r="E3805" s="48" t="s">
        <v>84</v>
      </c>
      <c r="F3805" s="47" t="s">
        <v>12575</v>
      </c>
    </row>
    <row r="3806" spans="1:6" s="48" customFormat="1" ht="12.75" hidden="1" x14ac:dyDescent="0.2">
      <c r="A3806" s="47" t="s">
        <v>12578</v>
      </c>
      <c r="B3806" s="48" t="s">
        <v>2031</v>
      </c>
      <c r="C3806" s="48" t="s">
        <v>344</v>
      </c>
      <c r="D3806" s="47" t="s">
        <v>7036</v>
      </c>
      <c r="E3806" s="48" t="s">
        <v>6752</v>
      </c>
      <c r="F3806" s="47" t="s">
        <v>12579</v>
      </c>
    </row>
    <row r="3807" spans="1:6" s="48" customFormat="1" ht="12.75" hidden="1" x14ac:dyDescent="0.2">
      <c r="A3807" s="47" t="s">
        <v>12580</v>
      </c>
      <c r="B3807" s="48" t="s">
        <v>12581</v>
      </c>
      <c r="C3807" s="48" t="s">
        <v>155</v>
      </c>
      <c r="D3807" s="47" t="s">
        <v>6751</v>
      </c>
      <c r="E3807" s="48" t="s">
        <v>12582</v>
      </c>
      <c r="F3807" s="47" t="s">
        <v>12579</v>
      </c>
    </row>
    <row r="3808" spans="1:6" s="48" customFormat="1" ht="12.75" hidden="1" x14ac:dyDescent="0.2">
      <c r="A3808" s="47" t="s">
        <v>12583</v>
      </c>
      <c r="B3808" s="48" t="s">
        <v>12584</v>
      </c>
      <c r="C3808" s="48" t="s">
        <v>2813</v>
      </c>
      <c r="D3808" s="47" t="s">
        <v>7085</v>
      </c>
      <c r="E3808" s="48" t="s">
        <v>1714</v>
      </c>
      <c r="F3808" s="47" t="s">
        <v>12579</v>
      </c>
    </row>
    <row r="3809" spans="1:6" s="48" customFormat="1" ht="12.75" hidden="1" x14ac:dyDescent="0.2">
      <c r="A3809" s="47" t="s">
        <v>12585</v>
      </c>
      <c r="B3809" s="48" t="s">
        <v>3510</v>
      </c>
      <c r="C3809" s="48" t="s">
        <v>971</v>
      </c>
      <c r="D3809" s="47" t="s">
        <v>7231</v>
      </c>
      <c r="E3809" s="48" t="s">
        <v>6760</v>
      </c>
      <c r="F3809" s="47" t="s">
        <v>12586</v>
      </c>
    </row>
    <row r="3810" spans="1:6" s="48" customFormat="1" ht="12.75" hidden="1" x14ac:dyDescent="0.2">
      <c r="A3810" s="47" t="s">
        <v>12587</v>
      </c>
      <c r="B3810" s="48" t="s">
        <v>12588</v>
      </c>
      <c r="C3810" s="48" t="s">
        <v>3015</v>
      </c>
      <c r="D3810" s="47" t="s">
        <v>7231</v>
      </c>
      <c r="E3810" s="48" t="s">
        <v>7053</v>
      </c>
      <c r="F3810" s="47" t="s">
        <v>12586</v>
      </c>
    </row>
    <row r="3811" spans="1:6" s="48" customFormat="1" ht="12.75" hidden="1" x14ac:dyDescent="0.2">
      <c r="A3811" s="47" t="s">
        <v>12589</v>
      </c>
      <c r="B3811" s="48" t="s">
        <v>2848</v>
      </c>
      <c r="C3811" s="48" t="s">
        <v>402</v>
      </c>
      <c r="D3811" s="47" t="s">
        <v>7036</v>
      </c>
      <c r="E3811" s="48" t="s">
        <v>6771</v>
      </c>
      <c r="F3811" s="47" t="s">
        <v>12590</v>
      </c>
    </row>
    <row r="3812" spans="1:6" s="48" customFormat="1" ht="12.75" hidden="1" x14ac:dyDescent="0.2">
      <c r="A3812" s="47" t="s">
        <v>12591</v>
      </c>
      <c r="B3812" s="48" t="s">
        <v>8889</v>
      </c>
      <c r="C3812" s="48" t="s">
        <v>1784</v>
      </c>
      <c r="D3812" s="47" t="s">
        <v>9112</v>
      </c>
      <c r="E3812" s="48" t="s">
        <v>1714</v>
      </c>
      <c r="F3812" s="47" t="s">
        <v>12592</v>
      </c>
    </row>
    <row r="3813" spans="1:6" s="48" customFormat="1" ht="12.75" hidden="1" x14ac:dyDescent="0.2">
      <c r="A3813" s="47" t="s">
        <v>12593</v>
      </c>
      <c r="B3813" s="48" t="s">
        <v>12594</v>
      </c>
      <c r="C3813" s="48" t="s">
        <v>426</v>
      </c>
      <c r="D3813" s="47" t="s">
        <v>6764</v>
      </c>
      <c r="E3813" s="48" t="s">
        <v>6974</v>
      </c>
      <c r="F3813" s="47" t="s">
        <v>12592</v>
      </c>
    </row>
    <row r="3814" spans="1:6" s="48" customFormat="1" ht="12.75" hidden="1" x14ac:dyDescent="0.2">
      <c r="A3814" s="47" t="s">
        <v>12595</v>
      </c>
      <c r="B3814" s="48" t="s">
        <v>12596</v>
      </c>
      <c r="C3814" s="48" t="s">
        <v>2462</v>
      </c>
      <c r="D3814" s="47" t="s">
        <v>7979</v>
      </c>
      <c r="E3814" s="48" t="s">
        <v>6804</v>
      </c>
      <c r="F3814" s="47" t="s">
        <v>12592</v>
      </c>
    </row>
    <row r="3815" spans="1:6" s="48" customFormat="1" ht="12.75" hidden="1" x14ac:dyDescent="0.2">
      <c r="A3815" s="47" t="s">
        <v>12597</v>
      </c>
      <c r="B3815" s="48" t="s">
        <v>12598</v>
      </c>
      <c r="C3815" s="48" t="s">
        <v>12599</v>
      </c>
      <c r="D3815" s="47" t="s">
        <v>6783</v>
      </c>
      <c r="E3815" s="48" t="s">
        <v>6823</v>
      </c>
      <c r="F3815" s="47" t="s">
        <v>12592</v>
      </c>
    </row>
    <row r="3816" spans="1:6" s="48" customFormat="1" ht="12.75" hidden="1" x14ac:dyDescent="0.2">
      <c r="A3816" s="47" t="s">
        <v>12600</v>
      </c>
      <c r="B3816" s="48" t="s">
        <v>8095</v>
      </c>
      <c r="C3816" s="48" t="s">
        <v>2341</v>
      </c>
      <c r="D3816" s="47" t="s">
        <v>7231</v>
      </c>
      <c r="E3816" s="48" t="s">
        <v>7021</v>
      </c>
      <c r="F3816" s="47" t="s">
        <v>12601</v>
      </c>
    </row>
    <row r="3817" spans="1:6" s="48" customFormat="1" ht="12.75" hidden="1" x14ac:dyDescent="0.2">
      <c r="A3817" s="47" t="s">
        <v>12602</v>
      </c>
      <c r="B3817" s="48" t="s">
        <v>12603</v>
      </c>
      <c r="C3817" s="48" t="s">
        <v>387</v>
      </c>
      <c r="D3817" s="47" t="s">
        <v>6984</v>
      </c>
      <c r="E3817" s="48" t="s">
        <v>949</v>
      </c>
      <c r="F3817" s="47" t="s">
        <v>12601</v>
      </c>
    </row>
    <row r="3818" spans="1:6" s="48" customFormat="1" ht="12.75" hidden="1" x14ac:dyDescent="0.2">
      <c r="A3818" s="47" t="s">
        <v>12604</v>
      </c>
      <c r="B3818" s="48" t="s">
        <v>507</v>
      </c>
      <c r="C3818" s="48" t="s">
        <v>72</v>
      </c>
      <c r="D3818" s="47" t="s">
        <v>6751</v>
      </c>
      <c r="E3818" s="48" t="s">
        <v>9222</v>
      </c>
      <c r="F3818" s="47" t="s">
        <v>12601</v>
      </c>
    </row>
    <row r="3819" spans="1:6" s="48" customFormat="1" ht="12.75" hidden="1" x14ac:dyDescent="0.2">
      <c r="A3819" s="47" t="s">
        <v>12605</v>
      </c>
      <c r="B3819" s="48" t="s">
        <v>6055</v>
      </c>
      <c r="C3819" s="48" t="s">
        <v>1420</v>
      </c>
      <c r="D3819" s="47" t="s">
        <v>6797</v>
      </c>
      <c r="E3819" s="48" t="s">
        <v>64</v>
      </c>
      <c r="F3819" s="47" t="s">
        <v>12601</v>
      </c>
    </row>
    <row r="3820" spans="1:6" s="48" customFormat="1" ht="12.75" hidden="1" x14ac:dyDescent="0.2">
      <c r="A3820" s="47" t="s">
        <v>12606</v>
      </c>
      <c r="B3820" s="48" t="s">
        <v>3117</v>
      </c>
      <c r="C3820" s="48" t="s">
        <v>1413</v>
      </c>
      <c r="D3820" s="47" t="s">
        <v>7036</v>
      </c>
      <c r="E3820" s="48" t="s">
        <v>6823</v>
      </c>
      <c r="F3820" s="47" t="s">
        <v>12607</v>
      </c>
    </row>
    <row r="3821" spans="1:6" s="48" customFormat="1" ht="12.75" hidden="1" x14ac:dyDescent="0.2">
      <c r="A3821" s="47" t="s">
        <v>12608</v>
      </c>
      <c r="B3821" s="48" t="s">
        <v>12609</v>
      </c>
      <c r="C3821" s="48" t="s">
        <v>94</v>
      </c>
      <c r="D3821" s="47" t="s">
        <v>7728</v>
      </c>
      <c r="E3821" s="48" t="s">
        <v>279</v>
      </c>
      <c r="F3821" s="47" t="s">
        <v>12607</v>
      </c>
    </row>
    <row r="3822" spans="1:6" s="48" customFormat="1" ht="12.75" hidden="1" x14ac:dyDescent="0.2">
      <c r="A3822" s="47" t="s">
        <v>12610</v>
      </c>
      <c r="B3822" s="48" t="s">
        <v>6354</v>
      </c>
      <c r="C3822" s="48" t="s">
        <v>843</v>
      </c>
      <c r="D3822" s="47" t="s">
        <v>9626</v>
      </c>
      <c r="E3822" s="48" t="s">
        <v>1705</v>
      </c>
      <c r="F3822" s="47" t="s">
        <v>12611</v>
      </c>
    </row>
    <row r="3823" spans="1:6" s="48" customFormat="1" ht="12.75" hidden="1" x14ac:dyDescent="0.2">
      <c r="A3823" s="47" t="s">
        <v>12612</v>
      </c>
      <c r="B3823" s="48" t="s">
        <v>1791</v>
      </c>
      <c r="C3823" s="48" t="s">
        <v>3185</v>
      </c>
      <c r="D3823" s="47" t="s">
        <v>7085</v>
      </c>
      <c r="E3823" s="48" t="s">
        <v>6823</v>
      </c>
      <c r="F3823" s="47" t="s">
        <v>12613</v>
      </c>
    </row>
    <row r="3824" spans="1:6" s="48" customFormat="1" ht="12.75" hidden="1" x14ac:dyDescent="0.2">
      <c r="A3824" s="47" t="s">
        <v>12614</v>
      </c>
      <c r="B3824" s="48" t="s">
        <v>12615</v>
      </c>
      <c r="C3824" s="48" t="s">
        <v>2752</v>
      </c>
      <c r="D3824" s="47" t="s">
        <v>7979</v>
      </c>
      <c r="E3824" s="48" t="s">
        <v>486</v>
      </c>
      <c r="F3824" s="47" t="s">
        <v>12613</v>
      </c>
    </row>
    <row r="3825" spans="1:6" s="48" customFormat="1" ht="12.75" hidden="1" x14ac:dyDescent="0.2">
      <c r="A3825" s="47" t="s">
        <v>12616</v>
      </c>
      <c r="B3825" s="48" t="s">
        <v>12617</v>
      </c>
      <c r="C3825" s="48" t="s">
        <v>1205</v>
      </c>
      <c r="D3825" s="47" t="s">
        <v>7036</v>
      </c>
      <c r="E3825" s="48" t="s">
        <v>7389</v>
      </c>
      <c r="F3825" s="47" t="s">
        <v>12618</v>
      </c>
    </row>
    <row r="3826" spans="1:6" s="48" customFormat="1" ht="12.75" hidden="1" x14ac:dyDescent="0.2">
      <c r="A3826" s="47" t="s">
        <v>12619</v>
      </c>
      <c r="B3826" s="48" t="s">
        <v>11380</v>
      </c>
      <c r="C3826" s="48" t="s">
        <v>83</v>
      </c>
      <c r="D3826" s="47" t="s">
        <v>7036</v>
      </c>
      <c r="E3826" s="48" t="s">
        <v>3301</v>
      </c>
      <c r="F3826" s="47" t="s">
        <v>12620</v>
      </c>
    </row>
    <row r="3827" spans="1:6" s="48" customFormat="1" ht="12.75" hidden="1" x14ac:dyDescent="0.2">
      <c r="A3827" s="47" t="s">
        <v>12621</v>
      </c>
      <c r="B3827" s="48" t="s">
        <v>12622</v>
      </c>
      <c r="C3827" s="48" t="s">
        <v>2262</v>
      </c>
      <c r="D3827" s="47" t="s">
        <v>7085</v>
      </c>
      <c r="E3827" s="48" t="s">
        <v>8235</v>
      </c>
      <c r="F3827" s="47" t="s">
        <v>12623</v>
      </c>
    </row>
    <row r="3828" spans="1:6" s="48" customFormat="1" ht="12.75" hidden="1" x14ac:dyDescent="0.2">
      <c r="A3828" s="47" t="s">
        <v>12624</v>
      </c>
      <c r="B3828" s="48" t="s">
        <v>10400</v>
      </c>
      <c r="C3828" s="48" t="s">
        <v>1068</v>
      </c>
      <c r="D3828" s="47" t="s">
        <v>6984</v>
      </c>
      <c r="E3828" s="48" t="s">
        <v>64</v>
      </c>
      <c r="F3828" s="47" t="s">
        <v>12623</v>
      </c>
    </row>
    <row r="3829" spans="1:6" s="48" customFormat="1" ht="12.75" hidden="1" x14ac:dyDescent="0.2">
      <c r="A3829" s="47" t="s">
        <v>12625</v>
      </c>
      <c r="B3829" s="48" t="s">
        <v>7837</v>
      </c>
      <c r="C3829" s="48" t="s">
        <v>2314</v>
      </c>
      <c r="D3829" s="47" t="s">
        <v>7231</v>
      </c>
      <c r="E3829" s="48" t="s">
        <v>1648</v>
      </c>
      <c r="F3829" s="47" t="s">
        <v>12623</v>
      </c>
    </row>
    <row r="3830" spans="1:6" s="48" customFormat="1" ht="12.75" hidden="1" x14ac:dyDescent="0.2">
      <c r="A3830" s="47" t="s">
        <v>12626</v>
      </c>
      <c r="B3830" s="48" t="s">
        <v>12627</v>
      </c>
      <c r="C3830" s="48" t="s">
        <v>5116</v>
      </c>
      <c r="D3830" s="47" t="s">
        <v>7085</v>
      </c>
      <c r="E3830" s="48" t="s">
        <v>1648</v>
      </c>
      <c r="F3830" s="47" t="s">
        <v>12628</v>
      </c>
    </row>
    <row r="3831" spans="1:6" s="48" customFormat="1" ht="12.75" hidden="1" x14ac:dyDescent="0.2">
      <c r="A3831" s="47" t="s">
        <v>12629</v>
      </c>
      <c r="B3831" s="48" t="s">
        <v>4834</v>
      </c>
      <c r="C3831" s="48" t="s">
        <v>2314</v>
      </c>
      <c r="D3831" s="47" t="s">
        <v>7085</v>
      </c>
      <c r="E3831" s="48" t="s">
        <v>1648</v>
      </c>
      <c r="F3831" s="47" t="s">
        <v>12630</v>
      </c>
    </row>
    <row r="3832" spans="1:6" s="48" customFormat="1" ht="12.75" hidden="1" x14ac:dyDescent="0.2">
      <c r="A3832" s="47" t="s">
        <v>12631</v>
      </c>
      <c r="B3832" s="48" t="s">
        <v>12632</v>
      </c>
      <c r="C3832" s="48" t="s">
        <v>393</v>
      </c>
      <c r="D3832" s="47" t="s">
        <v>6718</v>
      </c>
      <c r="E3832" s="48" t="s">
        <v>7736</v>
      </c>
      <c r="F3832" s="47" t="s">
        <v>12630</v>
      </c>
    </row>
    <row r="3833" spans="1:6" s="48" customFormat="1" ht="12.75" hidden="1" x14ac:dyDescent="0.2">
      <c r="A3833" s="47" t="s">
        <v>12633</v>
      </c>
      <c r="B3833" s="48" t="s">
        <v>9309</v>
      </c>
      <c r="C3833" s="48" t="s">
        <v>2813</v>
      </c>
      <c r="D3833" s="47" t="s">
        <v>9112</v>
      </c>
      <c r="E3833" s="48" t="s">
        <v>6823</v>
      </c>
      <c r="F3833" s="47" t="s">
        <v>12630</v>
      </c>
    </row>
    <row r="3834" spans="1:6" s="48" customFormat="1" ht="12.75" hidden="1" x14ac:dyDescent="0.2">
      <c r="A3834" s="47" t="s">
        <v>12634</v>
      </c>
      <c r="B3834" s="48" t="s">
        <v>12635</v>
      </c>
      <c r="C3834" s="48" t="s">
        <v>7669</v>
      </c>
      <c r="D3834" s="47" t="s">
        <v>6848</v>
      </c>
      <c r="E3834" s="48" t="s">
        <v>486</v>
      </c>
      <c r="F3834" s="47" t="s">
        <v>12636</v>
      </c>
    </row>
    <row r="3835" spans="1:6" s="48" customFormat="1" ht="12.75" hidden="1" x14ac:dyDescent="0.2">
      <c r="A3835" s="47" t="s">
        <v>12637</v>
      </c>
      <c r="B3835" s="48" t="s">
        <v>5202</v>
      </c>
      <c r="C3835" s="48" t="s">
        <v>387</v>
      </c>
      <c r="D3835" s="47" t="s">
        <v>7036</v>
      </c>
      <c r="E3835" s="48" t="s">
        <v>6823</v>
      </c>
      <c r="F3835" s="47" t="s">
        <v>12638</v>
      </c>
    </row>
    <row r="3836" spans="1:6" s="48" customFormat="1" ht="12.75" hidden="1" x14ac:dyDescent="0.2">
      <c r="A3836" s="47" t="s">
        <v>12639</v>
      </c>
      <c r="B3836" s="48" t="s">
        <v>12640</v>
      </c>
      <c r="C3836" s="48" t="s">
        <v>1296</v>
      </c>
      <c r="D3836" s="47" t="s">
        <v>6751</v>
      </c>
      <c r="E3836" s="48" t="s">
        <v>486</v>
      </c>
      <c r="F3836" s="47" t="s">
        <v>12641</v>
      </c>
    </row>
    <row r="3837" spans="1:6" s="48" customFormat="1" ht="12.75" hidden="1" x14ac:dyDescent="0.2">
      <c r="A3837" s="47" t="s">
        <v>12642</v>
      </c>
      <c r="B3837" s="48" t="s">
        <v>489</v>
      </c>
      <c r="C3837" s="48" t="s">
        <v>248</v>
      </c>
      <c r="D3837" s="47" t="s">
        <v>6862</v>
      </c>
      <c r="E3837" s="48" t="s">
        <v>7532</v>
      </c>
      <c r="F3837" s="47" t="s">
        <v>12641</v>
      </c>
    </row>
    <row r="3838" spans="1:6" s="48" customFormat="1" ht="12.75" hidden="1" x14ac:dyDescent="0.2">
      <c r="A3838" s="47" t="s">
        <v>12643</v>
      </c>
      <c r="B3838" s="48" t="s">
        <v>12644</v>
      </c>
      <c r="C3838" s="48" t="s">
        <v>2000</v>
      </c>
      <c r="D3838" s="47" t="s">
        <v>7085</v>
      </c>
      <c r="E3838" s="48" t="s">
        <v>64</v>
      </c>
      <c r="F3838" s="47" t="s">
        <v>12641</v>
      </c>
    </row>
    <row r="3839" spans="1:6" s="48" customFormat="1" ht="12.75" hidden="1" x14ac:dyDescent="0.2">
      <c r="A3839" s="47" t="s">
        <v>12645</v>
      </c>
      <c r="B3839" s="48" t="s">
        <v>12646</v>
      </c>
      <c r="C3839" s="48" t="s">
        <v>1517</v>
      </c>
      <c r="D3839" s="47" t="s">
        <v>7728</v>
      </c>
      <c r="E3839" s="48" t="s">
        <v>279</v>
      </c>
      <c r="F3839" s="47" t="s">
        <v>12647</v>
      </c>
    </row>
    <row r="3840" spans="1:6" s="48" customFormat="1" ht="12.75" hidden="1" x14ac:dyDescent="0.2">
      <c r="A3840" s="47" t="s">
        <v>12648</v>
      </c>
      <c r="B3840" s="48" t="s">
        <v>12649</v>
      </c>
      <c r="C3840" s="48" t="s">
        <v>7607</v>
      </c>
      <c r="D3840" s="47" t="s">
        <v>7231</v>
      </c>
      <c r="E3840" s="48" t="s">
        <v>64</v>
      </c>
      <c r="F3840" s="47" t="s">
        <v>12650</v>
      </c>
    </row>
    <row r="3841" spans="1:6" s="48" customFormat="1" ht="12.75" hidden="1" x14ac:dyDescent="0.2">
      <c r="A3841" s="47" t="s">
        <v>12651</v>
      </c>
      <c r="B3841" s="48" t="s">
        <v>12652</v>
      </c>
      <c r="C3841" s="48" t="s">
        <v>272</v>
      </c>
      <c r="D3841" s="47" t="s">
        <v>6862</v>
      </c>
      <c r="E3841" s="48" t="s">
        <v>3301</v>
      </c>
      <c r="F3841" s="47" t="s">
        <v>12650</v>
      </c>
    </row>
    <row r="3842" spans="1:6" s="48" customFormat="1" ht="12.75" hidden="1" x14ac:dyDescent="0.2">
      <c r="A3842" s="47" t="s">
        <v>12653</v>
      </c>
      <c r="B3842" s="48" t="s">
        <v>6135</v>
      </c>
      <c r="C3842" s="48" t="s">
        <v>3015</v>
      </c>
      <c r="D3842" s="47" t="s">
        <v>6848</v>
      </c>
      <c r="E3842" s="48" t="s">
        <v>7806</v>
      </c>
      <c r="F3842" s="47" t="s">
        <v>12650</v>
      </c>
    </row>
    <row r="3843" spans="1:6" s="48" customFormat="1" ht="12.75" hidden="1" x14ac:dyDescent="0.2">
      <c r="A3843" s="47" t="s">
        <v>12654</v>
      </c>
      <c r="B3843" s="48" t="s">
        <v>5113</v>
      </c>
      <c r="C3843" s="48" t="s">
        <v>3154</v>
      </c>
      <c r="D3843" s="47" t="s">
        <v>7085</v>
      </c>
      <c r="E3843" s="48" t="s">
        <v>64</v>
      </c>
      <c r="F3843" s="47" t="s">
        <v>12650</v>
      </c>
    </row>
    <row r="3844" spans="1:6" s="48" customFormat="1" ht="12.75" hidden="1" x14ac:dyDescent="0.2">
      <c r="A3844" s="47" t="s">
        <v>12655</v>
      </c>
      <c r="B3844" s="48" t="s">
        <v>5026</v>
      </c>
      <c r="C3844" s="48" t="s">
        <v>660</v>
      </c>
      <c r="D3844" s="47" t="s">
        <v>6783</v>
      </c>
      <c r="E3844" s="48" t="s">
        <v>7806</v>
      </c>
      <c r="F3844" s="47" t="s">
        <v>12650</v>
      </c>
    </row>
    <row r="3845" spans="1:6" s="48" customFormat="1" ht="12.75" hidden="1" x14ac:dyDescent="0.2">
      <c r="A3845" s="47" t="s">
        <v>12656</v>
      </c>
      <c r="B3845" s="48" t="s">
        <v>12657</v>
      </c>
      <c r="C3845" s="48" t="s">
        <v>1261</v>
      </c>
      <c r="D3845" s="47" t="s">
        <v>6862</v>
      </c>
      <c r="E3845" s="48" t="s">
        <v>8284</v>
      </c>
      <c r="F3845" s="47" t="s">
        <v>12658</v>
      </c>
    </row>
    <row r="3846" spans="1:6" s="48" customFormat="1" ht="12.75" hidden="1" x14ac:dyDescent="0.2">
      <c r="A3846" s="47" t="s">
        <v>12659</v>
      </c>
      <c r="B3846" s="48" t="s">
        <v>10953</v>
      </c>
      <c r="C3846" s="48" t="s">
        <v>1969</v>
      </c>
      <c r="D3846" s="47" t="s">
        <v>6751</v>
      </c>
      <c r="E3846" s="48" t="s">
        <v>64</v>
      </c>
      <c r="F3846" s="47" t="s">
        <v>12658</v>
      </c>
    </row>
    <row r="3847" spans="1:6" s="48" customFormat="1" ht="12.75" hidden="1" x14ac:dyDescent="0.2">
      <c r="A3847" s="47" t="s">
        <v>12660</v>
      </c>
      <c r="B3847" s="48" t="s">
        <v>12661</v>
      </c>
      <c r="C3847" s="48" t="s">
        <v>490</v>
      </c>
      <c r="D3847" s="47" t="s">
        <v>6711</v>
      </c>
      <c r="E3847" s="48" t="s">
        <v>6916</v>
      </c>
      <c r="F3847" s="47" t="s">
        <v>12658</v>
      </c>
    </row>
    <row r="3848" spans="1:6" s="48" customFormat="1" ht="12.75" hidden="1" x14ac:dyDescent="0.2">
      <c r="A3848" s="47" t="s">
        <v>12662</v>
      </c>
      <c r="B3848" s="48" t="s">
        <v>8480</v>
      </c>
      <c r="C3848" s="48" t="s">
        <v>72</v>
      </c>
      <c r="D3848" s="47" t="s">
        <v>6984</v>
      </c>
      <c r="E3848" s="48" t="s">
        <v>84</v>
      </c>
      <c r="F3848" s="47" t="s">
        <v>12663</v>
      </c>
    </row>
    <row r="3849" spans="1:6" s="48" customFormat="1" ht="12.75" hidden="1" x14ac:dyDescent="0.2">
      <c r="A3849" s="47" t="s">
        <v>12664</v>
      </c>
      <c r="B3849" s="48" t="s">
        <v>9365</v>
      </c>
      <c r="C3849" s="48" t="s">
        <v>2262</v>
      </c>
      <c r="D3849" s="47" t="s">
        <v>7231</v>
      </c>
      <c r="E3849" s="48" t="s">
        <v>2628</v>
      </c>
      <c r="F3849" s="47" t="s">
        <v>12663</v>
      </c>
    </row>
    <row r="3850" spans="1:6" s="48" customFormat="1" ht="12.75" hidden="1" x14ac:dyDescent="0.2">
      <c r="A3850" s="47" t="s">
        <v>12665</v>
      </c>
      <c r="B3850" s="48" t="s">
        <v>2043</v>
      </c>
      <c r="C3850" s="48" t="s">
        <v>78</v>
      </c>
      <c r="D3850" s="47" t="s">
        <v>6862</v>
      </c>
      <c r="E3850" s="48" t="s">
        <v>79</v>
      </c>
      <c r="F3850" s="47" t="s">
        <v>12666</v>
      </c>
    </row>
    <row r="3851" spans="1:6" s="48" customFormat="1" ht="12.75" hidden="1" x14ac:dyDescent="0.2">
      <c r="A3851" s="47" t="s">
        <v>12667</v>
      </c>
      <c r="B3851" s="48" t="s">
        <v>12668</v>
      </c>
      <c r="C3851" s="48" t="s">
        <v>155</v>
      </c>
      <c r="D3851" s="47" t="s">
        <v>6751</v>
      </c>
      <c r="E3851" s="48" t="s">
        <v>486</v>
      </c>
      <c r="F3851" s="47" t="s">
        <v>12666</v>
      </c>
    </row>
    <row r="3852" spans="1:6" s="48" customFormat="1" ht="12.75" hidden="1" x14ac:dyDescent="0.2">
      <c r="A3852" s="47" t="s">
        <v>12669</v>
      </c>
      <c r="B3852" s="48" t="s">
        <v>12670</v>
      </c>
      <c r="C3852" s="48" t="s">
        <v>1890</v>
      </c>
      <c r="D3852" s="47" t="s">
        <v>6848</v>
      </c>
      <c r="E3852" s="48" t="s">
        <v>7894</v>
      </c>
      <c r="F3852" s="47" t="s">
        <v>12666</v>
      </c>
    </row>
    <row r="3853" spans="1:6" s="48" customFormat="1" ht="12.75" hidden="1" x14ac:dyDescent="0.2">
      <c r="A3853" s="47" t="s">
        <v>12671</v>
      </c>
      <c r="B3853" s="48" t="s">
        <v>12384</v>
      </c>
      <c r="C3853" s="48" t="s">
        <v>426</v>
      </c>
      <c r="D3853" s="47" t="s">
        <v>6862</v>
      </c>
      <c r="E3853" s="48" t="s">
        <v>6752</v>
      </c>
      <c r="F3853" s="47" t="s">
        <v>12672</v>
      </c>
    </row>
    <row r="3854" spans="1:6" s="48" customFormat="1" ht="12.75" hidden="1" x14ac:dyDescent="0.2">
      <c r="A3854" s="47" t="s">
        <v>12673</v>
      </c>
      <c r="B3854" s="48" t="s">
        <v>7447</v>
      </c>
      <c r="C3854" s="48" t="s">
        <v>2462</v>
      </c>
      <c r="D3854" s="47" t="s">
        <v>6797</v>
      </c>
      <c r="E3854" s="48" t="s">
        <v>486</v>
      </c>
      <c r="F3854" s="47" t="s">
        <v>12672</v>
      </c>
    </row>
    <row r="3855" spans="1:6" s="48" customFormat="1" ht="12.75" hidden="1" x14ac:dyDescent="0.2">
      <c r="A3855" s="47" t="s">
        <v>12674</v>
      </c>
      <c r="B3855" s="48" t="s">
        <v>12675</v>
      </c>
      <c r="C3855" s="48" t="s">
        <v>229</v>
      </c>
      <c r="D3855" s="47" t="s">
        <v>6984</v>
      </c>
      <c r="E3855" s="48" t="s">
        <v>7894</v>
      </c>
      <c r="F3855" s="47" t="s">
        <v>12676</v>
      </c>
    </row>
    <row r="3856" spans="1:6" s="48" customFormat="1" ht="12.75" hidden="1" x14ac:dyDescent="0.2">
      <c r="A3856" s="47" t="s">
        <v>12677</v>
      </c>
      <c r="B3856" s="48" t="s">
        <v>12678</v>
      </c>
      <c r="C3856" s="48" t="s">
        <v>123</v>
      </c>
      <c r="D3856" s="47" t="s">
        <v>6718</v>
      </c>
      <c r="E3856" s="48" t="s">
        <v>486</v>
      </c>
      <c r="F3856" s="47" t="s">
        <v>12679</v>
      </c>
    </row>
    <row r="3857" spans="1:6" s="48" customFormat="1" ht="12.75" hidden="1" x14ac:dyDescent="0.2">
      <c r="A3857" s="47" t="s">
        <v>12680</v>
      </c>
      <c r="B3857" s="48" t="s">
        <v>336</v>
      </c>
      <c r="C3857" s="48" t="s">
        <v>6014</v>
      </c>
      <c r="D3857" s="47" t="s">
        <v>7231</v>
      </c>
      <c r="E3857" s="48" t="s">
        <v>369</v>
      </c>
      <c r="F3857" s="47" t="s">
        <v>12679</v>
      </c>
    </row>
    <row r="3858" spans="1:6" s="48" customFormat="1" ht="12.75" hidden="1" x14ac:dyDescent="0.2">
      <c r="A3858" s="47" t="s">
        <v>12681</v>
      </c>
      <c r="B3858" s="48" t="s">
        <v>12682</v>
      </c>
      <c r="C3858" s="48" t="s">
        <v>72</v>
      </c>
      <c r="D3858" s="47" t="s">
        <v>8339</v>
      </c>
      <c r="E3858" s="48" t="s">
        <v>279</v>
      </c>
      <c r="F3858" s="47" t="s">
        <v>12683</v>
      </c>
    </row>
    <row r="3859" spans="1:6" s="48" customFormat="1" ht="12.75" hidden="1" x14ac:dyDescent="0.2">
      <c r="A3859" s="47" t="s">
        <v>12684</v>
      </c>
      <c r="B3859" s="48" t="s">
        <v>5781</v>
      </c>
      <c r="C3859" s="48" t="s">
        <v>129</v>
      </c>
      <c r="D3859" s="47" t="s">
        <v>7728</v>
      </c>
      <c r="E3859" s="48" t="s">
        <v>6752</v>
      </c>
      <c r="F3859" s="47" t="s">
        <v>12683</v>
      </c>
    </row>
    <row r="3860" spans="1:6" s="48" customFormat="1" ht="12.75" hidden="1" x14ac:dyDescent="0.2">
      <c r="A3860" s="47" t="s">
        <v>12685</v>
      </c>
      <c r="B3860" s="48" t="s">
        <v>12686</v>
      </c>
      <c r="C3860" s="48" t="s">
        <v>12599</v>
      </c>
      <c r="D3860" s="47" t="s">
        <v>6797</v>
      </c>
      <c r="E3860" s="48" t="s">
        <v>8795</v>
      </c>
      <c r="F3860" s="47" t="s">
        <v>12683</v>
      </c>
    </row>
    <row r="3861" spans="1:6" s="48" customFormat="1" ht="12.75" hidden="1" x14ac:dyDescent="0.2">
      <c r="A3861" s="47" t="s">
        <v>12687</v>
      </c>
      <c r="B3861" s="48" t="s">
        <v>12688</v>
      </c>
      <c r="C3861" s="48" t="s">
        <v>12689</v>
      </c>
      <c r="D3861" s="47" t="s">
        <v>9112</v>
      </c>
      <c r="E3861" s="48" t="s">
        <v>7053</v>
      </c>
      <c r="F3861" s="47" t="s">
        <v>12690</v>
      </c>
    </row>
    <row r="3862" spans="1:6" s="48" customFormat="1" ht="12.75" hidden="1" x14ac:dyDescent="0.2">
      <c r="A3862" s="47" t="s">
        <v>12691</v>
      </c>
      <c r="B3862" s="48" t="s">
        <v>9707</v>
      </c>
      <c r="C3862" s="48" t="s">
        <v>3154</v>
      </c>
      <c r="D3862" s="47" t="s">
        <v>7085</v>
      </c>
      <c r="E3862" s="48" t="s">
        <v>7004</v>
      </c>
      <c r="F3862" s="47" t="s">
        <v>12690</v>
      </c>
    </row>
    <row r="3863" spans="1:6" s="48" customFormat="1" ht="12.75" hidden="1" x14ac:dyDescent="0.2">
      <c r="A3863" s="47" t="s">
        <v>12692</v>
      </c>
      <c r="B3863" s="48" t="s">
        <v>12693</v>
      </c>
      <c r="C3863" s="48" t="s">
        <v>12694</v>
      </c>
      <c r="D3863" s="47" t="s">
        <v>7231</v>
      </c>
      <c r="E3863" s="48" t="s">
        <v>949</v>
      </c>
      <c r="F3863" s="47" t="s">
        <v>12695</v>
      </c>
    </row>
    <row r="3864" spans="1:6" s="48" customFormat="1" ht="12.75" hidden="1" x14ac:dyDescent="0.2">
      <c r="A3864" s="47" t="s">
        <v>12696</v>
      </c>
      <c r="B3864" s="48" t="s">
        <v>6236</v>
      </c>
      <c r="C3864" s="48" t="s">
        <v>10954</v>
      </c>
      <c r="D3864" s="47" t="s">
        <v>11901</v>
      </c>
      <c r="E3864" s="48" t="s">
        <v>84</v>
      </c>
      <c r="F3864" s="47" t="s">
        <v>12695</v>
      </c>
    </row>
    <row r="3865" spans="1:6" s="48" customFormat="1" ht="12.75" hidden="1" x14ac:dyDescent="0.2">
      <c r="A3865" s="47" t="s">
        <v>12697</v>
      </c>
      <c r="B3865" s="48" t="s">
        <v>12698</v>
      </c>
      <c r="C3865" s="48" t="s">
        <v>971</v>
      </c>
      <c r="D3865" s="47" t="s">
        <v>7085</v>
      </c>
      <c r="E3865" s="48" t="s">
        <v>949</v>
      </c>
      <c r="F3865" s="47" t="s">
        <v>12695</v>
      </c>
    </row>
    <row r="3866" spans="1:6" s="48" customFormat="1" ht="12.75" hidden="1" x14ac:dyDescent="0.2">
      <c r="A3866" s="47" t="s">
        <v>12699</v>
      </c>
      <c r="B3866" s="48" t="s">
        <v>5495</v>
      </c>
      <c r="C3866" s="48" t="s">
        <v>12269</v>
      </c>
      <c r="D3866" s="47" t="s">
        <v>9112</v>
      </c>
      <c r="E3866" s="48" t="s">
        <v>8692</v>
      </c>
      <c r="F3866" s="47" t="s">
        <v>12695</v>
      </c>
    </row>
    <row r="3867" spans="1:6" s="48" customFormat="1" ht="12.75" hidden="1" x14ac:dyDescent="0.2">
      <c r="A3867" s="47" t="s">
        <v>12700</v>
      </c>
      <c r="B3867" s="48" t="s">
        <v>11605</v>
      </c>
      <c r="C3867" s="48" t="s">
        <v>303</v>
      </c>
      <c r="D3867" s="47" t="s">
        <v>6862</v>
      </c>
      <c r="E3867" s="48" t="s">
        <v>7373</v>
      </c>
      <c r="F3867" s="47" t="s">
        <v>12701</v>
      </c>
    </row>
    <row r="3868" spans="1:6" s="48" customFormat="1" ht="12.75" hidden="1" x14ac:dyDescent="0.2">
      <c r="A3868" s="47" t="s">
        <v>12702</v>
      </c>
      <c r="B3868" s="48" t="s">
        <v>12703</v>
      </c>
      <c r="C3868" s="48" t="s">
        <v>192</v>
      </c>
      <c r="D3868" s="47" t="s">
        <v>6862</v>
      </c>
      <c r="E3868" s="48" t="s">
        <v>6752</v>
      </c>
      <c r="F3868" s="47" t="s">
        <v>12704</v>
      </c>
    </row>
    <row r="3869" spans="1:6" s="48" customFormat="1" ht="12.75" hidden="1" x14ac:dyDescent="0.2">
      <c r="A3869" s="47" t="s">
        <v>12705</v>
      </c>
      <c r="B3869" s="48" t="s">
        <v>12706</v>
      </c>
      <c r="C3869" s="48" t="s">
        <v>344</v>
      </c>
      <c r="D3869" s="47" t="s">
        <v>6751</v>
      </c>
      <c r="E3869" s="48" t="s">
        <v>1003</v>
      </c>
      <c r="F3869" s="47" t="s">
        <v>12704</v>
      </c>
    </row>
    <row r="3870" spans="1:6" s="48" customFormat="1" ht="12.75" hidden="1" x14ac:dyDescent="0.2">
      <c r="A3870" s="47" t="s">
        <v>12707</v>
      </c>
      <c r="B3870" s="48" t="s">
        <v>3305</v>
      </c>
      <c r="C3870" s="48" t="s">
        <v>5623</v>
      </c>
      <c r="D3870" s="47" t="s">
        <v>6751</v>
      </c>
      <c r="E3870" s="48" t="s">
        <v>7616</v>
      </c>
      <c r="F3870" s="47" t="s">
        <v>12708</v>
      </c>
    </row>
    <row r="3871" spans="1:6" s="48" customFormat="1" ht="12.75" hidden="1" x14ac:dyDescent="0.2">
      <c r="A3871" s="47" t="s">
        <v>12709</v>
      </c>
      <c r="B3871" s="48" t="s">
        <v>2791</v>
      </c>
      <c r="C3871" s="48" t="s">
        <v>1035</v>
      </c>
      <c r="D3871" s="47" t="s">
        <v>6783</v>
      </c>
      <c r="E3871" s="48" t="s">
        <v>1003</v>
      </c>
      <c r="F3871" s="47" t="s">
        <v>12708</v>
      </c>
    </row>
    <row r="3872" spans="1:6" s="48" customFormat="1" ht="12.75" hidden="1" x14ac:dyDescent="0.2">
      <c r="A3872" s="47" t="s">
        <v>12710</v>
      </c>
      <c r="B3872" s="48" t="s">
        <v>6583</v>
      </c>
      <c r="C3872" s="48" t="s">
        <v>51</v>
      </c>
      <c r="D3872" s="47" t="s">
        <v>6751</v>
      </c>
      <c r="E3872" s="48" t="s">
        <v>6857</v>
      </c>
      <c r="F3872" s="47" t="s">
        <v>12711</v>
      </c>
    </row>
    <row r="3873" spans="1:6" s="48" customFormat="1" ht="12.75" hidden="1" x14ac:dyDescent="0.2">
      <c r="A3873" s="47" t="s">
        <v>12712</v>
      </c>
      <c r="B3873" s="48" t="s">
        <v>6607</v>
      </c>
      <c r="C3873" s="48" t="s">
        <v>2262</v>
      </c>
      <c r="D3873" s="47" t="s">
        <v>7231</v>
      </c>
      <c r="E3873" s="48" t="s">
        <v>84</v>
      </c>
      <c r="F3873" s="47" t="s">
        <v>12711</v>
      </c>
    </row>
    <row r="3874" spans="1:6" s="48" customFormat="1" ht="12.75" hidden="1" x14ac:dyDescent="0.2">
      <c r="A3874" s="47" t="s">
        <v>12713</v>
      </c>
      <c r="B3874" s="48" t="s">
        <v>9851</v>
      </c>
      <c r="C3874" s="48" t="s">
        <v>6811</v>
      </c>
      <c r="D3874" s="47" t="s">
        <v>6797</v>
      </c>
      <c r="E3874" s="48" t="s">
        <v>64</v>
      </c>
      <c r="F3874" s="47" t="s">
        <v>12711</v>
      </c>
    </row>
    <row r="3875" spans="1:6" s="48" customFormat="1" ht="12.75" hidden="1" x14ac:dyDescent="0.2">
      <c r="A3875" s="47" t="s">
        <v>12714</v>
      </c>
      <c r="B3875" s="48" t="s">
        <v>12715</v>
      </c>
      <c r="C3875" s="48" t="s">
        <v>1799</v>
      </c>
      <c r="D3875" s="47" t="s">
        <v>7085</v>
      </c>
      <c r="E3875" s="48" t="s">
        <v>949</v>
      </c>
      <c r="F3875" s="47" t="s">
        <v>12711</v>
      </c>
    </row>
    <row r="3876" spans="1:6" s="48" customFormat="1" ht="12.75" hidden="1" x14ac:dyDescent="0.2">
      <c r="A3876" s="47" t="s">
        <v>12716</v>
      </c>
      <c r="B3876" s="48" t="s">
        <v>12717</v>
      </c>
      <c r="C3876" s="48" t="s">
        <v>1784</v>
      </c>
      <c r="D3876" s="47" t="s">
        <v>7979</v>
      </c>
      <c r="E3876" s="48" t="s">
        <v>6823</v>
      </c>
      <c r="F3876" s="47" t="s">
        <v>12718</v>
      </c>
    </row>
    <row r="3877" spans="1:6" s="48" customFormat="1" ht="12.75" hidden="1" x14ac:dyDescent="0.2">
      <c r="A3877" s="47" t="s">
        <v>12719</v>
      </c>
      <c r="B3877" s="48" t="s">
        <v>12720</v>
      </c>
      <c r="C3877" s="48" t="s">
        <v>916</v>
      </c>
      <c r="D3877" s="47" t="s">
        <v>9626</v>
      </c>
      <c r="E3877" s="48" t="s">
        <v>7250</v>
      </c>
      <c r="F3877" s="47" t="s">
        <v>12721</v>
      </c>
    </row>
    <row r="3878" spans="1:6" s="48" customFormat="1" ht="12.75" hidden="1" x14ac:dyDescent="0.2">
      <c r="A3878" s="47" t="s">
        <v>12722</v>
      </c>
      <c r="B3878" s="48" t="s">
        <v>12723</v>
      </c>
      <c r="C3878" s="48" t="s">
        <v>2341</v>
      </c>
      <c r="D3878" s="47" t="s">
        <v>6783</v>
      </c>
      <c r="E3878" s="48" t="s">
        <v>486</v>
      </c>
      <c r="F3878" s="47" t="s">
        <v>12724</v>
      </c>
    </row>
    <row r="3879" spans="1:6" s="48" customFormat="1" ht="12.75" hidden="1" x14ac:dyDescent="0.2">
      <c r="A3879" s="47" t="s">
        <v>12725</v>
      </c>
      <c r="B3879" s="48" t="s">
        <v>3684</v>
      </c>
      <c r="C3879" s="48" t="s">
        <v>72</v>
      </c>
      <c r="D3879" s="47" t="s">
        <v>7036</v>
      </c>
      <c r="E3879" s="48" t="s">
        <v>1227</v>
      </c>
      <c r="F3879" s="47" t="s">
        <v>12726</v>
      </c>
    </row>
    <row r="3880" spans="1:6" s="48" customFormat="1" ht="12.75" hidden="1" x14ac:dyDescent="0.2">
      <c r="A3880" s="47" t="s">
        <v>12727</v>
      </c>
      <c r="B3880" s="48" t="s">
        <v>12728</v>
      </c>
      <c r="C3880" s="48" t="s">
        <v>2198</v>
      </c>
      <c r="D3880" s="47" t="s">
        <v>6984</v>
      </c>
      <c r="E3880" s="48" t="s">
        <v>279</v>
      </c>
      <c r="F3880" s="47" t="s">
        <v>12729</v>
      </c>
    </row>
    <row r="3881" spans="1:6" s="48" customFormat="1" ht="12.75" hidden="1" x14ac:dyDescent="0.2">
      <c r="A3881" s="47" t="s">
        <v>12730</v>
      </c>
      <c r="B3881" s="48" t="s">
        <v>7431</v>
      </c>
      <c r="C3881" s="48" t="s">
        <v>3232</v>
      </c>
      <c r="D3881" s="47" t="s">
        <v>6783</v>
      </c>
      <c r="E3881" s="48" t="s">
        <v>6823</v>
      </c>
      <c r="F3881" s="47" t="s">
        <v>12729</v>
      </c>
    </row>
    <row r="3882" spans="1:6" s="48" customFormat="1" ht="12.75" hidden="1" x14ac:dyDescent="0.2">
      <c r="A3882" s="47" t="s">
        <v>12731</v>
      </c>
      <c r="B3882" s="48" t="s">
        <v>12732</v>
      </c>
      <c r="C3882" s="48" t="s">
        <v>1014</v>
      </c>
      <c r="D3882" s="47" t="s">
        <v>6751</v>
      </c>
      <c r="E3882" s="48" t="s">
        <v>7063</v>
      </c>
      <c r="F3882" s="47" t="s">
        <v>12729</v>
      </c>
    </row>
    <row r="3883" spans="1:6" s="48" customFormat="1" ht="12.75" hidden="1" x14ac:dyDescent="0.2">
      <c r="A3883" s="47" t="s">
        <v>12733</v>
      </c>
      <c r="B3883" s="48" t="s">
        <v>12734</v>
      </c>
      <c r="C3883" s="48" t="s">
        <v>1261</v>
      </c>
      <c r="D3883" s="47" t="s">
        <v>6711</v>
      </c>
      <c r="E3883" s="48" t="s">
        <v>6823</v>
      </c>
      <c r="F3883" s="47" t="s">
        <v>12735</v>
      </c>
    </row>
    <row r="3884" spans="1:6" s="48" customFormat="1" ht="12.75" hidden="1" x14ac:dyDescent="0.2">
      <c r="A3884" s="47" t="s">
        <v>12736</v>
      </c>
      <c r="B3884" s="48" t="s">
        <v>12737</v>
      </c>
      <c r="C3884" s="48" t="s">
        <v>4910</v>
      </c>
      <c r="D3884" s="47" t="s">
        <v>6848</v>
      </c>
      <c r="E3884" s="48" t="s">
        <v>3301</v>
      </c>
      <c r="F3884" s="47" t="s">
        <v>12735</v>
      </c>
    </row>
    <row r="3885" spans="1:6" s="48" customFormat="1" ht="12.75" hidden="1" x14ac:dyDescent="0.2">
      <c r="A3885" s="47" t="s">
        <v>12738</v>
      </c>
      <c r="B3885" s="48" t="s">
        <v>12739</v>
      </c>
      <c r="C3885" s="48" t="s">
        <v>12740</v>
      </c>
      <c r="D3885" s="47" t="s">
        <v>7085</v>
      </c>
      <c r="E3885" s="48" t="s">
        <v>7214</v>
      </c>
      <c r="F3885" s="47" t="s">
        <v>12741</v>
      </c>
    </row>
    <row r="3886" spans="1:6" s="48" customFormat="1" ht="12.75" hidden="1" x14ac:dyDescent="0.2">
      <c r="A3886" s="47" t="s">
        <v>12742</v>
      </c>
      <c r="B3886" s="48" t="s">
        <v>12743</v>
      </c>
      <c r="C3886" s="48" t="s">
        <v>83</v>
      </c>
      <c r="D3886" s="47" t="s">
        <v>6862</v>
      </c>
      <c r="E3886" s="48" t="s">
        <v>7032</v>
      </c>
      <c r="F3886" s="47" t="s">
        <v>12744</v>
      </c>
    </row>
    <row r="3887" spans="1:6" s="48" customFormat="1" ht="12.75" hidden="1" x14ac:dyDescent="0.2">
      <c r="A3887" s="47" t="s">
        <v>12745</v>
      </c>
      <c r="B3887" s="48" t="s">
        <v>7875</v>
      </c>
      <c r="C3887" s="48" t="s">
        <v>655</v>
      </c>
      <c r="D3887" s="47" t="s">
        <v>7036</v>
      </c>
      <c r="E3887" s="48" t="s">
        <v>6823</v>
      </c>
      <c r="F3887" s="47" t="s">
        <v>12744</v>
      </c>
    </row>
    <row r="3888" spans="1:6" s="48" customFormat="1" ht="12.75" hidden="1" x14ac:dyDescent="0.2">
      <c r="A3888" s="47" t="s">
        <v>12746</v>
      </c>
      <c r="B3888" s="48" t="s">
        <v>2881</v>
      </c>
      <c r="C3888" s="48" t="s">
        <v>3872</v>
      </c>
      <c r="D3888" s="47" t="s">
        <v>6783</v>
      </c>
      <c r="E3888" s="48" t="s">
        <v>6823</v>
      </c>
      <c r="F3888" s="47" t="s">
        <v>12744</v>
      </c>
    </row>
    <row r="3889" spans="1:6" s="48" customFormat="1" ht="12.75" hidden="1" x14ac:dyDescent="0.2">
      <c r="A3889" s="47" t="s">
        <v>12747</v>
      </c>
      <c r="B3889" s="48" t="s">
        <v>12748</v>
      </c>
      <c r="C3889" s="48" t="s">
        <v>387</v>
      </c>
      <c r="D3889" s="47" t="s">
        <v>6764</v>
      </c>
      <c r="E3889" s="48" t="s">
        <v>6823</v>
      </c>
      <c r="F3889" s="47" t="s">
        <v>12744</v>
      </c>
    </row>
    <row r="3890" spans="1:6" s="48" customFormat="1" ht="12.75" hidden="1" x14ac:dyDescent="0.2">
      <c r="A3890" s="47" t="s">
        <v>12749</v>
      </c>
      <c r="B3890" s="48" t="s">
        <v>12750</v>
      </c>
      <c r="C3890" s="48" t="s">
        <v>3934</v>
      </c>
      <c r="D3890" s="47" t="s">
        <v>7979</v>
      </c>
      <c r="E3890" s="48" t="s">
        <v>7172</v>
      </c>
      <c r="F3890" s="47" t="s">
        <v>12751</v>
      </c>
    </row>
    <row r="3891" spans="1:6" s="48" customFormat="1" ht="12.75" hidden="1" x14ac:dyDescent="0.2">
      <c r="A3891" s="47" t="s">
        <v>12752</v>
      </c>
      <c r="B3891" s="48" t="s">
        <v>3790</v>
      </c>
      <c r="C3891" s="48" t="s">
        <v>450</v>
      </c>
      <c r="D3891" s="47" t="s">
        <v>6751</v>
      </c>
      <c r="E3891" s="48" t="s">
        <v>3301</v>
      </c>
      <c r="F3891" s="47" t="s">
        <v>12751</v>
      </c>
    </row>
    <row r="3892" spans="1:6" s="48" customFormat="1" ht="12.75" hidden="1" x14ac:dyDescent="0.2">
      <c r="A3892" s="47" t="s">
        <v>12753</v>
      </c>
      <c r="B3892" s="48" t="s">
        <v>9567</v>
      </c>
      <c r="C3892" s="48" t="s">
        <v>192</v>
      </c>
      <c r="D3892" s="47" t="s">
        <v>9626</v>
      </c>
      <c r="E3892" s="48" t="s">
        <v>6823</v>
      </c>
      <c r="F3892" s="47" t="s">
        <v>12751</v>
      </c>
    </row>
    <row r="3893" spans="1:6" s="48" customFormat="1" ht="12.75" hidden="1" x14ac:dyDescent="0.2">
      <c r="A3893" s="47" t="s">
        <v>12754</v>
      </c>
      <c r="B3893" s="48" t="s">
        <v>12755</v>
      </c>
      <c r="C3893" s="48" t="s">
        <v>387</v>
      </c>
      <c r="D3893" s="47" t="s">
        <v>8339</v>
      </c>
      <c r="E3893" s="48" t="s">
        <v>3301</v>
      </c>
      <c r="F3893" s="47" t="s">
        <v>12756</v>
      </c>
    </row>
    <row r="3894" spans="1:6" s="48" customFormat="1" ht="12.75" hidden="1" x14ac:dyDescent="0.2">
      <c r="A3894" s="47" t="s">
        <v>12757</v>
      </c>
      <c r="B3894" s="48" t="s">
        <v>12758</v>
      </c>
      <c r="C3894" s="48" t="s">
        <v>4671</v>
      </c>
      <c r="D3894" s="47" t="s">
        <v>7085</v>
      </c>
      <c r="E3894" s="48" t="s">
        <v>64</v>
      </c>
      <c r="F3894" s="47" t="s">
        <v>12756</v>
      </c>
    </row>
    <row r="3895" spans="1:6" s="48" customFormat="1" ht="12.75" hidden="1" x14ac:dyDescent="0.2">
      <c r="A3895" s="47" t="s">
        <v>12759</v>
      </c>
      <c r="B3895" s="48" t="s">
        <v>10585</v>
      </c>
      <c r="C3895" s="48" t="s">
        <v>916</v>
      </c>
      <c r="D3895" s="47" t="s">
        <v>6984</v>
      </c>
      <c r="E3895" s="48" t="s">
        <v>64</v>
      </c>
      <c r="F3895" s="47" t="s">
        <v>12756</v>
      </c>
    </row>
    <row r="3896" spans="1:6" s="48" customFormat="1" ht="12.75" hidden="1" x14ac:dyDescent="0.2">
      <c r="A3896" s="47" t="s">
        <v>12760</v>
      </c>
      <c r="B3896" s="48" t="s">
        <v>7982</v>
      </c>
      <c r="C3896" s="48" t="s">
        <v>6811</v>
      </c>
      <c r="D3896" s="47" t="s">
        <v>6797</v>
      </c>
      <c r="E3896" s="48" t="s">
        <v>7273</v>
      </c>
      <c r="F3896" s="47" t="s">
        <v>12761</v>
      </c>
    </row>
    <row r="3897" spans="1:6" s="48" customFormat="1" ht="12.75" hidden="1" x14ac:dyDescent="0.2">
      <c r="A3897" s="47" t="s">
        <v>12762</v>
      </c>
      <c r="B3897" s="48" t="s">
        <v>12763</v>
      </c>
      <c r="C3897" s="48" t="s">
        <v>916</v>
      </c>
      <c r="D3897" s="47" t="s">
        <v>6984</v>
      </c>
      <c r="E3897" s="48" t="s">
        <v>64</v>
      </c>
      <c r="F3897" s="47" t="s">
        <v>12761</v>
      </c>
    </row>
    <row r="3898" spans="1:6" s="48" customFormat="1" ht="12.75" hidden="1" x14ac:dyDescent="0.2">
      <c r="A3898" s="47" t="s">
        <v>12764</v>
      </c>
      <c r="B3898" s="48" t="s">
        <v>12765</v>
      </c>
      <c r="C3898" s="48" t="s">
        <v>229</v>
      </c>
      <c r="D3898" s="47" t="s">
        <v>6862</v>
      </c>
      <c r="E3898" s="48" t="s">
        <v>486</v>
      </c>
      <c r="F3898" s="47" t="s">
        <v>12766</v>
      </c>
    </row>
    <row r="3899" spans="1:6" s="48" customFormat="1" ht="12.75" hidden="1" x14ac:dyDescent="0.2">
      <c r="A3899" s="47" t="s">
        <v>12767</v>
      </c>
      <c r="B3899" s="48" t="s">
        <v>12768</v>
      </c>
      <c r="C3899" s="48" t="s">
        <v>387</v>
      </c>
      <c r="D3899" s="47" t="s">
        <v>6764</v>
      </c>
      <c r="E3899" s="48" t="s">
        <v>7806</v>
      </c>
      <c r="F3899" s="47" t="s">
        <v>12766</v>
      </c>
    </row>
    <row r="3900" spans="1:6" s="48" customFormat="1" ht="12.75" hidden="1" x14ac:dyDescent="0.2">
      <c r="A3900" s="47" t="s">
        <v>12769</v>
      </c>
      <c r="B3900" s="48" t="s">
        <v>12770</v>
      </c>
      <c r="C3900" s="48" t="s">
        <v>1982</v>
      </c>
      <c r="D3900" s="47" t="s">
        <v>6848</v>
      </c>
      <c r="E3900" s="48" t="s">
        <v>6804</v>
      </c>
      <c r="F3900" s="47" t="s">
        <v>12771</v>
      </c>
    </row>
    <row r="3901" spans="1:6" s="48" customFormat="1" ht="12.75" hidden="1" x14ac:dyDescent="0.2">
      <c r="A3901" s="47" t="s">
        <v>12772</v>
      </c>
      <c r="B3901" s="48" t="s">
        <v>7083</v>
      </c>
      <c r="C3901" s="48" t="s">
        <v>3015</v>
      </c>
      <c r="D3901" s="47" t="s">
        <v>6848</v>
      </c>
      <c r="E3901" s="48" t="s">
        <v>6804</v>
      </c>
      <c r="F3901" s="47" t="s">
        <v>12773</v>
      </c>
    </row>
    <row r="3902" spans="1:6" s="48" customFormat="1" ht="12.75" hidden="1" x14ac:dyDescent="0.2">
      <c r="A3902" s="47" t="s">
        <v>12774</v>
      </c>
      <c r="B3902" s="48" t="s">
        <v>3790</v>
      </c>
      <c r="C3902" s="48" t="s">
        <v>2341</v>
      </c>
      <c r="D3902" s="47" t="s">
        <v>6783</v>
      </c>
      <c r="E3902" s="48" t="s">
        <v>6804</v>
      </c>
      <c r="F3902" s="47" t="s">
        <v>12773</v>
      </c>
    </row>
    <row r="3903" spans="1:6" s="48" customFormat="1" ht="12.75" hidden="1" x14ac:dyDescent="0.2">
      <c r="A3903" s="47" t="s">
        <v>12775</v>
      </c>
      <c r="B3903" s="48" t="s">
        <v>12776</v>
      </c>
      <c r="C3903" s="48" t="s">
        <v>4597</v>
      </c>
      <c r="D3903" s="47" t="s">
        <v>7036</v>
      </c>
      <c r="E3903" s="48" t="s">
        <v>486</v>
      </c>
      <c r="F3903" s="47" t="s">
        <v>12777</v>
      </c>
    </row>
    <row r="3904" spans="1:6" s="48" customFormat="1" ht="12.75" hidden="1" x14ac:dyDescent="0.2">
      <c r="A3904" s="47" t="s">
        <v>12778</v>
      </c>
      <c r="B3904" s="48" t="s">
        <v>12779</v>
      </c>
      <c r="C3904" s="48" t="s">
        <v>105</v>
      </c>
      <c r="D3904" s="47" t="s">
        <v>6764</v>
      </c>
      <c r="E3904" s="48" t="s">
        <v>12780</v>
      </c>
      <c r="F3904" s="47" t="s">
        <v>12781</v>
      </c>
    </row>
    <row r="3905" spans="1:6" s="48" customFormat="1" ht="12.75" hidden="1" x14ac:dyDescent="0.2">
      <c r="A3905" s="47" t="s">
        <v>12782</v>
      </c>
      <c r="B3905" s="48" t="s">
        <v>12783</v>
      </c>
      <c r="C3905" s="48" t="s">
        <v>1982</v>
      </c>
      <c r="D3905" s="47" t="s">
        <v>7231</v>
      </c>
      <c r="E3905" s="48" t="s">
        <v>7208</v>
      </c>
      <c r="F3905" s="47" t="s">
        <v>12784</v>
      </c>
    </row>
    <row r="3906" spans="1:6" s="48" customFormat="1" ht="12.75" hidden="1" x14ac:dyDescent="0.2">
      <c r="A3906" s="47" t="s">
        <v>12785</v>
      </c>
      <c r="B3906" s="48" t="s">
        <v>12786</v>
      </c>
      <c r="C3906" s="48" t="s">
        <v>2262</v>
      </c>
      <c r="D3906" s="47" t="s">
        <v>9112</v>
      </c>
      <c r="E3906" s="48" t="s">
        <v>9470</v>
      </c>
      <c r="F3906" s="47" t="s">
        <v>12787</v>
      </c>
    </row>
    <row r="3907" spans="1:6" s="48" customFormat="1" ht="12.75" hidden="1" x14ac:dyDescent="0.2">
      <c r="A3907" s="47" t="s">
        <v>12788</v>
      </c>
      <c r="B3907" s="48" t="s">
        <v>46</v>
      </c>
      <c r="C3907" s="48" t="s">
        <v>719</v>
      </c>
      <c r="D3907" s="47" t="s">
        <v>7728</v>
      </c>
      <c r="E3907" s="48" t="s">
        <v>7774</v>
      </c>
      <c r="F3907" s="47" t="s">
        <v>12789</v>
      </c>
    </row>
    <row r="3908" spans="1:6" s="48" customFormat="1" ht="12.75" hidden="1" x14ac:dyDescent="0.2">
      <c r="A3908" s="47" t="s">
        <v>12790</v>
      </c>
      <c r="B3908" s="48" t="s">
        <v>9981</v>
      </c>
      <c r="C3908" s="48" t="s">
        <v>12791</v>
      </c>
      <c r="D3908" s="47" t="s">
        <v>7979</v>
      </c>
      <c r="E3908" s="48" t="s">
        <v>1310</v>
      </c>
      <c r="F3908" s="47" t="s">
        <v>12789</v>
      </c>
    </row>
    <row r="3909" spans="1:6" s="48" customFormat="1" ht="12.75" hidden="1" x14ac:dyDescent="0.2">
      <c r="A3909" s="47" t="s">
        <v>12792</v>
      </c>
      <c r="B3909" s="48" t="s">
        <v>4686</v>
      </c>
      <c r="C3909" s="48" t="s">
        <v>57</v>
      </c>
      <c r="D3909" s="47" t="s">
        <v>6984</v>
      </c>
      <c r="E3909" s="48" t="s">
        <v>6852</v>
      </c>
      <c r="F3909" s="47" t="s">
        <v>12793</v>
      </c>
    </row>
    <row r="3910" spans="1:6" s="48" customFormat="1" ht="12.75" hidden="1" x14ac:dyDescent="0.2">
      <c r="A3910" s="47" t="s">
        <v>12794</v>
      </c>
      <c r="B3910" s="48" t="s">
        <v>1185</v>
      </c>
      <c r="C3910" s="48" t="s">
        <v>72</v>
      </c>
      <c r="D3910" s="47" t="s">
        <v>6984</v>
      </c>
      <c r="E3910" s="48" t="s">
        <v>369</v>
      </c>
      <c r="F3910" s="47" t="s">
        <v>12793</v>
      </c>
    </row>
    <row r="3911" spans="1:6" s="48" customFormat="1" ht="12.75" hidden="1" x14ac:dyDescent="0.2">
      <c r="A3911" s="47" t="s">
        <v>12795</v>
      </c>
      <c r="B3911" s="48" t="s">
        <v>10147</v>
      </c>
      <c r="C3911" s="48" t="s">
        <v>4606</v>
      </c>
      <c r="D3911" s="47" t="s">
        <v>7085</v>
      </c>
      <c r="E3911" s="48" t="s">
        <v>369</v>
      </c>
      <c r="F3911" s="47" t="s">
        <v>12793</v>
      </c>
    </row>
    <row r="3912" spans="1:6" s="48" customFormat="1" ht="12.75" hidden="1" x14ac:dyDescent="0.2">
      <c r="A3912" s="47" t="s">
        <v>12796</v>
      </c>
      <c r="B3912" s="48" t="s">
        <v>12797</v>
      </c>
      <c r="C3912" s="48" t="s">
        <v>12798</v>
      </c>
      <c r="D3912" s="47" t="s">
        <v>6797</v>
      </c>
      <c r="E3912" s="48" t="s">
        <v>350</v>
      </c>
      <c r="F3912" s="47" t="s">
        <v>12793</v>
      </c>
    </row>
    <row r="3913" spans="1:6" s="48" customFormat="1" ht="12.75" hidden="1" x14ac:dyDescent="0.2">
      <c r="A3913" s="47" t="s">
        <v>12799</v>
      </c>
      <c r="B3913" s="48" t="s">
        <v>12800</v>
      </c>
      <c r="C3913" s="48" t="s">
        <v>3015</v>
      </c>
      <c r="D3913" s="47" t="s">
        <v>7231</v>
      </c>
      <c r="E3913" s="48" t="s">
        <v>84</v>
      </c>
      <c r="F3913" s="47" t="s">
        <v>12793</v>
      </c>
    </row>
    <row r="3914" spans="1:6" s="48" customFormat="1" ht="12.75" hidden="1" x14ac:dyDescent="0.2">
      <c r="A3914" s="47" t="s">
        <v>12801</v>
      </c>
      <c r="B3914" s="48" t="s">
        <v>12802</v>
      </c>
      <c r="C3914" s="48" t="s">
        <v>739</v>
      </c>
      <c r="D3914" s="47" t="s">
        <v>7036</v>
      </c>
      <c r="E3914" s="48" t="s">
        <v>7208</v>
      </c>
      <c r="F3914" s="47" t="s">
        <v>12803</v>
      </c>
    </row>
    <row r="3915" spans="1:6" s="48" customFormat="1" ht="12.75" hidden="1" x14ac:dyDescent="0.2">
      <c r="A3915" s="47" t="s">
        <v>12804</v>
      </c>
      <c r="B3915" s="48" t="s">
        <v>1181</v>
      </c>
      <c r="C3915" s="48" t="s">
        <v>387</v>
      </c>
      <c r="D3915" s="47" t="s">
        <v>6751</v>
      </c>
      <c r="E3915" s="48" t="s">
        <v>486</v>
      </c>
      <c r="F3915" s="47" t="s">
        <v>12803</v>
      </c>
    </row>
    <row r="3916" spans="1:6" s="48" customFormat="1" ht="12.75" hidden="1" x14ac:dyDescent="0.2">
      <c r="A3916" s="47" t="s">
        <v>12805</v>
      </c>
      <c r="B3916" s="48" t="s">
        <v>11262</v>
      </c>
      <c r="C3916" s="48" t="s">
        <v>1517</v>
      </c>
      <c r="D3916" s="47" t="s">
        <v>6862</v>
      </c>
      <c r="E3916" s="48" t="s">
        <v>486</v>
      </c>
      <c r="F3916" s="47" t="s">
        <v>12806</v>
      </c>
    </row>
    <row r="3917" spans="1:6" s="48" customFormat="1" ht="12.75" hidden="1" x14ac:dyDescent="0.2">
      <c r="A3917" s="47" t="s">
        <v>12807</v>
      </c>
      <c r="B3917" s="48" t="s">
        <v>3990</v>
      </c>
      <c r="C3917" s="48" t="s">
        <v>3702</v>
      </c>
      <c r="D3917" s="47" t="s">
        <v>7979</v>
      </c>
      <c r="E3917" s="48" t="s">
        <v>1404</v>
      </c>
      <c r="F3917" s="47" t="s">
        <v>12808</v>
      </c>
    </row>
    <row r="3918" spans="1:6" s="48" customFormat="1" ht="12.75" hidden="1" x14ac:dyDescent="0.2">
      <c r="A3918" s="47" t="s">
        <v>12809</v>
      </c>
      <c r="B3918" s="48" t="s">
        <v>12810</v>
      </c>
      <c r="C3918" s="48" t="s">
        <v>2462</v>
      </c>
      <c r="D3918" s="47" t="s">
        <v>7231</v>
      </c>
      <c r="E3918" s="48" t="s">
        <v>1404</v>
      </c>
      <c r="F3918" s="47" t="s">
        <v>12808</v>
      </c>
    </row>
    <row r="3919" spans="1:6" s="48" customFormat="1" ht="12.75" hidden="1" x14ac:dyDescent="0.2">
      <c r="A3919" s="47" t="s">
        <v>12811</v>
      </c>
      <c r="B3919" s="48" t="s">
        <v>8348</v>
      </c>
      <c r="C3919" s="48" t="s">
        <v>2314</v>
      </c>
      <c r="D3919" s="47" t="s">
        <v>7085</v>
      </c>
      <c r="E3919" s="48" t="s">
        <v>9222</v>
      </c>
      <c r="F3919" s="47" t="s">
        <v>12808</v>
      </c>
    </row>
    <row r="3920" spans="1:6" s="48" customFormat="1" ht="12.75" hidden="1" x14ac:dyDescent="0.2">
      <c r="A3920" s="47" t="s">
        <v>12812</v>
      </c>
      <c r="B3920" s="48" t="s">
        <v>12813</v>
      </c>
      <c r="C3920" s="48" t="s">
        <v>12814</v>
      </c>
      <c r="D3920" s="47" t="s">
        <v>7231</v>
      </c>
      <c r="E3920" s="48" t="s">
        <v>9222</v>
      </c>
      <c r="F3920" s="47" t="s">
        <v>12808</v>
      </c>
    </row>
    <row r="3921" spans="1:6" s="48" customFormat="1" ht="12.75" hidden="1" x14ac:dyDescent="0.2">
      <c r="A3921" s="47" t="s">
        <v>12815</v>
      </c>
      <c r="B3921" s="48" t="s">
        <v>7289</v>
      </c>
      <c r="C3921" s="48" t="s">
        <v>12816</v>
      </c>
      <c r="D3921" s="47" t="s">
        <v>7036</v>
      </c>
      <c r="E3921" s="48" t="s">
        <v>64</v>
      </c>
      <c r="F3921" s="47" t="s">
        <v>12817</v>
      </c>
    </row>
    <row r="3922" spans="1:6" s="48" customFormat="1" ht="12.75" hidden="1" x14ac:dyDescent="0.2">
      <c r="A3922" s="47" t="s">
        <v>12818</v>
      </c>
      <c r="B3922" s="48" t="s">
        <v>4469</v>
      </c>
      <c r="C3922" s="48" t="s">
        <v>2036</v>
      </c>
      <c r="D3922" s="47" t="s">
        <v>6797</v>
      </c>
      <c r="E3922" s="48" t="s">
        <v>7808</v>
      </c>
      <c r="F3922" s="47" t="s">
        <v>12819</v>
      </c>
    </row>
    <row r="3923" spans="1:6" s="48" customFormat="1" ht="12.75" hidden="1" x14ac:dyDescent="0.2">
      <c r="A3923" s="47" t="s">
        <v>12820</v>
      </c>
      <c r="B3923" s="48" t="s">
        <v>6614</v>
      </c>
      <c r="C3923" s="48" t="s">
        <v>46</v>
      </c>
      <c r="D3923" s="47" t="s">
        <v>7728</v>
      </c>
      <c r="E3923" s="48" t="s">
        <v>279</v>
      </c>
      <c r="F3923" s="47" t="s">
        <v>12821</v>
      </c>
    </row>
    <row r="3924" spans="1:6" s="48" customFormat="1" ht="12.75" hidden="1" x14ac:dyDescent="0.2">
      <c r="A3924" s="47" t="s">
        <v>12822</v>
      </c>
      <c r="B3924" s="48" t="s">
        <v>3430</v>
      </c>
      <c r="C3924" s="48" t="s">
        <v>691</v>
      </c>
      <c r="D3924" s="47" t="s">
        <v>6862</v>
      </c>
      <c r="E3924" s="48" t="s">
        <v>6966</v>
      </c>
      <c r="F3924" s="47" t="s">
        <v>12821</v>
      </c>
    </row>
    <row r="3925" spans="1:6" s="48" customFormat="1" ht="12.75" hidden="1" x14ac:dyDescent="0.2">
      <c r="A3925" s="47" t="s">
        <v>12823</v>
      </c>
      <c r="B3925" s="48" t="s">
        <v>1220</v>
      </c>
      <c r="C3925" s="48" t="s">
        <v>129</v>
      </c>
      <c r="D3925" s="47" t="s">
        <v>6862</v>
      </c>
      <c r="E3925" s="48" t="s">
        <v>6845</v>
      </c>
      <c r="F3925" s="47" t="s">
        <v>12824</v>
      </c>
    </row>
    <row r="3926" spans="1:6" s="48" customFormat="1" ht="12.75" hidden="1" x14ac:dyDescent="0.2">
      <c r="A3926" s="47" t="s">
        <v>12825</v>
      </c>
      <c r="B3926" s="48" t="s">
        <v>154</v>
      </c>
      <c r="C3926" s="48" t="s">
        <v>5748</v>
      </c>
      <c r="D3926" s="47" t="s">
        <v>7231</v>
      </c>
      <c r="E3926" s="48" t="s">
        <v>486</v>
      </c>
      <c r="F3926" s="47" t="s">
        <v>12824</v>
      </c>
    </row>
    <row r="3927" spans="1:6" s="48" customFormat="1" ht="12.75" hidden="1" x14ac:dyDescent="0.2">
      <c r="A3927" s="47" t="s">
        <v>12826</v>
      </c>
      <c r="B3927" s="48" t="s">
        <v>3793</v>
      </c>
      <c r="C3927" s="48" t="s">
        <v>123</v>
      </c>
      <c r="D3927" s="47" t="s">
        <v>6711</v>
      </c>
      <c r="E3927" s="48" t="s">
        <v>6880</v>
      </c>
      <c r="F3927" s="47" t="s">
        <v>12827</v>
      </c>
    </row>
    <row r="3928" spans="1:6" s="48" customFormat="1" ht="12.75" hidden="1" x14ac:dyDescent="0.2">
      <c r="A3928" s="47" t="s">
        <v>12828</v>
      </c>
      <c r="B3928" s="48" t="s">
        <v>12829</v>
      </c>
      <c r="C3928" s="48" t="s">
        <v>1274</v>
      </c>
      <c r="D3928" s="47" t="s">
        <v>6711</v>
      </c>
      <c r="E3928" s="48" t="s">
        <v>6880</v>
      </c>
      <c r="F3928" s="47" t="s">
        <v>12827</v>
      </c>
    </row>
    <row r="3929" spans="1:6" s="48" customFormat="1" ht="12.75" hidden="1" x14ac:dyDescent="0.2">
      <c r="A3929" s="47" t="s">
        <v>12830</v>
      </c>
      <c r="B3929" s="48" t="s">
        <v>12831</v>
      </c>
      <c r="C3929" s="48" t="s">
        <v>3537</v>
      </c>
      <c r="D3929" s="47" t="s">
        <v>7979</v>
      </c>
      <c r="E3929" s="48" t="s">
        <v>611</v>
      </c>
      <c r="F3929" s="47" t="s">
        <v>12827</v>
      </c>
    </row>
    <row r="3930" spans="1:6" s="48" customFormat="1" ht="12.75" hidden="1" x14ac:dyDescent="0.2">
      <c r="A3930" s="47" t="s">
        <v>12832</v>
      </c>
      <c r="B3930" s="48" t="s">
        <v>12833</v>
      </c>
      <c r="C3930" s="48" t="s">
        <v>545</v>
      </c>
      <c r="D3930" s="47" t="s">
        <v>7036</v>
      </c>
      <c r="E3930" s="48" t="s">
        <v>600</v>
      </c>
      <c r="F3930" s="47" t="s">
        <v>12827</v>
      </c>
    </row>
    <row r="3931" spans="1:6" s="48" customFormat="1" ht="12.75" hidden="1" x14ac:dyDescent="0.2">
      <c r="A3931" s="47" t="s">
        <v>12834</v>
      </c>
      <c r="B3931" s="48" t="s">
        <v>12835</v>
      </c>
      <c r="C3931" s="48" t="s">
        <v>11664</v>
      </c>
      <c r="D3931" s="47" t="s">
        <v>6862</v>
      </c>
      <c r="E3931" s="48" t="s">
        <v>6966</v>
      </c>
      <c r="F3931" s="47" t="s">
        <v>12827</v>
      </c>
    </row>
    <row r="3932" spans="1:6" s="48" customFormat="1" ht="12.75" hidden="1" x14ac:dyDescent="0.2">
      <c r="A3932" s="47" t="s">
        <v>12836</v>
      </c>
      <c r="B3932" s="48" t="s">
        <v>495</v>
      </c>
      <c r="C3932" s="48" t="s">
        <v>10954</v>
      </c>
      <c r="D3932" s="47" t="s">
        <v>7085</v>
      </c>
      <c r="E3932" s="48" t="s">
        <v>6823</v>
      </c>
      <c r="F3932" s="47" t="s">
        <v>12827</v>
      </c>
    </row>
    <row r="3933" spans="1:6" s="48" customFormat="1" ht="12.75" hidden="1" x14ac:dyDescent="0.2">
      <c r="A3933" s="47" t="s">
        <v>12837</v>
      </c>
      <c r="B3933" s="48" t="s">
        <v>10582</v>
      </c>
      <c r="C3933" s="48" t="s">
        <v>4067</v>
      </c>
      <c r="D3933" s="47" t="s">
        <v>6783</v>
      </c>
      <c r="E3933" s="48" t="s">
        <v>6880</v>
      </c>
      <c r="F3933" s="47" t="s">
        <v>12827</v>
      </c>
    </row>
    <row r="3934" spans="1:6" s="48" customFormat="1" ht="12.75" hidden="1" x14ac:dyDescent="0.2">
      <c r="A3934" s="47" t="s">
        <v>12838</v>
      </c>
      <c r="B3934" s="48" t="s">
        <v>8743</v>
      </c>
      <c r="C3934" s="48" t="s">
        <v>387</v>
      </c>
      <c r="D3934" s="47" t="s">
        <v>6764</v>
      </c>
      <c r="E3934" s="48" t="s">
        <v>6880</v>
      </c>
      <c r="F3934" s="47" t="s">
        <v>12839</v>
      </c>
    </row>
    <row r="3935" spans="1:6" s="48" customFormat="1" ht="12.75" hidden="1" x14ac:dyDescent="0.2">
      <c r="A3935" s="47" t="s">
        <v>12840</v>
      </c>
      <c r="B3935" s="48" t="s">
        <v>570</v>
      </c>
      <c r="C3935" s="48" t="s">
        <v>51</v>
      </c>
      <c r="D3935" s="47" t="s">
        <v>6984</v>
      </c>
      <c r="E3935" s="48" t="s">
        <v>239</v>
      </c>
      <c r="F3935" s="47" t="s">
        <v>12841</v>
      </c>
    </row>
    <row r="3936" spans="1:6" s="48" customFormat="1" ht="12.75" hidden="1" x14ac:dyDescent="0.2">
      <c r="A3936" s="47" t="s">
        <v>12842</v>
      </c>
      <c r="B3936" s="48" t="s">
        <v>12843</v>
      </c>
      <c r="C3936" s="48" t="s">
        <v>78</v>
      </c>
      <c r="D3936" s="47" t="s">
        <v>6751</v>
      </c>
      <c r="E3936" s="48" t="s">
        <v>6880</v>
      </c>
      <c r="F3936" s="47" t="s">
        <v>12844</v>
      </c>
    </row>
    <row r="3937" spans="1:6" s="48" customFormat="1" ht="12.75" hidden="1" x14ac:dyDescent="0.2">
      <c r="A3937" s="47" t="s">
        <v>12845</v>
      </c>
      <c r="B3937" s="48" t="s">
        <v>9023</v>
      </c>
      <c r="C3937" s="48" t="s">
        <v>5623</v>
      </c>
      <c r="D3937" s="47" t="s">
        <v>6862</v>
      </c>
      <c r="E3937" s="48" t="s">
        <v>6880</v>
      </c>
      <c r="F3937" s="47" t="s">
        <v>12844</v>
      </c>
    </row>
    <row r="3938" spans="1:6" s="48" customFormat="1" ht="12.75" hidden="1" x14ac:dyDescent="0.2">
      <c r="A3938" s="47" t="s">
        <v>12846</v>
      </c>
      <c r="B3938" s="48" t="s">
        <v>11776</v>
      </c>
      <c r="C3938" s="48" t="s">
        <v>5441</v>
      </c>
      <c r="D3938" s="47" t="s">
        <v>6711</v>
      </c>
      <c r="E3938" s="48" t="s">
        <v>8284</v>
      </c>
      <c r="F3938" s="47" t="s">
        <v>12844</v>
      </c>
    </row>
    <row r="3939" spans="1:6" s="48" customFormat="1" ht="12.75" hidden="1" x14ac:dyDescent="0.2">
      <c r="A3939" s="47" t="s">
        <v>12847</v>
      </c>
      <c r="B3939" s="48" t="s">
        <v>6575</v>
      </c>
      <c r="C3939" s="48" t="s">
        <v>12848</v>
      </c>
      <c r="D3939" s="47" t="s">
        <v>6711</v>
      </c>
      <c r="E3939" s="48" t="s">
        <v>6880</v>
      </c>
      <c r="F3939" s="47" t="s">
        <v>12849</v>
      </c>
    </row>
    <row r="3940" spans="1:6" s="48" customFormat="1" ht="12.75" hidden="1" x14ac:dyDescent="0.2">
      <c r="A3940" s="47" t="s">
        <v>12850</v>
      </c>
      <c r="B3940" s="48" t="s">
        <v>2885</v>
      </c>
      <c r="C3940" s="48" t="s">
        <v>123</v>
      </c>
      <c r="D3940" s="47" t="s">
        <v>6984</v>
      </c>
      <c r="E3940" s="48" t="s">
        <v>350</v>
      </c>
      <c r="F3940" s="47" t="s">
        <v>12849</v>
      </c>
    </row>
    <row r="3941" spans="1:6" s="48" customFormat="1" ht="12.75" hidden="1" x14ac:dyDescent="0.2">
      <c r="A3941" s="47" t="s">
        <v>12851</v>
      </c>
      <c r="B3941" s="48" t="s">
        <v>12852</v>
      </c>
      <c r="C3941" s="48" t="s">
        <v>4186</v>
      </c>
      <c r="D3941" s="47" t="s">
        <v>7085</v>
      </c>
      <c r="E3941" s="48" t="s">
        <v>6880</v>
      </c>
      <c r="F3941" s="47" t="s">
        <v>12849</v>
      </c>
    </row>
    <row r="3942" spans="1:6" s="48" customFormat="1" ht="12.75" hidden="1" x14ac:dyDescent="0.2">
      <c r="A3942" s="47" t="s">
        <v>12853</v>
      </c>
      <c r="B3942" s="48" t="s">
        <v>3289</v>
      </c>
      <c r="C3942" s="48" t="s">
        <v>204</v>
      </c>
      <c r="D3942" s="47" t="s">
        <v>7036</v>
      </c>
      <c r="E3942" s="48" t="s">
        <v>6792</v>
      </c>
      <c r="F3942" s="47" t="s">
        <v>12854</v>
      </c>
    </row>
    <row r="3943" spans="1:6" s="48" customFormat="1" ht="12.75" hidden="1" x14ac:dyDescent="0.2">
      <c r="A3943" s="47" t="s">
        <v>12855</v>
      </c>
      <c r="B3943" s="48" t="s">
        <v>12856</v>
      </c>
      <c r="C3943" s="48" t="s">
        <v>2262</v>
      </c>
      <c r="D3943" s="47" t="s">
        <v>6848</v>
      </c>
      <c r="E3943" s="48" t="s">
        <v>239</v>
      </c>
      <c r="F3943" s="47" t="s">
        <v>12857</v>
      </c>
    </row>
    <row r="3944" spans="1:6" s="48" customFormat="1" ht="12.75" hidden="1" x14ac:dyDescent="0.2">
      <c r="A3944" s="47" t="s">
        <v>12858</v>
      </c>
      <c r="B3944" s="48" t="s">
        <v>12859</v>
      </c>
      <c r="C3944" s="48" t="s">
        <v>12860</v>
      </c>
      <c r="D3944" s="47" t="s">
        <v>6711</v>
      </c>
      <c r="E3944" s="48" t="s">
        <v>486</v>
      </c>
      <c r="F3944" s="47" t="s">
        <v>12861</v>
      </c>
    </row>
    <row r="3945" spans="1:6" s="48" customFormat="1" ht="12.75" hidden="1" x14ac:dyDescent="0.2">
      <c r="A3945" s="47" t="s">
        <v>12862</v>
      </c>
      <c r="B3945" s="48" t="s">
        <v>12863</v>
      </c>
      <c r="C3945" s="48" t="s">
        <v>916</v>
      </c>
      <c r="D3945" s="47" t="s">
        <v>6862</v>
      </c>
      <c r="E3945" s="48" t="s">
        <v>6823</v>
      </c>
      <c r="F3945" s="47" t="s">
        <v>12861</v>
      </c>
    </row>
    <row r="3946" spans="1:6" s="48" customFormat="1" ht="12.75" hidden="1" x14ac:dyDescent="0.2">
      <c r="A3946" s="47" t="s">
        <v>12864</v>
      </c>
      <c r="B3946" s="48" t="s">
        <v>2043</v>
      </c>
      <c r="C3946" s="48" t="s">
        <v>272</v>
      </c>
      <c r="D3946" s="47" t="s">
        <v>6862</v>
      </c>
      <c r="E3946" s="48" t="s">
        <v>6771</v>
      </c>
      <c r="F3946" s="47" t="s">
        <v>12865</v>
      </c>
    </row>
    <row r="3947" spans="1:6" s="48" customFormat="1" ht="12.75" hidden="1" x14ac:dyDescent="0.2">
      <c r="A3947" s="47" t="s">
        <v>12866</v>
      </c>
      <c r="B3947" s="48" t="s">
        <v>12867</v>
      </c>
      <c r="C3947" s="48" t="s">
        <v>1982</v>
      </c>
      <c r="D3947" s="47" t="s">
        <v>7231</v>
      </c>
      <c r="E3947" s="48" t="s">
        <v>491</v>
      </c>
      <c r="F3947" s="47" t="s">
        <v>12868</v>
      </c>
    </row>
    <row r="3948" spans="1:6" s="48" customFormat="1" ht="12.75" hidden="1" x14ac:dyDescent="0.2">
      <c r="A3948" s="47" t="s">
        <v>12869</v>
      </c>
      <c r="B3948" s="48" t="s">
        <v>12870</v>
      </c>
      <c r="C3948" s="48" t="s">
        <v>1035</v>
      </c>
      <c r="D3948" s="47" t="s">
        <v>7979</v>
      </c>
      <c r="E3948" s="48" t="s">
        <v>491</v>
      </c>
      <c r="F3948" s="47" t="s">
        <v>12871</v>
      </c>
    </row>
    <row r="3949" spans="1:6" s="48" customFormat="1" ht="12.75" hidden="1" x14ac:dyDescent="0.2">
      <c r="A3949" s="47" t="s">
        <v>12872</v>
      </c>
      <c r="B3949" s="48" t="s">
        <v>8155</v>
      </c>
      <c r="C3949" s="48" t="s">
        <v>46</v>
      </c>
      <c r="D3949" s="47" t="s">
        <v>6751</v>
      </c>
      <c r="E3949" s="48" t="s">
        <v>6823</v>
      </c>
      <c r="F3949" s="47" t="s">
        <v>12871</v>
      </c>
    </row>
    <row r="3950" spans="1:6" s="48" customFormat="1" ht="12.75" hidden="1" x14ac:dyDescent="0.2">
      <c r="A3950" s="47" t="s">
        <v>12873</v>
      </c>
      <c r="B3950" s="48" t="s">
        <v>2232</v>
      </c>
      <c r="C3950" s="48" t="s">
        <v>5018</v>
      </c>
      <c r="D3950" s="47" t="s">
        <v>7979</v>
      </c>
      <c r="E3950" s="48" t="s">
        <v>7021</v>
      </c>
      <c r="F3950" s="47" t="s">
        <v>12874</v>
      </c>
    </row>
    <row r="3951" spans="1:6" s="48" customFormat="1" ht="12.75" hidden="1" x14ac:dyDescent="0.2">
      <c r="A3951" s="47" t="s">
        <v>12875</v>
      </c>
      <c r="B3951" s="48" t="s">
        <v>12876</v>
      </c>
      <c r="C3951" s="48" t="s">
        <v>426</v>
      </c>
      <c r="D3951" s="47" t="s">
        <v>6764</v>
      </c>
      <c r="E3951" s="48" t="s">
        <v>84</v>
      </c>
      <c r="F3951" s="47" t="s">
        <v>12874</v>
      </c>
    </row>
    <row r="3952" spans="1:6" s="48" customFormat="1" ht="12.75" hidden="1" x14ac:dyDescent="0.2">
      <c r="A3952" s="47" t="s">
        <v>12877</v>
      </c>
      <c r="B3952" s="48" t="s">
        <v>6033</v>
      </c>
      <c r="C3952" s="48" t="s">
        <v>12878</v>
      </c>
      <c r="D3952" s="47" t="s">
        <v>7231</v>
      </c>
      <c r="E3952" s="48" t="s">
        <v>949</v>
      </c>
      <c r="F3952" s="47" t="s">
        <v>12879</v>
      </c>
    </row>
    <row r="3953" spans="1:6" s="48" customFormat="1" ht="12.75" hidden="1" x14ac:dyDescent="0.2">
      <c r="A3953" s="47" t="s">
        <v>12880</v>
      </c>
      <c r="B3953" s="48" t="s">
        <v>1166</v>
      </c>
      <c r="C3953" s="48" t="s">
        <v>10861</v>
      </c>
      <c r="D3953" s="47" t="s">
        <v>7231</v>
      </c>
      <c r="E3953" s="48" t="s">
        <v>949</v>
      </c>
      <c r="F3953" s="47" t="s">
        <v>12879</v>
      </c>
    </row>
    <row r="3954" spans="1:6" s="48" customFormat="1" ht="12.75" hidden="1" x14ac:dyDescent="0.2">
      <c r="A3954" s="47" t="s">
        <v>12881</v>
      </c>
      <c r="B3954" s="48" t="s">
        <v>12882</v>
      </c>
      <c r="C3954" s="48" t="s">
        <v>655</v>
      </c>
      <c r="D3954" s="47" t="s">
        <v>8339</v>
      </c>
      <c r="E3954" s="48" t="s">
        <v>6823</v>
      </c>
      <c r="F3954" s="47" t="s">
        <v>12879</v>
      </c>
    </row>
    <row r="3955" spans="1:6" s="48" customFormat="1" ht="12.75" hidden="1" x14ac:dyDescent="0.2">
      <c r="A3955" s="47" t="s">
        <v>12883</v>
      </c>
      <c r="B3955" s="48" t="s">
        <v>7157</v>
      </c>
      <c r="C3955" s="48" t="s">
        <v>277</v>
      </c>
      <c r="D3955" s="47" t="s">
        <v>7979</v>
      </c>
      <c r="E3955" s="48" t="s">
        <v>7860</v>
      </c>
      <c r="F3955" s="47" t="s">
        <v>12884</v>
      </c>
    </row>
    <row r="3956" spans="1:6" s="48" customFormat="1" ht="12.75" hidden="1" x14ac:dyDescent="0.2">
      <c r="A3956" s="47" t="s">
        <v>12885</v>
      </c>
      <c r="B3956" s="48" t="s">
        <v>2344</v>
      </c>
      <c r="C3956" s="48" t="s">
        <v>303</v>
      </c>
      <c r="D3956" s="47" t="s">
        <v>6984</v>
      </c>
      <c r="E3956" s="48" t="s">
        <v>600</v>
      </c>
      <c r="F3956" s="47" t="s">
        <v>12884</v>
      </c>
    </row>
    <row r="3957" spans="1:6" s="48" customFormat="1" ht="12.75" hidden="1" x14ac:dyDescent="0.2">
      <c r="A3957" s="47" t="s">
        <v>12886</v>
      </c>
      <c r="B3957" s="48" t="s">
        <v>12887</v>
      </c>
      <c r="C3957" s="48" t="s">
        <v>8568</v>
      </c>
      <c r="D3957" s="47" t="s">
        <v>7728</v>
      </c>
      <c r="E3957" s="48" t="s">
        <v>7736</v>
      </c>
      <c r="F3957" s="47" t="s">
        <v>12888</v>
      </c>
    </row>
    <row r="3958" spans="1:6" s="48" customFormat="1" ht="12.75" hidden="1" x14ac:dyDescent="0.2">
      <c r="A3958" s="47" t="s">
        <v>12889</v>
      </c>
      <c r="B3958" s="48" t="s">
        <v>12890</v>
      </c>
      <c r="C3958" s="48" t="s">
        <v>782</v>
      </c>
      <c r="D3958" s="47" t="s">
        <v>6751</v>
      </c>
      <c r="E3958" s="48" t="s">
        <v>7004</v>
      </c>
      <c r="F3958" s="47" t="s">
        <v>12891</v>
      </c>
    </row>
    <row r="3959" spans="1:6" s="48" customFormat="1" ht="12.75" hidden="1" x14ac:dyDescent="0.2">
      <c r="A3959" s="47" t="s">
        <v>12892</v>
      </c>
      <c r="B3959" s="48" t="s">
        <v>8860</v>
      </c>
      <c r="C3959" s="48" t="s">
        <v>4798</v>
      </c>
      <c r="D3959" s="47" t="s">
        <v>6783</v>
      </c>
      <c r="E3959" s="48" t="s">
        <v>486</v>
      </c>
      <c r="F3959" s="47" t="s">
        <v>12893</v>
      </c>
    </row>
    <row r="3960" spans="1:6" s="48" customFormat="1" ht="12.75" hidden="1" x14ac:dyDescent="0.2">
      <c r="A3960" s="47" t="s">
        <v>12894</v>
      </c>
      <c r="B3960" s="48" t="s">
        <v>4034</v>
      </c>
      <c r="C3960" s="48" t="s">
        <v>3247</v>
      </c>
      <c r="D3960" s="47" t="s">
        <v>7036</v>
      </c>
      <c r="E3960" s="48" t="s">
        <v>6804</v>
      </c>
      <c r="F3960" s="47" t="s">
        <v>12895</v>
      </c>
    </row>
    <row r="3961" spans="1:6" s="48" customFormat="1" ht="12.75" hidden="1" x14ac:dyDescent="0.2">
      <c r="A3961" s="47" t="s">
        <v>12896</v>
      </c>
      <c r="B3961" s="48" t="s">
        <v>4062</v>
      </c>
      <c r="C3961" s="48" t="s">
        <v>294</v>
      </c>
      <c r="D3961" s="47" t="s">
        <v>6984</v>
      </c>
      <c r="E3961" s="48" t="s">
        <v>8069</v>
      </c>
      <c r="F3961" s="47" t="s">
        <v>12897</v>
      </c>
    </row>
    <row r="3962" spans="1:6" s="48" customFormat="1" ht="12.75" hidden="1" x14ac:dyDescent="0.2">
      <c r="A3962" s="47" t="s">
        <v>12898</v>
      </c>
      <c r="B3962" s="48" t="s">
        <v>6591</v>
      </c>
      <c r="C3962" s="48" t="s">
        <v>5661</v>
      </c>
      <c r="D3962" s="47" t="s">
        <v>6848</v>
      </c>
      <c r="E3962" s="48" t="s">
        <v>6804</v>
      </c>
      <c r="F3962" s="47" t="s">
        <v>12897</v>
      </c>
    </row>
    <row r="3963" spans="1:6" s="48" customFormat="1" ht="12.75" hidden="1" x14ac:dyDescent="0.2">
      <c r="A3963" s="47" t="s">
        <v>12899</v>
      </c>
      <c r="B3963" s="48" t="s">
        <v>12900</v>
      </c>
      <c r="C3963" s="48" t="s">
        <v>610</v>
      </c>
      <c r="D3963" s="47" t="s">
        <v>6751</v>
      </c>
      <c r="E3963" s="48" t="s">
        <v>8226</v>
      </c>
      <c r="F3963" s="47" t="s">
        <v>12901</v>
      </c>
    </row>
    <row r="3964" spans="1:6" s="48" customFormat="1" ht="12.75" hidden="1" x14ac:dyDescent="0.2">
      <c r="A3964" s="47" t="s">
        <v>12902</v>
      </c>
      <c r="B3964" s="48" t="s">
        <v>12903</v>
      </c>
      <c r="C3964" s="48" t="s">
        <v>382</v>
      </c>
      <c r="D3964" s="47" t="s">
        <v>6862</v>
      </c>
      <c r="E3964" s="48" t="s">
        <v>7591</v>
      </c>
      <c r="F3964" s="47" t="s">
        <v>12904</v>
      </c>
    </row>
    <row r="3965" spans="1:6" s="48" customFormat="1" ht="12.75" hidden="1" x14ac:dyDescent="0.2">
      <c r="A3965" s="47" t="s">
        <v>12905</v>
      </c>
      <c r="B3965" s="48" t="s">
        <v>12906</v>
      </c>
      <c r="C3965" s="48" t="s">
        <v>94</v>
      </c>
      <c r="D3965" s="47" t="s">
        <v>6862</v>
      </c>
      <c r="E3965" s="48" t="s">
        <v>8226</v>
      </c>
      <c r="F3965" s="47" t="s">
        <v>12904</v>
      </c>
    </row>
    <row r="3966" spans="1:6" s="48" customFormat="1" ht="12.75" hidden="1" x14ac:dyDescent="0.2">
      <c r="A3966" s="47" t="s">
        <v>12907</v>
      </c>
      <c r="B3966" s="48" t="s">
        <v>6648</v>
      </c>
      <c r="C3966" s="48" t="s">
        <v>11947</v>
      </c>
      <c r="D3966" s="47" t="s">
        <v>7085</v>
      </c>
      <c r="E3966" s="48" t="s">
        <v>7591</v>
      </c>
      <c r="F3966" s="47" t="s">
        <v>12904</v>
      </c>
    </row>
    <row r="3967" spans="1:6" s="48" customFormat="1" ht="12.75" hidden="1" x14ac:dyDescent="0.2">
      <c r="A3967" s="47" t="s">
        <v>12908</v>
      </c>
      <c r="B3967" s="48" t="s">
        <v>12909</v>
      </c>
      <c r="C3967" s="48" t="s">
        <v>6176</v>
      </c>
      <c r="D3967" s="47" t="s">
        <v>7979</v>
      </c>
      <c r="E3967" s="48" t="s">
        <v>1040</v>
      </c>
      <c r="F3967" s="47" t="s">
        <v>12910</v>
      </c>
    </row>
    <row r="3968" spans="1:6" s="48" customFormat="1" ht="12.75" hidden="1" x14ac:dyDescent="0.2">
      <c r="A3968" s="47" t="s">
        <v>12911</v>
      </c>
      <c r="B3968" s="48" t="s">
        <v>12912</v>
      </c>
      <c r="C3968" s="48" t="s">
        <v>971</v>
      </c>
      <c r="D3968" s="47" t="s">
        <v>6848</v>
      </c>
      <c r="E3968" s="48" t="s">
        <v>8226</v>
      </c>
      <c r="F3968" s="47" t="s">
        <v>12913</v>
      </c>
    </row>
    <row r="3969" spans="1:6" s="48" customFormat="1" ht="12.75" hidden="1" x14ac:dyDescent="0.2">
      <c r="A3969" s="47" t="s">
        <v>12914</v>
      </c>
      <c r="B3969" s="48" t="s">
        <v>2577</v>
      </c>
      <c r="C3969" s="48" t="s">
        <v>3015</v>
      </c>
      <c r="D3969" s="47" t="s">
        <v>7085</v>
      </c>
      <c r="E3969" s="48" t="s">
        <v>6804</v>
      </c>
      <c r="F3969" s="47" t="s">
        <v>12915</v>
      </c>
    </row>
    <row r="3970" spans="1:6" s="48" customFormat="1" ht="12.75" hidden="1" x14ac:dyDescent="0.2">
      <c r="A3970" s="47" t="s">
        <v>12916</v>
      </c>
      <c r="B3970" s="48" t="s">
        <v>3863</v>
      </c>
      <c r="C3970" s="48" t="s">
        <v>5748</v>
      </c>
      <c r="D3970" s="47" t="s">
        <v>6848</v>
      </c>
      <c r="E3970" s="48" t="s">
        <v>8437</v>
      </c>
      <c r="F3970" s="47" t="s">
        <v>12915</v>
      </c>
    </row>
    <row r="3971" spans="1:6" s="48" customFormat="1" ht="12.75" hidden="1" x14ac:dyDescent="0.2">
      <c r="A3971" s="47" t="s">
        <v>12917</v>
      </c>
      <c r="B3971" s="48" t="s">
        <v>12918</v>
      </c>
      <c r="C3971" s="48" t="s">
        <v>3154</v>
      </c>
      <c r="D3971" s="47" t="s">
        <v>7085</v>
      </c>
      <c r="E3971" s="48" t="s">
        <v>6845</v>
      </c>
      <c r="F3971" s="47" t="s">
        <v>12919</v>
      </c>
    </row>
    <row r="3972" spans="1:6" s="48" customFormat="1" ht="12.75" hidden="1" x14ac:dyDescent="0.2">
      <c r="A3972" s="47" t="s">
        <v>12920</v>
      </c>
      <c r="B3972" s="48" t="s">
        <v>12921</v>
      </c>
      <c r="C3972" s="48" t="s">
        <v>12922</v>
      </c>
      <c r="D3972" s="47" t="s">
        <v>7728</v>
      </c>
      <c r="E3972" s="48" t="s">
        <v>7342</v>
      </c>
      <c r="F3972" s="47" t="s">
        <v>12923</v>
      </c>
    </row>
    <row r="3973" spans="1:6" s="48" customFormat="1" ht="12.75" hidden="1" x14ac:dyDescent="0.2">
      <c r="A3973" s="47" t="s">
        <v>12924</v>
      </c>
      <c r="B3973" s="48" t="s">
        <v>10142</v>
      </c>
      <c r="C3973" s="48" t="s">
        <v>4817</v>
      </c>
      <c r="D3973" s="47" t="s">
        <v>7231</v>
      </c>
      <c r="E3973" s="48" t="s">
        <v>12925</v>
      </c>
      <c r="F3973" s="47" t="s">
        <v>12923</v>
      </c>
    </row>
    <row r="3974" spans="1:6" s="48" customFormat="1" ht="12.75" hidden="1" x14ac:dyDescent="0.2">
      <c r="A3974" s="47" t="s">
        <v>12926</v>
      </c>
      <c r="B3974" s="48" t="s">
        <v>6497</v>
      </c>
      <c r="C3974" s="48" t="s">
        <v>277</v>
      </c>
      <c r="D3974" s="47" t="s">
        <v>7231</v>
      </c>
      <c r="E3974" s="48" t="s">
        <v>1227</v>
      </c>
      <c r="F3974" s="47" t="s">
        <v>12927</v>
      </c>
    </row>
    <row r="3975" spans="1:6" s="48" customFormat="1" ht="12.75" hidden="1" x14ac:dyDescent="0.2">
      <c r="A3975" s="47" t="s">
        <v>12928</v>
      </c>
      <c r="B3975" s="48" t="s">
        <v>12929</v>
      </c>
      <c r="C3975" s="48" t="s">
        <v>12930</v>
      </c>
      <c r="D3975" s="47" t="s">
        <v>6711</v>
      </c>
      <c r="E3975" s="48" t="s">
        <v>7353</v>
      </c>
      <c r="F3975" s="47" t="s">
        <v>12931</v>
      </c>
    </row>
    <row r="3976" spans="1:6" s="48" customFormat="1" ht="12.75" hidden="1" x14ac:dyDescent="0.2">
      <c r="A3976" s="47" t="s">
        <v>12932</v>
      </c>
      <c r="B3976" s="48" t="s">
        <v>12933</v>
      </c>
      <c r="C3976" s="48" t="s">
        <v>294</v>
      </c>
      <c r="D3976" s="47" t="s">
        <v>6862</v>
      </c>
      <c r="E3976" s="48" t="s">
        <v>949</v>
      </c>
      <c r="F3976" s="47" t="s">
        <v>12931</v>
      </c>
    </row>
    <row r="3977" spans="1:6" s="48" customFormat="1" ht="12.75" hidden="1" x14ac:dyDescent="0.2">
      <c r="A3977" s="47" t="s">
        <v>12934</v>
      </c>
      <c r="B3977" s="48" t="s">
        <v>12935</v>
      </c>
      <c r="C3977" s="48" t="s">
        <v>6627</v>
      </c>
      <c r="D3977" s="47" t="s">
        <v>6848</v>
      </c>
      <c r="E3977" s="48" t="s">
        <v>6880</v>
      </c>
      <c r="F3977" s="47" t="s">
        <v>12936</v>
      </c>
    </row>
    <row r="3978" spans="1:6" s="48" customFormat="1" ht="12.75" hidden="1" x14ac:dyDescent="0.2">
      <c r="A3978" s="47" t="s">
        <v>12937</v>
      </c>
      <c r="B3978" s="48" t="s">
        <v>7315</v>
      </c>
      <c r="C3978" s="48" t="s">
        <v>248</v>
      </c>
      <c r="D3978" s="47" t="s">
        <v>6862</v>
      </c>
      <c r="E3978" s="48" t="s">
        <v>6880</v>
      </c>
      <c r="F3978" s="47" t="s">
        <v>12936</v>
      </c>
    </row>
    <row r="3979" spans="1:6" s="48" customFormat="1" ht="12.75" hidden="1" x14ac:dyDescent="0.2">
      <c r="A3979" s="47" t="s">
        <v>12938</v>
      </c>
      <c r="B3979" s="48" t="s">
        <v>6537</v>
      </c>
      <c r="C3979" s="48" t="s">
        <v>916</v>
      </c>
      <c r="D3979" s="47" t="s">
        <v>7728</v>
      </c>
      <c r="E3979" s="48" t="s">
        <v>996</v>
      </c>
      <c r="F3979" s="47" t="s">
        <v>12939</v>
      </c>
    </row>
    <row r="3980" spans="1:6" s="48" customFormat="1" ht="12.75" hidden="1" x14ac:dyDescent="0.2">
      <c r="A3980" s="47" t="s">
        <v>12940</v>
      </c>
      <c r="B3980" s="48" t="s">
        <v>12941</v>
      </c>
      <c r="C3980" s="48" t="s">
        <v>4526</v>
      </c>
      <c r="D3980" s="47" t="s">
        <v>7231</v>
      </c>
      <c r="E3980" s="48" t="s">
        <v>7032</v>
      </c>
      <c r="F3980" s="47" t="s">
        <v>12942</v>
      </c>
    </row>
    <row r="3981" spans="1:6" s="48" customFormat="1" ht="12.75" hidden="1" x14ac:dyDescent="0.2">
      <c r="A3981" s="47" t="s">
        <v>12943</v>
      </c>
      <c r="B3981" s="48" t="s">
        <v>12944</v>
      </c>
      <c r="C3981" s="48" t="s">
        <v>51</v>
      </c>
      <c r="D3981" s="47" t="s">
        <v>6984</v>
      </c>
      <c r="E3981" s="48" t="s">
        <v>6852</v>
      </c>
      <c r="F3981" s="47" t="s">
        <v>12945</v>
      </c>
    </row>
    <row r="3982" spans="1:6" s="48" customFormat="1" ht="12.75" hidden="1" x14ac:dyDescent="0.2">
      <c r="A3982" s="47" t="s">
        <v>12946</v>
      </c>
      <c r="B3982" s="48" t="s">
        <v>3124</v>
      </c>
      <c r="C3982" s="48" t="s">
        <v>8200</v>
      </c>
      <c r="D3982" s="47" t="s">
        <v>7258</v>
      </c>
      <c r="E3982" s="48" t="s">
        <v>7420</v>
      </c>
      <c r="F3982" s="47" t="s">
        <v>12947</v>
      </c>
    </row>
    <row r="3983" spans="1:6" s="48" customFormat="1" ht="12.75" hidden="1" x14ac:dyDescent="0.2">
      <c r="A3983" s="47" t="s">
        <v>12948</v>
      </c>
      <c r="B3983" s="48" t="s">
        <v>12949</v>
      </c>
      <c r="C3983" s="48" t="s">
        <v>2341</v>
      </c>
      <c r="D3983" s="47" t="s">
        <v>6783</v>
      </c>
      <c r="E3983" s="48" t="s">
        <v>3301</v>
      </c>
      <c r="F3983" s="47" t="s">
        <v>12947</v>
      </c>
    </row>
    <row r="3984" spans="1:6" s="48" customFormat="1" ht="12.75" hidden="1" x14ac:dyDescent="0.2">
      <c r="A3984" s="47" t="s">
        <v>12950</v>
      </c>
      <c r="B3984" s="48" t="s">
        <v>12951</v>
      </c>
      <c r="C3984" s="48" t="s">
        <v>252</v>
      </c>
      <c r="D3984" s="47" t="s">
        <v>6984</v>
      </c>
      <c r="E3984" s="48" t="s">
        <v>3301</v>
      </c>
      <c r="F3984" s="47" t="s">
        <v>12947</v>
      </c>
    </row>
    <row r="3985" spans="1:6" s="48" customFormat="1" ht="12.75" hidden="1" x14ac:dyDescent="0.2">
      <c r="A3985" s="47" t="s">
        <v>12952</v>
      </c>
      <c r="B3985" s="48" t="s">
        <v>6533</v>
      </c>
      <c r="C3985" s="48" t="s">
        <v>72</v>
      </c>
      <c r="D3985" s="47" t="s">
        <v>6862</v>
      </c>
      <c r="E3985" s="48" t="s">
        <v>64</v>
      </c>
      <c r="F3985" s="47" t="s">
        <v>12947</v>
      </c>
    </row>
    <row r="3986" spans="1:6" s="48" customFormat="1" ht="12.75" hidden="1" x14ac:dyDescent="0.2">
      <c r="A3986" s="47" t="s">
        <v>12953</v>
      </c>
      <c r="B3986" s="48" t="s">
        <v>12954</v>
      </c>
      <c r="C3986" s="48" t="s">
        <v>2803</v>
      </c>
      <c r="D3986" s="47" t="s">
        <v>6783</v>
      </c>
      <c r="E3986" s="48" t="s">
        <v>6823</v>
      </c>
      <c r="F3986" s="47" t="s">
        <v>12947</v>
      </c>
    </row>
    <row r="3987" spans="1:6" s="48" customFormat="1" ht="12.75" hidden="1" x14ac:dyDescent="0.2">
      <c r="A3987" s="47" t="s">
        <v>12955</v>
      </c>
      <c r="B3987" s="48" t="s">
        <v>12956</v>
      </c>
      <c r="C3987" s="48" t="s">
        <v>12957</v>
      </c>
      <c r="D3987" s="47" t="s">
        <v>7085</v>
      </c>
      <c r="E3987" s="48" t="s">
        <v>7420</v>
      </c>
      <c r="F3987" s="47" t="s">
        <v>12947</v>
      </c>
    </row>
    <row r="3988" spans="1:6" s="48" customFormat="1" ht="12.75" hidden="1" x14ac:dyDescent="0.2">
      <c r="A3988" s="47" t="s">
        <v>12958</v>
      </c>
      <c r="B3988" s="48" t="s">
        <v>2066</v>
      </c>
      <c r="C3988" s="48" t="s">
        <v>2341</v>
      </c>
      <c r="D3988" s="47" t="s">
        <v>7979</v>
      </c>
      <c r="E3988" s="48" t="s">
        <v>6823</v>
      </c>
      <c r="F3988" s="47" t="s">
        <v>12959</v>
      </c>
    </row>
    <row r="3989" spans="1:6" s="48" customFormat="1" ht="12.75" hidden="1" x14ac:dyDescent="0.2">
      <c r="A3989" s="47" t="s">
        <v>12960</v>
      </c>
      <c r="B3989" s="48" t="s">
        <v>12961</v>
      </c>
      <c r="C3989" s="48" t="s">
        <v>3035</v>
      </c>
      <c r="D3989" s="47" t="s">
        <v>9626</v>
      </c>
      <c r="E3989" s="48" t="s">
        <v>6880</v>
      </c>
      <c r="F3989" s="47" t="s">
        <v>12962</v>
      </c>
    </row>
    <row r="3990" spans="1:6" s="48" customFormat="1" ht="12.75" hidden="1" x14ac:dyDescent="0.2">
      <c r="A3990" s="47" t="s">
        <v>12963</v>
      </c>
      <c r="B3990" s="48" t="s">
        <v>8871</v>
      </c>
      <c r="C3990" s="48" t="s">
        <v>248</v>
      </c>
      <c r="D3990" s="47" t="s">
        <v>6984</v>
      </c>
      <c r="E3990" s="48" t="s">
        <v>6880</v>
      </c>
      <c r="F3990" s="47" t="s">
        <v>12962</v>
      </c>
    </row>
    <row r="3991" spans="1:6" s="48" customFormat="1" ht="12.75" hidden="1" x14ac:dyDescent="0.2">
      <c r="A3991" s="47" t="s">
        <v>12964</v>
      </c>
      <c r="B3991" s="48" t="s">
        <v>12104</v>
      </c>
      <c r="C3991" s="48" t="s">
        <v>719</v>
      </c>
      <c r="D3991" s="47" t="s">
        <v>6862</v>
      </c>
      <c r="E3991" s="48" t="s">
        <v>7021</v>
      </c>
      <c r="F3991" s="47" t="s">
        <v>12965</v>
      </c>
    </row>
    <row r="3992" spans="1:6" s="48" customFormat="1" ht="12.75" hidden="1" x14ac:dyDescent="0.2">
      <c r="A3992" s="47" t="s">
        <v>12966</v>
      </c>
      <c r="B3992" s="48" t="s">
        <v>8883</v>
      </c>
      <c r="C3992" s="48" t="s">
        <v>655</v>
      </c>
      <c r="D3992" s="47" t="s">
        <v>6751</v>
      </c>
      <c r="E3992" s="48" t="s">
        <v>6823</v>
      </c>
      <c r="F3992" s="47" t="s">
        <v>12967</v>
      </c>
    </row>
    <row r="3993" spans="1:6" s="48" customFormat="1" ht="12.75" hidden="1" x14ac:dyDescent="0.2">
      <c r="A3993" s="47" t="s">
        <v>12968</v>
      </c>
      <c r="B3993" s="48" t="s">
        <v>8117</v>
      </c>
      <c r="C3993" s="48" t="s">
        <v>5748</v>
      </c>
      <c r="D3993" s="47" t="s">
        <v>7231</v>
      </c>
      <c r="E3993" s="48" t="s">
        <v>486</v>
      </c>
      <c r="F3993" s="47" t="s">
        <v>12969</v>
      </c>
    </row>
    <row r="3994" spans="1:6" s="48" customFormat="1" ht="12.75" hidden="1" x14ac:dyDescent="0.2">
      <c r="A3994" s="47" t="s">
        <v>12970</v>
      </c>
      <c r="B3994" s="48" t="s">
        <v>12971</v>
      </c>
      <c r="C3994" s="48" t="s">
        <v>6431</v>
      </c>
      <c r="D3994" s="47" t="s">
        <v>7231</v>
      </c>
      <c r="E3994" s="48" t="s">
        <v>7931</v>
      </c>
      <c r="F3994" s="47" t="s">
        <v>12969</v>
      </c>
    </row>
    <row r="3995" spans="1:6" s="48" customFormat="1" ht="12.75" hidden="1" x14ac:dyDescent="0.2">
      <c r="A3995" s="47" t="s">
        <v>12972</v>
      </c>
      <c r="B3995" s="48" t="s">
        <v>811</v>
      </c>
      <c r="C3995" s="48" t="s">
        <v>2000</v>
      </c>
      <c r="D3995" s="47" t="s">
        <v>7085</v>
      </c>
      <c r="E3995" s="48" t="s">
        <v>7931</v>
      </c>
      <c r="F3995" s="47" t="s">
        <v>12973</v>
      </c>
    </row>
    <row r="3996" spans="1:6" s="48" customFormat="1" ht="12.75" hidden="1" x14ac:dyDescent="0.2">
      <c r="A3996" s="47" t="s">
        <v>12974</v>
      </c>
      <c r="B3996" s="48" t="s">
        <v>12975</v>
      </c>
      <c r="C3996" s="48" t="s">
        <v>774</v>
      </c>
      <c r="D3996" s="47" t="s">
        <v>7085</v>
      </c>
      <c r="E3996" s="48" t="s">
        <v>486</v>
      </c>
      <c r="F3996" s="47" t="s">
        <v>12976</v>
      </c>
    </row>
    <row r="3997" spans="1:6" s="48" customFormat="1" ht="12.75" hidden="1" x14ac:dyDescent="0.2">
      <c r="A3997" s="47" t="s">
        <v>12977</v>
      </c>
      <c r="B3997" s="48" t="s">
        <v>5348</v>
      </c>
      <c r="C3997" s="48" t="s">
        <v>2262</v>
      </c>
      <c r="D3997" s="47" t="s">
        <v>7085</v>
      </c>
      <c r="E3997" s="48" t="s">
        <v>7356</v>
      </c>
      <c r="F3997" s="47" t="s">
        <v>12976</v>
      </c>
    </row>
    <row r="3998" spans="1:6" s="48" customFormat="1" ht="12.75" hidden="1" x14ac:dyDescent="0.2">
      <c r="A3998" s="47" t="s">
        <v>12978</v>
      </c>
      <c r="B3998" s="48" t="s">
        <v>12979</v>
      </c>
      <c r="C3998" s="48" t="s">
        <v>3178</v>
      </c>
      <c r="D3998" s="47" t="s">
        <v>6764</v>
      </c>
      <c r="E3998" s="48" t="s">
        <v>6771</v>
      </c>
      <c r="F3998" s="47" t="s">
        <v>12980</v>
      </c>
    </row>
    <row r="3999" spans="1:6" s="48" customFormat="1" ht="12.75" hidden="1" x14ac:dyDescent="0.2">
      <c r="A3999" s="47" t="s">
        <v>12981</v>
      </c>
      <c r="B3999" s="48" t="s">
        <v>12982</v>
      </c>
      <c r="C3999" s="48" t="s">
        <v>83</v>
      </c>
      <c r="D3999" s="47" t="s">
        <v>7036</v>
      </c>
      <c r="E3999" s="48" t="s">
        <v>369</v>
      </c>
      <c r="F3999" s="47" t="s">
        <v>12983</v>
      </c>
    </row>
    <row r="4000" spans="1:6" s="48" customFormat="1" ht="12.75" hidden="1" x14ac:dyDescent="0.2">
      <c r="A4000" s="47" t="s">
        <v>12984</v>
      </c>
      <c r="B4000" s="48" t="s">
        <v>12985</v>
      </c>
      <c r="C4000" s="48" t="s">
        <v>426</v>
      </c>
      <c r="D4000" s="47" t="s">
        <v>6751</v>
      </c>
      <c r="E4000" s="48" t="s">
        <v>6804</v>
      </c>
      <c r="F4000" s="47" t="s">
        <v>12986</v>
      </c>
    </row>
    <row r="4001" spans="1:6" s="48" customFormat="1" ht="12.75" hidden="1" x14ac:dyDescent="0.2">
      <c r="A4001" s="47" t="s">
        <v>12987</v>
      </c>
      <c r="B4001" s="48" t="s">
        <v>12988</v>
      </c>
      <c r="C4001" s="48" t="s">
        <v>12989</v>
      </c>
      <c r="D4001" s="47" t="s">
        <v>6783</v>
      </c>
      <c r="E4001" s="48" t="s">
        <v>486</v>
      </c>
      <c r="F4001" s="47" t="s">
        <v>12986</v>
      </c>
    </row>
    <row r="4002" spans="1:6" s="48" customFormat="1" ht="12.75" hidden="1" x14ac:dyDescent="0.2">
      <c r="A4002" s="47" t="s">
        <v>12990</v>
      </c>
      <c r="B4002" s="48" t="s">
        <v>12991</v>
      </c>
      <c r="C4002" s="48" t="s">
        <v>155</v>
      </c>
      <c r="D4002" s="47" t="s">
        <v>6984</v>
      </c>
      <c r="E4002" s="48" t="s">
        <v>6771</v>
      </c>
      <c r="F4002" s="47" t="s">
        <v>12992</v>
      </c>
    </row>
    <row r="4003" spans="1:6" s="48" customFormat="1" ht="12.75" hidden="1" x14ac:dyDescent="0.2">
      <c r="A4003" s="47" t="s">
        <v>12993</v>
      </c>
      <c r="B4003" s="48" t="s">
        <v>12994</v>
      </c>
      <c r="C4003" s="48" t="s">
        <v>12995</v>
      </c>
      <c r="D4003" s="47" t="s">
        <v>7231</v>
      </c>
      <c r="E4003" s="48" t="s">
        <v>8235</v>
      </c>
      <c r="F4003" s="47" t="s">
        <v>12996</v>
      </c>
    </row>
    <row r="4004" spans="1:6" s="48" customFormat="1" ht="12.75" hidden="1" x14ac:dyDescent="0.2">
      <c r="A4004" s="47" t="s">
        <v>12997</v>
      </c>
      <c r="B4004" s="48" t="s">
        <v>12998</v>
      </c>
      <c r="C4004" s="48" t="s">
        <v>229</v>
      </c>
      <c r="D4004" s="47" t="s">
        <v>7036</v>
      </c>
      <c r="E4004" s="48" t="s">
        <v>84</v>
      </c>
      <c r="F4004" s="47" t="s">
        <v>12999</v>
      </c>
    </row>
    <row r="4005" spans="1:6" s="48" customFormat="1" ht="12.75" hidden="1" x14ac:dyDescent="0.2">
      <c r="A4005" s="47" t="s">
        <v>13000</v>
      </c>
      <c r="B4005" s="48" t="s">
        <v>13001</v>
      </c>
      <c r="C4005" s="48" t="s">
        <v>252</v>
      </c>
      <c r="D4005" s="47" t="s">
        <v>6862</v>
      </c>
      <c r="E4005" s="48" t="s">
        <v>7640</v>
      </c>
      <c r="F4005" s="47" t="s">
        <v>12999</v>
      </c>
    </row>
    <row r="4006" spans="1:6" s="48" customFormat="1" ht="12.75" hidden="1" x14ac:dyDescent="0.2">
      <c r="A4006" s="47" t="s">
        <v>13002</v>
      </c>
      <c r="B4006" s="48" t="s">
        <v>13003</v>
      </c>
      <c r="C4006" s="48" t="s">
        <v>72</v>
      </c>
      <c r="D4006" s="47" t="s">
        <v>6751</v>
      </c>
      <c r="E4006" s="48" t="s">
        <v>7640</v>
      </c>
      <c r="F4006" s="47" t="s">
        <v>12999</v>
      </c>
    </row>
    <row r="4007" spans="1:6" s="48" customFormat="1" ht="12.75" hidden="1" x14ac:dyDescent="0.2">
      <c r="A4007" s="47" t="s">
        <v>13004</v>
      </c>
      <c r="B4007" s="48" t="s">
        <v>13005</v>
      </c>
      <c r="C4007" s="48" t="s">
        <v>1517</v>
      </c>
      <c r="D4007" s="47" t="s">
        <v>12225</v>
      </c>
      <c r="E4007" s="48" t="s">
        <v>7168</v>
      </c>
      <c r="F4007" s="47" t="s">
        <v>13006</v>
      </c>
    </row>
    <row r="4008" spans="1:6" s="48" customFormat="1" ht="12.75" hidden="1" x14ac:dyDescent="0.2">
      <c r="A4008" s="47" t="s">
        <v>13007</v>
      </c>
      <c r="B4008" s="48" t="s">
        <v>5708</v>
      </c>
      <c r="C4008" s="48" t="s">
        <v>9234</v>
      </c>
      <c r="D4008" s="47" t="s">
        <v>9112</v>
      </c>
      <c r="E4008" s="48" t="s">
        <v>7214</v>
      </c>
      <c r="F4008" s="47" t="s">
        <v>13008</v>
      </c>
    </row>
    <row r="4009" spans="1:6" s="48" customFormat="1" ht="12.75" hidden="1" x14ac:dyDescent="0.2">
      <c r="A4009" s="47" t="s">
        <v>13009</v>
      </c>
      <c r="B4009" s="48" t="s">
        <v>378</v>
      </c>
      <c r="C4009" s="48" t="s">
        <v>2752</v>
      </c>
      <c r="D4009" s="47" t="s">
        <v>7085</v>
      </c>
      <c r="E4009" s="48" t="s">
        <v>7556</v>
      </c>
      <c r="F4009" s="47" t="s">
        <v>13010</v>
      </c>
    </row>
    <row r="4010" spans="1:6" s="48" customFormat="1" ht="12.75" hidden="1" x14ac:dyDescent="0.2">
      <c r="A4010" s="47" t="s">
        <v>13011</v>
      </c>
      <c r="B4010" s="48" t="s">
        <v>9799</v>
      </c>
      <c r="C4010" s="48" t="s">
        <v>78</v>
      </c>
      <c r="D4010" s="47" t="s">
        <v>6764</v>
      </c>
      <c r="E4010" s="48" t="s">
        <v>6925</v>
      </c>
      <c r="F4010" s="47" t="s">
        <v>13012</v>
      </c>
    </row>
    <row r="4011" spans="1:6" s="48" customFormat="1" ht="12.75" hidden="1" x14ac:dyDescent="0.2">
      <c r="A4011" s="47" t="s">
        <v>13013</v>
      </c>
      <c r="B4011" s="48" t="s">
        <v>13014</v>
      </c>
      <c r="C4011" s="48" t="s">
        <v>5975</v>
      </c>
      <c r="D4011" s="47" t="s">
        <v>6848</v>
      </c>
      <c r="E4011" s="48" t="s">
        <v>486</v>
      </c>
      <c r="F4011" s="47" t="s">
        <v>13015</v>
      </c>
    </row>
    <row r="4012" spans="1:6" s="48" customFormat="1" ht="12.75" hidden="1" x14ac:dyDescent="0.2">
      <c r="A4012" s="47" t="s">
        <v>13016</v>
      </c>
      <c r="B4012" s="48" t="s">
        <v>2923</v>
      </c>
      <c r="C4012" s="48" t="s">
        <v>248</v>
      </c>
      <c r="D4012" s="47" t="s">
        <v>6751</v>
      </c>
      <c r="E4012" s="48" t="s">
        <v>486</v>
      </c>
      <c r="F4012" s="47" t="s">
        <v>13015</v>
      </c>
    </row>
    <row r="4013" spans="1:6" s="48" customFormat="1" ht="12.75" hidden="1" x14ac:dyDescent="0.2">
      <c r="A4013" s="47" t="s">
        <v>13017</v>
      </c>
      <c r="B4013" s="48" t="s">
        <v>6665</v>
      </c>
      <c r="C4013" s="48" t="s">
        <v>83</v>
      </c>
      <c r="D4013" s="47" t="s">
        <v>7728</v>
      </c>
      <c r="E4013" s="48" t="s">
        <v>64</v>
      </c>
      <c r="F4013" s="47" t="s">
        <v>13018</v>
      </c>
    </row>
    <row r="4014" spans="1:6" s="48" customFormat="1" ht="12.75" hidden="1" x14ac:dyDescent="0.2">
      <c r="A4014" s="47" t="s">
        <v>13019</v>
      </c>
      <c r="B4014" s="48" t="s">
        <v>9836</v>
      </c>
      <c r="C4014" s="48" t="s">
        <v>13020</v>
      </c>
      <c r="D4014" s="47" t="s">
        <v>8339</v>
      </c>
      <c r="E4014" s="48" t="s">
        <v>7475</v>
      </c>
      <c r="F4014" s="47" t="s">
        <v>13021</v>
      </c>
    </row>
    <row r="4015" spans="1:6" s="48" customFormat="1" ht="12.75" hidden="1" x14ac:dyDescent="0.2">
      <c r="A4015" s="47" t="s">
        <v>13022</v>
      </c>
      <c r="B4015" s="48" t="s">
        <v>9373</v>
      </c>
      <c r="C4015" s="48" t="s">
        <v>843</v>
      </c>
      <c r="D4015" s="47" t="s">
        <v>7728</v>
      </c>
      <c r="E4015" s="48" t="s">
        <v>7172</v>
      </c>
      <c r="F4015" s="47" t="s">
        <v>13021</v>
      </c>
    </row>
    <row r="4016" spans="1:6" s="48" customFormat="1" ht="12.75" hidden="1" x14ac:dyDescent="0.2">
      <c r="A4016" s="47" t="s">
        <v>13023</v>
      </c>
      <c r="B4016" s="48" t="s">
        <v>13024</v>
      </c>
      <c r="C4016" s="48" t="s">
        <v>621</v>
      </c>
      <c r="D4016" s="47" t="s">
        <v>6764</v>
      </c>
      <c r="E4016" s="48" t="s">
        <v>6823</v>
      </c>
      <c r="F4016" s="47" t="s">
        <v>13025</v>
      </c>
    </row>
    <row r="4017" spans="1:6" s="48" customFormat="1" ht="12.75" hidden="1" x14ac:dyDescent="0.2">
      <c r="A4017" s="47" t="s">
        <v>13026</v>
      </c>
      <c r="B4017" s="48" t="s">
        <v>12164</v>
      </c>
      <c r="C4017" s="48" t="s">
        <v>916</v>
      </c>
      <c r="D4017" s="47" t="s">
        <v>7036</v>
      </c>
      <c r="E4017" s="48" t="s">
        <v>7616</v>
      </c>
      <c r="F4017" s="47" t="s">
        <v>13027</v>
      </c>
    </row>
    <row r="4018" spans="1:6" s="48" customFormat="1" ht="12.75" hidden="1" x14ac:dyDescent="0.2">
      <c r="A4018" s="47" t="s">
        <v>13028</v>
      </c>
      <c r="B4018" s="48" t="s">
        <v>13029</v>
      </c>
      <c r="C4018" s="48" t="s">
        <v>13030</v>
      </c>
      <c r="D4018" s="47" t="s">
        <v>7979</v>
      </c>
      <c r="E4018" s="48" t="s">
        <v>369</v>
      </c>
      <c r="F4018" s="47" t="s">
        <v>13027</v>
      </c>
    </row>
    <row r="4019" spans="1:6" s="48" customFormat="1" ht="12.75" hidden="1" x14ac:dyDescent="0.2">
      <c r="A4019" s="47" t="s">
        <v>13031</v>
      </c>
      <c r="B4019" s="48" t="s">
        <v>13032</v>
      </c>
      <c r="C4019" s="48" t="s">
        <v>774</v>
      </c>
      <c r="D4019" s="47" t="s">
        <v>9184</v>
      </c>
      <c r="E4019" s="48" t="s">
        <v>7806</v>
      </c>
      <c r="F4019" s="47" t="s">
        <v>13027</v>
      </c>
    </row>
    <row r="4020" spans="1:6" s="48" customFormat="1" ht="12.75" hidden="1" x14ac:dyDescent="0.2">
      <c r="A4020" s="47" t="s">
        <v>13033</v>
      </c>
      <c r="B4020" s="48" t="s">
        <v>13034</v>
      </c>
      <c r="C4020" s="48" t="s">
        <v>344</v>
      </c>
      <c r="D4020" s="47" t="s">
        <v>6862</v>
      </c>
      <c r="E4020" s="48" t="s">
        <v>486</v>
      </c>
      <c r="F4020" s="47" t="s">
        <v>13027</v>
      </c>
    </row>
    <row r="4021" spans="1:6" s="48" customFormat="1" ht="12.75" hidden="1" x14ac:dyDescent="0.2">
      <c r="A4021" s="47" t="s">
        <v>13035</v>
      </c>
      <c r="B4021" s="48" t="s">
        <v>6086</v>
      </c>
      <c r="C4021" s="48" t="s">
        <v>4170</v>
      </c>
      <c r="D4021" s="47" t="s">
        <v>6797</v>
      </c>
      <c r="E4021" s="48" t="s">
        <v>486</v>
      </c>
      <c r="F4021" s="47" t="s">
        <v>13036</v>
      </c>
    </row>
    <row r="4022" spans="1:6" s="48" customFormat="1" ht="12.75" hidden="1" x14ac:dyDescent="0.2">
      <c r="A4022" s="47" t="s">
        <v>13037</v>
      </c>
      <c r="B4022" s="48" t="s">
        <v>13038</v>
      </c>
      <c r="C4022" s="48" t="s">
        <v>1784</v>
      </c>
      <c r="D4022" s="47" t="s">
        <v>7231</v>
      </c>
      <c r="E4022" s="48" t="s">
        <v>8795</v>
      </c>
      <c r="F4022" s="47" t="s">
        <v>13036</v>
      </c>
    </row>
    <row r="4023" spans="1:6" s="48" customFormat="1" ht="12.75" hidden="1" x14ac:dyDescent="0.2">
      <c r="A4023" s="47" t="s">
        <v>13039</v>
      </c>
      <c r="B4023" s="48" t="s">
        <v>1299</v>
      </c>
      <c r="C4023" s="48" t="s">
        <v>1299</v>
      </c>
      <c r="D4023" s="47" t="s">
        <v>1299</v>
      </c>
      <c r="E4023" s="48" t="s">
        <v>289</v>
      </c>
      <c r="F4023" s="47" t="s">
        <v>13036</v>
      </c>
    </row>
    <row r="4024" spans="1:6" s="48" customFormat="1" ht="12.75" hidden="1" x14ac:dyDescent="0.2">
      <c r="A4024" s="47" t="s">
        <v>13040</v>
      </c>
      <c r="B4024" s="48" t="s">
        <v>7615</v>
      </c>
      <c r="C4024" s="48" t="s">
        <v>10808</v>
      </c>
      <c r="D4024" s="47" t="s">
        <v>12225</v>
      </c>
      <c r="E4024" s="48" t="s">
        <v>7616</v>
      </c>
      <c r="F4024" s="47" t="s">
        <v>13036</v>
      </c>
    </row>
    <row r="4025" spans="1:6" s="48" customFormat="1" ht="12.75" hidden="1" x14ac:dyDescent="0.2">
      <c r="A4025" s="47" t="s">
        <v>13041</v>
      </c>
      <c r="B4025" s="48" t="s">
        <v>3148</v>
      </c>
      <c r="C4025" s="48" t="s">
        <v>6544</v>
      </c>
      <c r="D4025" s="47" t="s">
        <v>7979</v>
      </c>
      <c r="E4025" s="48" t="s">
        <v>5465</v>
      </c>
      <c r="F4025" s="47" t="s">
        <v>13042</v>
      </c>
    </row>
    <row r="4026" spans="1:6" s="48" customFormat="1" ht="12.75" hidden="1" x14ac:dyDescent="0.2">
      <c r="A4026" s="47" t="s">
        <v>13043</v>
      </c>
      <c r="B4026" s="48" t="s">
        <v>7472</v>
      </c>
      <c r="C4026" s="48" t="s">
        <v>3015</v>
      </c>
      <c r="D4026" s="47" t="s">
        <v>6848</v>
      </c>
      <c r="E4026" s="48" t="s">
        <v>7131</v>
      </c>
      <c r="F4026" s="47" t="s">
        <v>13042</v>
      </c>
    </row>
    <row r="4027" spans="1:6" s="48" customFormat="1" ht="12.75" hidden="1" x14ac:dyDescent="0.2">
      <c r="A4027" s="47" t="s">
        <v>13044</v>
      </c>
      <c r="B4027" s="48" t="s">
        <v>1889</v>
      </c>
      <c r="C4027" s="48" t="s">
        <v>2804</v>
      </c>
      <c r="D4027" s="47" t="s">
        <v>6984</v>
      </c>
      <c r="E4027" s="48" t="s">
        <v>6752</v>
      </c>
      <c r="F4027" s="47" t="s">
        <v>13045</v>
      </c>
    </row>
    <row r="4028" spans="1:6" s="48" customFormat="1" ht="12.75" hidden="1" x14ac:dyDescent="0.2">
      <c r="A4028" s="47" t="s">
        <v>13046</v>
      </c>
      <c r="B4028" s="48" t="s">
        <v>13047</v>
      </c>
      <c r="C4028" s="48" t="s">
        <v>1799</v>
      </c>
      <c r="D4028" s="47" t="s">
        <v>7979</v>
      </c>
      <c r="E4028" s="48" t="s">
        <v>6880</v>
      </c>
      <c r="F4028" s="47" t="s">
        <v>13045</v>
      </c>
    </row>
    <row r="4029" spans="1:6" s="48" customFormat="1" ht="12.75" hidden="1" x14ac:dyDescent="0.2">
      <c r="A4029" s="47" t="s">
        <v>13048</v>
      </c>
      <c r="B4029" s="48" t="s">
        <v>13049</v>
      </c>
      <c r="C4029" s="48" t="s">
        <v>192</v>
      </c>
      <c r="D4029" s="47" t="s">
        <v>7728</v>
      </c>
      <c r="E4029" s="48" t="s">
        <v>1404</v>
      </c>
      <c r="F4029" s="47" t="s">
        <v>13050</v>
      </c>
    </row>
    <row r="4030" spans="1:6" s="48" customFormat="1" ht="12.75" hidden="1" x14ac:dyDescent="0.2">
      <c r="A4030" s="47" t="s">
        <v>13051</v>
      </c>
      <c r="B4030" s="48" t="s">
        <v>13052</v>
      </c>
      <c r="C4030" s="48" t="s">
        <v>1131</v>
      </c>
      <c r="D4030" s="47" t="s">
        <v>7231</v>
      </c>
      <c r="E4030" s="48" t="s">
        <v>2243</v>
      </c>
      <c r="F4030" s="47" t="s">
        <v>13050</v>
      </c>
    </row>
    <row r="4031" spans="1:6" s="48" customFormat="1" ht="12.75" hidden="1" x14ac:dyDescent="0.2">
      <c r="A4031" s="47" t="s">
        <v>13053</v>
      </c>
      <c r="B4031" s="48" t="s">
        <v>13054</v>
      </c>
      <c r="C4031" s="48" t="s">
        <v>1799</v>
      </c>
      <c r="D4031" s="47" t="s">
        <v>7231</v>
      </c>
      <c r="E4031" s="48" t="s">
        <v>6823</v>
      </c>
      <c r="F4031" s="47" t="s">
        <v>13055</v>
      </c>
    </row>
    <row r="4032" spans="1:6" s="48" customFormat="1" ht="12.75" hidden="1" x14ac:dyDescent="0.2">
      <c r="A4032" s="47" t="s">
        <v>13056</v>
      </c>
      <c r="B4032" s="48" t="s">
        <v>7776</v>
      </c>
      <c r="C4032" s="48" t="s">
        <v>219</v>
      </c>
      <c r="D4032" s="47" t="s">
        <v>6751</v>
      </c>
      <c r="E4032" s="48" t="s">
        <v>6804</v>
      </c>
      <c r="F4032" s="47" t="s">
        <v>13055</v>
      </c>
    </row>
    <row r="4033" spans="1:6" s="48" customFormat="1" ht="12.75" hidden="1" x14ac:dyDescent="0.2">
      <c r="A4033" s="47" t="s">
        <v>13057</v>
      </c>
      <c r="B4033" s="48" t="s">
        <v>8488</v>
      </c>
      <c r="C4033" s="48" t="s">
        <v>412</v>
      </c>
      <c r="D4033" s="47" t="s">
        <v>6984</v>
      </c>
      <c r="E4033" s="48" t="s">
        <v>64</v>
      </c>
      <c r="F4033" s="47" t="s">
        <v>13058</v>
      </c>
    </row>
    <row r="4034" spans="1:6" s="48" customFormat="1" ht="12.75" hidden="1" x14ac:dyDescent="0.2">
      <c r="A4034" s="47" t="s">
        <v>13059</v>
      </c>
      <c r="B4034" s="48" t="s">
        <v>2879</v>
      </c>
      <c r="C4034" s="48" t="s">
        <v>94</v>
      </c>
      <c r="D4034" s="47" t="s">
        <v>6862</v>
      </c>
      <c r="E4034" s="48" t="s">
        <v>6823</v>
      </c>
      <c r="F4034" s="47" t="s">
        <v>13058</v>
      </c>
    </row>
    <row r="4035" spans="1:6" s="48" customFormat="1" ht="12.75" hidden="1" x14ac:dyDescent="0.2">
      <c r="A4035" s="47" t="s">
        <v>13060</v>
      </c>
      <c r="B4035" s="48" t="s">
        <v>13061</v>
      </c>
      <c r="C4035" s="48" t="s">
        <v>155</v>
      </c>
      <c r="D4035" s="47" t="s">
        <v>6751</v>
      </c>
      <c r="E4035" s="48" t="s">
        <v>486</v>
      </c>
      <c r="F4035" s="47" t="s">
        <v>13062</v>
      </c>
    </row>
    <row r="4036" spans="1:6" s="48" customFormat="1" ht="12.75" hidden="1" x14ac:dyDescent="0.2">
      <c r="A4036" s="47" t="s">
        <v>13063</v>
      </c>
      <c r="B4036" s="48" t="s">
        <v>13064</v>
      </c>
      <c r="C4036" s="48" t="s">
        <v>234</v>
      </c>
      <c r="D4036" s="47" t="s">
        <v>6718</v>
      </c>
      <c r="E4036" s="48" t="s">
        <v>486</v>
      </c>
      <c r="F4036" s="47" t="s">
        <v>13065</v>
      </c>
    </row>
    <row r="4037" spans="1:6" s="48" customFormat="1" ht="12.75" hidden="1" x14ac:dyDescent="0.2">
      <c r="A4037" s="47" t="s">
        <v>13066</v>
      </c>
      <c r="B4037" s="48" t="s">
        <v>13067</v>
      </c>
      <c r="C4037" s="48" t="s">
        <v>3232</v>
      </c>
      <c r="D4037" s="47" t="s">
        <v>6783</v>
      </c>
      <c r="E4037" s="48" t="s">
        <v>6804</v>
      </c>
      <c r="F4037" s="47" t="s">
        <v>13065</v>
      </c>
    </row>
    <row r="4038" spans="1:6" s="48" customFormat="1" ht="12.75" hidden="1" x14ac:dyDescent="0.2">
      <c r="A4038" s="47" t="s">
        <v>13068</v>
      </c>
      <c r="B4038" s="48" t="s">
        <v>13069</v>
      </c>
      <c r="C4038" s="48" t="s">
        <v>5661</v>
      </c>
      <c r="D4038" s="47" t="s">
        <v>6783</v>
      </c>
      <c r="E4038" s="48" t="s">
        <v>486</v>
      </c>
      <c r="F4038" s="47" t="s">
        <v>13065</v>
      </c>
    </row>
    <row r="4039" spans="1:6" s="48" customFormat="1" ht="12.75" hidden="1" x14ac:dyDescent="0.2">
      <c r="A4039" s="47" t="s">
        <v>13070</v>
      </c>
      <c r="B4039" s="48" t="s">
        <v>13071</v>
      </c>
      <c r="C4039" s="48" t="s">
        <v>450</v>
      </c>
      <c r="D4039" s="47" t="s">
        <v>6984</v>
      </c>
      <c r="E4039" s="48" t="s">
        <v>6804</v>
      </c>
      <c r="F4039" s="47" t="s">
        <v>13065</v>
      </c>
    </row>
    <row r="4040" spans="1:6" s="48" customFormat="1" ht="12.75" hidden="1" x14ac:dyDescent="0.2">
      <c r="A4040" s="47" t="s">
        <v>13072</v>
      </c>
      <c r="B4040" s="48" t="s">
        <v>7477</v>
      </c>
      <c r="C4040" s="48" t="s">
        <v>5512</v>
      </c>
      <c r="D4040" s="47" t="s">
        <v>7979</v>
      </c>
      <c r="E4040" s="48" t="s">
        <v>8128</v>
      </c>
      <c r="F4040" s="47" t="s">
        <v>13065</v>
      </c>
    </row>
    <row r="4041" spans="1:6" s="48" customFormat="1" ht="12.75" hidden="1" x14ac:dyDescent="0.2">
      <c r="A4041" s="47" t="s">
        <v>13073</v>
      </c>
      <c r="B4041" s="48" t="s">
        <v>13074</v>
      </c>
      <c r="C4041" s="48" t="s">
        <v>294</v>
      </c>
      <c r="D4041" s="47" t="s">
        <v>7036</v>
      </c>
      <c r="E4041" s="48" t="s">
        <v>7808</v>
      </c>
      <c r="F4041" s="47" t="s">
        <v>13075</v>
      </c>
    </row>
    <row r="4042" spans="1:6" s="48" customFormat="1" ht="12.75" hidden="1" x14ac:dyDescent="0.2">
      <c r="A4042" s="47" t="s">
        <v>13076</v>
      </c>
      <c r="B4042" s="48" t="s">
        <v>13077</v>
      </c>
      <c r="C4042" s="48" t="s">
        <v>916</v>
      </c>
      <c r="D4042" s="47" t="s">
        <v>8339</v>
      </c>
      <c r="E4042" s="48" t="s">
        <v>6901</v>
      </c>
      <c r="F4042" s="47" t="s">
        <v>13078</v>
      </c>
    </row>
    <row r="4043" spans="1:6" s="48" customFormat="1" ht="12.75" hidden="1" x14ac:dyDescent="0.2">
      <c r="A4043" s="47" t="s">
        <v>13079</v>
      </c>
      <c r="B4043" s="48" t="s">
        <v>13080</v>
      </c>
      <c r="C4043" s="48" t="s">
        <v>719</v>
      </c>
      <c r="D4043" s="47" t="s">
        <v>7036</v>
      </c>
      <c r="E4043" s="48" t="s">
        <v>1648</v>
      </c>
      <c r="F4043" s="47" t="s">
        <v>13078</v>
      </c>
    </row>
    <row r="4044" spans="1:6" s="48" customFormat="1" ht="12.75" hidden="1" x14ac:dyDescent="0.2">
      <c r="A4044" s="47" t="s">
        <v>13081</v>
      </c>
      <c r="B4044" s="48" t="s">
        <v>13082</v>
      </c>
      <c r="C4044" s="48" t="s">
        <v>10861</v>
      </c>
      <c r="D4044" s="47" t="s">
        <v>6848</v>
      </c>
      <c r="E4044" s="48" t="s">
        <v>84</v>
      </c>
      <c r="F4044" s="47" t="s">
        <v>13083</v>
      </c>
    </row>
    <row r="4045" spans="1:6" s="48" customFormat="1" ht="12.75" hidden="1" x14ac:dyDescent="0.2">
      <c r="A4045" s="47" t="s">
        <v>13084</v>
      </c>
      <c r="B4045" s="48" t="s">
        <v>13085</v>
      </c>
      <c r="C4045" s="48" t="s">
        <v>252</v>
      </c>
      <c r="D4045" s="47" t="s">
        <v>6764</v>
      </c>
      <c r="E4045" s="48" t="s">
        <v>84</v>
      </c>
      <c r="F4045" s="47" t="s">
        <v>13086</v>
      </c>
    </row>
    <row r="4046" spans="1:6" s="48" customFormat="1" ht="12.75" hidden="1" x14ac:dyDescent="0.2">
      <c r="A4046" s="47" t="s">
        <v>13087</v>
      </c>
      <c r="B4046" s="48" t="s">
        <v>13088</v>
      </c>
      <c r="C4046" s="48" t="s">
        <v>1186</v>
      </c>
      <c r="D4046" s="47" t="s">
        <v>6764</v>
      </c>
      <c r="E4046" s="48" t="s">
        <v>7619</v>
      </c>
      <c r="F4046" s="47" t="s">
        <v>13089</v>
      </c>
    </row>
    <row r="4047" spans="1:6" s="48" customFormat="1" ht="12.75" hidden="1" x14ac:dyDescent="0.2">
      <c r="A4047" s="47" t="s">
        <v>13090</v>
      </c>
      <c r="B4047" s="48" t="s">
        <v>1112</v>
      </c>
      <c r="C4047" s="48" t="s">
        <v>5116</v>
      </c>
      <c r="D4047" s="47" t="s">
        <v>6797</v>
      </c>
      <c r="E4047" s="48" t="s">
        <v>8554</v>
      </c>
      <c r="F4047" s="47" t="s">
        <v>13089</v>
      </c>
    </row>
    <row r="4048" spans="1:6" s="48" customFormat="1" ht="12.75" hidden="1" x14ac:dyDescent="0.2">
      <c r="A4048" s="47" t="s">
        <v>13091</v>
      </c>
      <c r="B4048" s="48" t="s">
        <v>2852</v>
      </c>
      <c r="C4048" s="48" t="s">
        <v>2128</v>
      </c>
      <c r="D4048" s="47" t="s">
        <v>6984</v>
      </c>
      <c r="E4048" s="48" t="s">
        <v>611</v>
      </c>
      <c r="F4048" s="47" t="s">
        <v>13089</v>
      </c>
    </row>
    <row r="4049" spans="1:6" s="48" customFormat="1" ht="12.75" hidden="1" x14ac:dyDescent="0.2">
      <c r="A4049" s="47" t="s">
        <v>13092</v>
      </c>
      <c r="B4049" s="48" t="s">
        <v>13093</v>
      </c>
      <c r="C4049" s="48" t="s">
        <v>94</v>
      </c>
      <c r="D4049" s="47" t="s">
        <v>6711</v>
      </c>
      <c r="E4049" s="48" t="s">
        <v>3301</v>
      </c>
      <c r="F4049" s="47" t="s">
        <v>13094</v>
      </c>
    </row>
    <row r="4050" spans="1:6" s="48" customFormat="1" ht="12.75" hidden="1" x14ac:dyDescent="0.2">
      <c r="A4050" s="47" t="s">
        <v>13095</v>
      </c>
      <c r="B4050" s="48" t="s">
        <v>13096</v>
      </c>
      <c r="C4050" s="48" t="s">
        <v>782</v>
      </c>
      <c r="D4050" s="47" t="s">
        <v>6751</v>
      </c>
      <c r="E4050" s="48" t="s">
        <v>369</v>
      </c>
      <c r="F4050" s="47" t="s">
        <v>13094</v>
      </c>
    </row>
    <row r="4051" spans="1:6" s="48" customFormat="1" ht="12.75" hidden="1" x14ac:dyDescent="0.2">
      <c r="A4051" s="47" t="s">
        <v>13097</v>
      </c>
      <c r="B4051" s="48" t="s">
        <v>13098</v>
      </c>
      <c r="C4051" s="48" t="s">
        <v>4371</v>
      </c>
      <c r="D4051" s="47" t="s">
        <v>6984</v>
      </c>
      <c r="E4051" s="48" t="s">
        <v>64</v>
      </c>
      <c r="F4051" s="47" t="s">
        <v>13094</v>
      </c>
    </row>
    <row r="4052" spans="1:6" s="48" customFormat="1" ht="12.75" hidden="1" x14ac:dyDescent="0.2">
      <c r="A4052" s="47" t="s">
        <v>13099</v>
      </c>
      <c r="B4052" s="48" t="s">
        <v>10541</v>
      </c>
      <c r="C4052" s="48" t="s">
        <v>219</v>
      </c>
      <c r="D4052" s="47" t="s">
        <v>6984</v>
      </c>
      <c r="E4052" s="48" t="s">
        <v>7619</v>
      </c>
      <c r="F4052" s="47" t="s">
        <v>13100</v>
      </c>
    </row>
    <row r="4053" spans="1:6" s="48" customFormat="1" ht="12.75" hidden="1" x14ac:dyDescent="0.2">
      <c r="A4053" s="47" t="s">
        <v>13101</v>
      </c>
      <c r="B4053" s="48" t="s">
        <v>8103</v>
      </c>
      <c r="C4053" s="48" t="s">
        <v>3154</v>
      </c>
      <c r="D4053" s="47" t="s">
        <v>7085</v>
      </c>
      <c r="E4053" s="48" t="s">
        <v>84</v>
      </c>
      <c r="F4053" s="47" t="s">
        <v>13102</v>
      </c>
    </row>
    <row r="4054" spans="1:6" s="48" customFormat="1" ht="12.75" hidden="1" x14ac:dyDescent="0.2">
      <c r="A4054" s="47" t="s">
        <v>13103</v>
      </c>
      <c r="B4054" s="48" t="s">
        <v>1384</v>
      </c>
      <c r="C4054" s="48" t="s">
        <v>78</v>
      </c>
      <c r="D4054" s="47" t="s">
        <v>6862</v>
      </c>
      <c r="E4054" s="48" t="s">
        <v>6898</v>
      </c>
      <c r="F4054" s="47" t="s">
        <v>13104</v>
      </c>
    </row>
    <row r="4055" spans="1:6" s="48" customFormat="1" ht="12.75" hidden="1" x14ac:dyDescent="0.2">
      <c r="A4055" s="47" t="s">
        <v>13105</v>
      </c>
      <c r="B4055" s="48" t="s">
        <v>13106</v>
      </c>
      <c r="C4055" s="48" t="s">
        <v>176</v>
      </c>
      <c r="D4055" s="47" t="s">
        <v>6848</v>
      </c>
      <c r="E4055" s="48" t="s">
        <v>1404</v>
      </c>
      <c r="F4055" s="47" t="s">
        <v>13107</v>
      </c>
    </row>
    <row r="4056" spans="1:6" s="48" customFormat="1" ht="12.75" hidden="1" x14ac:dyDescent="0.2">
      <c r="A4056" s="47" t="s">
        <v>13108</v>
      </c>
      <c r="B4056" s="48" t="s">
        <v>13109</v>
      </c>
      <c r="C4056" s="48" t="s">
        <v>2036</v>
      </c>
      <c r="D4056" s="47" t="s">
        <v>7085</v>
      </c>
      <c r="E4056" s="48" t="s">
        <v>6823</v>
      </c>
      <c r="F4056" s="47" t="s">
        <v>13107</v>
      </c>
    </row>
    <row r="4057" spans="1:6" s="48" customFormat="1" ht="12.75" hidden="1" x14ac:dyDescent="0.2">
      <c r="A4057" s="47" t="s">
        <v>13110</v>
      </c>
      <c r="B4057" s="48" t="s">
        <v>13111</v>
      </c>
      <c r="C4057" s="48" t="s">
        <v>3015</v>
      </c>
      <c r="D4057" s="47" t="s">
        <v>7231</v>
      </c>
      <c r="E4057" s="48" t="s">
        <v>1404</v>
      </c>
      <c r="F4057" s="47" t="s">
        <v>13112</v>
      </c>
    </row>
    <row r="4058" spans="1:6" s="48" customFormat="1" ht="12.75" hidden="1" x14ac:dyDescent="0.2">
      <c r="A4058" s="47" t="s">
        <v>13113</v>
      </c>
      <c r="B4058" s="48" t="s">
        <v>7621</v>
      </c>
      <c r="C4058" s="48" t="s">
        <v>7607</v>
      </c>
      <c r="D4058" s="47" t="s">
        <v>6797</v>
      </c>
      <c r="E4058" s="48" t="s">
        <v>7561</v>
      </c>
      <c r="F4058" s="47" t="s">
        <v>13112</v>
      </c>
    </row>
    <row r="4059" spans="1:6" s="48" customFormat="1" ht="12.75" hidden="1" x14ac:dyDescent="0.2">
      <c r="A4059" s="47" t="s">
        <v>13114</v>
      </c>
      <c r="B4059" s="48" t="s">
        <v>13115</v>
      </c>
      <c r="C4059" s="48" t="s">
        <v>204</v>
      </c>
      <c r="D4059" s="47" t="s">
        <v>6862</v>
      </c>
      <c r="E4059" s="48" t="s">
        <v>1648</v>
      </c>
      <c r="F4059" s="47" t="s">
        <v>13116</v>
      </c>
    </row>
    <row r="4060" spans="1:6" s="48" customFormat="1" ht="12.75" hidden="1" x14ac:dyDescent="0.2">
      <c r="A4060" s="47" t="s">
        <v>13117</v>
      </c>
      <c r="B4060" s="48" t="s">
        <v>13118</v>
      </c>
      <c r="C4060" s="48" t="s">
        <v>4067</v>
      </c>
      <c r="D4060" s="47" t="s">
        <v>6783</v>
      </c>
      <c r="E4060" s="48" t="s">
        <v>6823</v>
      </c>
      <c r="F4060" s="47" t="s">
        <v>13119</v>
      </c>
    </row>
    <row r="4061" spans="1:6" s="48" customFormat="1" ht="12.75" hidden="1" x14ac:dyDescent="0.2">
      <c r="A4061" s="47" t="s">
        <v>13120</v>
      </c>
      <c r="B4061" s="48" t="s">
        <v>9836</v>
      </c>
      <c r="C4061" s="48" t="s">
        <v>13121</v>
      </c>
      <c r="D4061" s="47" t="s">
        <v>7085</v>
      </c>
      <c r="E4061" s="48" t="s">
        <v>6898</v>
      </c>
      <c r="F4061" s="47" t="s">
        <v>13122</v>
      </c>
    </row>
    <row r="4062" spans="1:6" s="48" customFormat="1" ht="12.75" hidden="1" x14ac:dyDescent="0.2">
      <c r="A4062" s="47" t="s">
        <v>13123</v>
      </c>
      <c r="B4062" s="48" t="s">
        <v>13124</v>
      </c>
      <c r="C4062" s="48" t="s">
        <v>3154</v>
      </c>
      <c r="D4062" s="47" t="s">
        <v>6848</v>
      </c>
      <c r="E4062" s="48" t="s">
        <v>7004</v>
      </c>
      <c r="F4062" s="47" t="s">
        <v>13125</v>
      </c>
    </row>
    <row r="4063" spans="1:6" s="48" customFormat="1" ht="12.75" hidden="1" x14ac:dyDescent="0.2">
      <c r="A4063" s="47" t="s">
        <v>13126</v>
      </c>
      <c r="B4063" s="48" t="s">
        <v>13127</v>
      </c>
      <c r="C4063" s="48" t="s">
        <v>368</v>
      </c>
      <c r="D4063" s="47" t="s">
        <v>6862</v>
      </c>
      <c r="E4063" s="48" t="s">
        <v>6880</v>
      </c>
      <c r="F4063" s="47" t="s">
        <v>13128</v>
      </c>
    </row>
    <row r="4064" spans="1:6" s="48" customFormat="1" ht="12.75" hidden="1" x14ac:dyDescent="0.2">
      <c r="A4064" s="47" t="s">
        <v>13129</v>
      </c>
      <c r="B4064" s="48" t="s">
        <v>2839</v>
      </c>
      <c r="C4064" s="48" t="s">
        <v>402</v>
      </c>
      <c r="D4064" s="47" t="s">
        <v>12225</v>
      </c>
      <c r="E4064" s="48" t="s">
        <v>3301</v>
      </c>
      <c r="F4064" s="47" t="s">
        <v>13130</v>
      </c>
    </row>
    <row r="4065" spans="1:6" s="48" customFormat="1" ht="12.75" hidden="1" x14ac:dyDescent="0.2">
      <c r="A4065" s="47" t="s">
        <v>13131</v>
      </c>
      <c r="B4065" s="48" t="s">
        <v>13132</v>
      </c>
      <c r="C4065" s="48" t="s">
        <v>2752</v>
      </c>
      <c r="D4065" s="47" t="s">
        <v>7085</v>
      </c>
      <c r="E4065" s="48" t="s">
        <v>8514</v>
      </c>
      <c r="F4065" s="47" t="s">
        <v>13133</v>
      </c>
    </row>
    <row r="4066" spans="1:6" s="48" customFormat="1" ht="12.75" hidden="1" x14ac:dyDescent="0.2">
      <c r="A4066" s="47" t="s">
        <v>13134</v>
      </c>
      <c r="B4066" s="48" t="s">
        <v>13135</v>
      </c>
      <c r="C4066" s="48" t="s">
        <v>1969</v>
      </c>
      <c r="D4066" s="47" t="s">
        <v>6984</v>
      </c>
      <c r="E4066" s="48" t="s">
        <v>11112</v>
      </c>
      <c r="F4066" s="47" t="s">
        <v>13136</v>
      </c>
    </row>
    <row r="4067" spans="1:6" s="48" customFormat="1" ht="12.75" hidden="1" x14ac:dyDescent="0.2">
      <c r="A4067" s="47" t="s">
        <v>13137</v>
      </c>
      <c r="B4067" s="48" t="s">
        <v>5649</v>
      </c>
      <c r="C4067" s="48" t="s">
        <v>2804</v>
      </c>
      <c r="D4067" s="47" t="s">
        <v>7036</v>
      </c>
      <c r="E4067" s="48" t="s">
        <v>369</v>
      </c>
      <c r="F4067" s="47" t="s">
        <v>13138</v>
      </c>
    </row>
    <row r="4068" spans="1:6" s="48" customFormat="1" ht="12.75" hidden="1" x14ac:dyDescent="0.2">
      <c r="A4068" s="47" t="s">
        <v>13139</v>
      </c>
      <c r="B4068" s="48" t="s">
        <v>13140</v>
      </c>
      <c r="C4068" s="48" t="s">
        <v>248</v>
      </c>
      <c r="D4068" s="47" t="s">
        <v>6862</v>
      </c>
      <c r="E4068" s="48" t="s">
        <v>369</v>
      </c>
      <c r="F4068" s="47" t="s">
        <v>13141</v>
      </c>
    </row>
    <row r="4069" spans="1:6" s="48" customFormat="1" ht="12.75" hidden="1" x14ac:dyDescent="0.2">
      <c r="A4069" s="47" t="s">
        <v>13142</v>
      </c>
      <c r="B4069" s="48" t="s">
        <v>13140</v>
      </c>
      <c r="C4069" s="48" t="s">
        <v>4606</v>
      </c>
      <c r="D4069" s="47" t="s">
        <v>7258</v>
      </c>
      <c r="E4069" s="48" t="s">
        <v>369</v>
      </c>
      <c r="F4069" s="47" t="s">
        <v>13141</v>
      </c>
    </row>
    <row r="4070" spans="1:6" s="48" customFormat="1" ht="12.75" hidden="1" x14ac:dyDescent="0.2">
      <c r="A4070" s="47" t="s">
        <v>13143</v>
      </c>
      <c r="B4070" s="48" t="s">
        <v>9365</v>
      </c>
      <c r="C4070" s="48" t="s">
        <v>13144</v>
      </c>
      <c r="D4070" s="47" t="s">
        <v>6783</v>
      </c>
      <c r="E4070" s="48" t="s">
        <v>7556</v>
      </c>
      <c r="F4070" s="47" t="s">
        <v>13145</v>
      </c>
    </row>
    <row r="4071" spans="1:6" s="48" customFormat="1" ht="12.75" hidden="1" x14ac:dyDescent="0.2">
      <c r="A4071" s="47" t="s">
        <v>13146</v>
      </c>
      <c r="B4071" s="48" t="s">
        <v>13147</v>
      </c>
      <c r="C4071" s="48" t="s">
        <v>51</v>
      </c>
      <c r="D4071" s="47" t="s">
        <v>6984</v>
      </c>
      <c r="E4071" s="48" t="s">
        <v>7638</v>
      </c>
      <c r="F4071" s="47" t="s">
        <v>13145</v>
      </c>
    </row>
    <row r="4072" spans="1:6" s="48" customFormat="1" ht="12.75" hidden="1" x14ac:dyDescent="0.2">
      <c r="A4072" s="47" t="s">
        <v>13148</v>
      </c>
      <c r="B4072" s="48" t="s">
        <v>9631</v>
      </c>
      <c r="C4072" s="48" t="s">
        <v>739</v>
      </c>
      <c r="D4072" s="47" t="s">
        <v>6751</v>
      </c>
      <c r="E4072" s="48" t="s">
        <v>7638</v>
      </c>
      <c r="F4072" s="47" t="s">
        <v>13145</v>
      </c>
    </row>
    <row r="4073" spans="1:6" s="48" customFormat="1" ht="12.75" hidden="1" x14ac:dyDescent="0.2">
      <c r="A4073" s="47" t="s">
        <v>13149</v>
      </c>
      <c r="B4073" s="48" t="s">
        <v>13150</v>
      </c>
      <c r="C4073" s="48" t="s">
        <v>219</v>
      </c>
      <c r="D4073" s="47" t="s">
        <v>6751</v>
      </c>
      <c r="E4073" s="48" t="s">
        <v>13151</v>
      </c>
      <c r="F4073" s="47" t="s">
        <v>13145</v>
      </c>
    </row>
    <row r="4074" spans="1:6" s="48" customFormat="1" ht="12.75" hidden="1" x14ac:dyDescent="0.2">
      <c r="A4074" s="47" t="s">
        <v>13152</v>
      </c>
      <c r="B4074" s="48" t="s">
        <v>13153</v>
      </c>
      <c r="C4074" s="48" t="s">
        <v>219</v>
      </c>
      <c r="D4074" s="47" t="s">
        <v>6751</v>
      </c>
      <c r="E4074" s="48" t="s">
        <v>7053</v>
      </c>
      <c r="F4074" s="47" t="s">
        <v>13154</v>
      </c>
    </row>
    <row r="4075" spans="1:6" s="48" customFormat="1" ht="12.75" hidden="1" x14ac:dyDescent="0.2">
      <c r="A4075" s="47" t="s">
        <v>13155</v>
      </c>
      <c r="B4075" s="48" t="s">
        <v>11217</v>
      </c>
      <c r="C4075" s="48" t="s">
        <v>5658</v>
      </c>
      <c r="D4075" s="47" t="s">
        <v>6848</v>
      </c>
      <c r="E4075" s="48" t="s">
        <v>6925</v>
      </c>
      <c r="F4075" s="47" t="s">
        <v>13156</v>
      </c>
    </row>
    <row r="4076" spans="1:6" s="48" customFormat="1" ht="12.75" hidden="1" x14ac:dyDescent="0.2">
      <c r="A4076" s="47" t="s">
        <v>13157</v>
      </c>
      <c r="B4076" s="48" t="s">
        <v>13158</v>
      </c>
      <c r="C4076" s="48" t="s">
        <v>5748</v>
      </c>
      <c r="D4076" s="47" t="s">
        <v>6848</v>
      </c>
      <c r="E4076" s="48" t="s">
        <v>6752</v>
      </c>
      <c r="F4076" s="47" t="s">
        <v>13159</v>
      </c>
    </row>
    <row r="4077" spans="1:6" s="48" customFormat="1" ht="12.75" hidden="1" x14ac:dyDescent="0.2">
      <c r="A4077" s="47" t="s">
        <v>13160</v>
      </c>
      <c r="B4077" s="48" t="s">
        <v>187</v>
      </c>
      <c r="C4077" s="48" t="s">
        <v>13161</v>
      </c>
      <c r="D4077" s="47" t="s">
        <v>6764</v>
      </c>
      <c r="E4077" s="48" t="s">
        <v>6898</v>
      </c>
      <c r="F4077" s="47" t="s">
        <v>13159</v>
      </c>
    </row>
    <row r="4078" spans="1:6" s="48" customFormat="1" ht="12.75" hidden="1" x14ac:dyDescent="0.2">
      <c r="A4078" s="47" t="s">
        <v>13162</v>
      </c>
      <c r="B4078" s="48" t="s">
        <v>7355</v>
      </c>
      <c r="C4078" s="48" t="s">
        <v>2689</v>
      </c>
      <c r="D4078" s="47" t="s">
        <v>6848</v>
      </c>
      <c r="E4078" s="48" t="s">
        <v>6804</v>
      </c>
      <c r="F4078" s="47" t="s">
        <v>13163</v>
      </c>
    </row>
    <row r="4079" spans="1:6" s="48" customFormat="1" ht="12.75" hidden="1" x14ac:dyDescent="0.2">
      <c r="A4079" s="47" t="s">
        <v>13164</v>
      </c>
      <c r="B4079" s="48" t="s">
        <v>3790</v>
      </c>
      <c r="C4079" s="48" t="s">
        <v>8637</v>
      </c>
      <c r="D4079" s="47" t="s">
        <v>7085</v>
      </c>
      <c r="E4079" s="48" t="s">
        <v>6760</v>
      </c>
      <c r="F4079" s="47" t="s">
        <v>13165</v>
      </c>
    </row>
    <row r="4080" spans="1:6" s="48" customFormat="1" ht="12.75" hidden="1" x14ac:dyDescent="0.2">
      <c r="A4080" s="47" t="s">
        <v>13166</v>
      </c>
      <c r="B4080" s="48" t="s">
        <v>13167</v>
      </c>
      <c r="C4080" s="48" t="s">
        <v>272</v>
      </c>
      <c r="D4080" s="47" t="s">
        <v>6984</v>
      </c>
      <c r="E4080" s="48" t="s">
        <v>2628</v>
      </c>
      <c r="F4080" s="47" t="s">
        <v>13168</v>
      </c>
    </row>
    <row r="4081" spans="1:6" s="48" customFormat="1" ht="12.75" hidden="1" x14ac:dyDescent="0.2">
      <c r="A4081" s="47" t="s">
        <v>13169</v>
      </c>
      <c r="B4081" s="48" t="s">
        <v>13170</v>
      </c>
      <c r="C4081" s="48" t="s">
        <v>13171</v>
      </c>
      <c r="D4081" s="47" t="s">
        <v>7979</v>
      </c>
      <c r="E4081" s="48" t="s">
        <v>6823</v>
      </c>
      <c r="F4081" s="47" t="s">
        <v>13168</v>
      </c>
    </row>
    <row r="4082" spans="1:6" s="48" customFormat="1" ht="12.75" hidden="1" x14ac:dyDescent="0.2">
      <c r="A4082" s="47" t="s">
        <v>13172</v>
      </c>
      <c r="B4082" s="48" t="s">
        <v>13173</v>
      </c>
      <c r="C4082" s="48" t="s">
        <v>719</v>
      </c>
      <c r="D4082" s="47" t="s">
        <v>7036</v>
      </c>
      <c r="E4082" s="48" t="s">
        <v>7053</v>
      </c>
      <c r="F4082" s="47" t="s">
        <v>13174</v>
      </c>
    </row>
    <row r="4083" spans="1:6" s="48" customFormat="1" ht="12.75" hidden="1" x14ac:dyDescent="0.2">
      <c r="A4083" s="47" t="s">
        <v>13175</v>
      </c>
      <c r="B4083" s="48" t="s">
        <v>2673</v>
      </c>
      <c r="C4083" s="48" t="s">
        <v>6597</v>
      </c>
      <c r="D4083" s="47" t="s">
        <v>9184</v>
      </c>
      <c r="E4083" s="48" t="s">
        <v>7519</v>
      </c>
      <c r="F4083" s="47" t="s">
        <v>13176</v>
      </c>
    </row>
    <row r="4084" spans="1:6" s="48" customFormat="1" ht="12.75" hidden="1" x14ac:dyDescent="0.2">
      <c r="A4084" s="47" t="s">
        <v>13177</v>
      </c>
      <c r="B4084" s="48" t="s">
        <v>4832</v>
      </c>
      <c r="C4084" s="48" t="s">
        <v>315</v>
      </c>
      <c r="D4084" s="47" t="s">
        <v>6984</v>
      </c>
      <c r="E4084" s="48" t="s">
        <v>6739</v>
      </c>
      <c r="F4084" s="47" t="s">
        <v>13176</v>
      </c>
    </row>
    <row r="4085" spans="1:6" s="48" customFormat="1" ht="12.75" hidden="1" x14ac:dyDescent="0.2">
      <c r="A4085" s="47" t="s">
        <v>13178</v>
      </c>
      <c r="B4085" s="48" t="s">
        <v>13179</v>
      </c>
      <c r="C4085" s="48" t="s">
        <v>13180</v>
      </c>
      <c r="D4085" s="47" t="s">
        <v>6783</v>
      </c>
      <c r="E4085" s="48" t="s">
        <v>6739</v>
      </c>
      <c r="F4085" s="47" t="s">
        <v>13181</v>
      </c>
    </row>
    <row r="4086" spans="1:6" s="48" customFormat="1" ht="12.75" hidden="1" x14ac:dyDescent="0.2">
      <c r="A4086" s="47" t="s">
        <v>13182</v>
      </c>
      <c r="B4086" s="48" t="s">
        <v>5351</v>
      </c>
      <c r="C4086" s="48" t="s">
        <v>5661</v>
      </c>
      <c r="D4086" s="47" t="s">
        <v>6797</v>
      </c>
      <c r="E4086" s="48" t="s">
        <v>4509</v>
      </c>
      <c r="F4086" s="47" t="s">
        <v>13181</v>
      </c>
    </row>
    <row r="4087" spans="1:6" s="48" customFormat="1" ht="12.75" hidden="1" x14ac:dyDescent="0.2">
      <c r="A4087" s="47" t="s">
        <v>13183</v>
      </c>
      <c r="B4087" s="48" t="s">
        <v>13184</v>
      </c>
      <c r="C4087" s="48" t="s">
        <v>3015</v>
      </c>
      <c r="D4087" s="47" t="s">
        <v>7085</v>
      </c>
      <c r="E4087" s="48" t="s">
        <v>84</v>
      </c>
      <c r="F4087" s="47" t="s">
        <v>13185</v>
      </c>
    </row>
    <row r="4088" spans="1:6" s="48" customFormat="1" ht="12.75" hidden="1" x14ac:dyDescent="0.2">
      <c r="A4088" s="47" t="s">
        <v>13186</v>
      </c>
      <c r="B4088" s="48" t="s">
        <v>13187</v>
      </c>
      <c r="C4088" s="48" t="s">
        <v>5512</v>
      </c>
      <c r="D4088" s="47" t="s">
        <v>6848</v>
      </c>
      <c r="E4088" s="48" t="s">
        <v>2373</v>
      </c>
      <c r="F4088" s="47" t="s">
        <v>13185</v>
      </c>
    </row>
    <row r="4089" spans="1:6" s="48" customFormat="1" ht="12.75" hidden="1" x14ac:dyDescent="0.2">
      <c r="A4089" s="47" t="s">
        <v>13188</v>
      </c>
      <c r="B4089" s="48" t="s">
        <v>7623</v>
      </c>
      <c r="C4089" s="48" t="s">
        <v>570</v>
      </c>
      <c r="D4089" s="47" t="s">
        <v>8339</v>
      </c>
      <c r="E4089" s="48" t="s">
        <v>3301</v>
      </c>
      <c r="F4089" s="47" t="s">
        <v>13189</v>
      </c>
    </row>
    <row r="4090" spans="1:6" s="48" customFormat="1" ht="12.75" hidden="1" x14ac:dyDescent="0.2">
      <c r="A4090" s="47" t="s">
        <v>13190</v>
      </c>
      <c r="B4090" s="48" t="s">
        <v>7345</v>
      </c>
      <c r="C4090" s="48" t="s">
        <v>315</v>
      </c>
      <c r="D4090" s="47" t="s">
        <v>7728</v>
      </c>
      <c r="E4090" s="48" t="s">
        <v>1648</v>
      </c>
      <c r="F4090" s="47" t="s">
        <v>13189</v>
      </c>
    </row>
    <row r="4091" spans="1:6" s="48" customFormat="1" ht="12.75" hidden="1" x14ac:dyDescent="0.2">
      <c r="A4091" s="47" t="s">
        <v>13191</v>
      </c>
      <c r="B4091" s="48" t="s">
        <v>13192</v>
      </c>
      <c r="C4091" s="48" t="s">
        <v>971</v>
      </c>
      <c r="D4091" s="47" t="s">
        <v>7085</v>
      </c>
      <c r="E4091" s="48" t="s">
        <v>7004</v>
      </c>
      <c r="F4091" s="47" t="s">
        <v>13193</v>
      </c>
    </row>
    <row r="4092" spans="1:6" s="48" customFormat="1" ht="12.75" hidden="1" x14ac:dyDescent="0.2">
      <c r="A4092" s="47" t="s">
        <v>13194</v>
      </c>
      <c r="B4092" s="48" t="s">
        <v>13195</v>
      </c>
      <c r="C4092" s="48" t="s">
        <v>5748</v>
      </c>
      <c r="D4092" s="47" t="s">
        <v>7085</v>
      </c>
      <c r="E4092" s="48" t="s">
        <v>369</v>
      </c>
      <c r="F4092" s="47" t="s">
        <v>13196</v>
      </c>
    </row>
    <row r="4093" spans="1:6" s="48" customFormat="1" ht="12.75" hidden="1" x14ac:dyDescent="0.2">
      <c r="A4093" s="47" t="s">
        <v>13197</v>
      </c>
      <c r="B4093" s="48" t="s">
        <v>6672</v>
      </c>
      <c r="C4093" s="48" t="s">
        <v>219</v>
      </c>
      <c r="D4093" s="47" t="s">
        <v>6711</v>
      </c>
      <c r="E4093" s="48" t="s">
        <v>64</v>
      </c>
      <c r="F4093" s="47" t="s">
        <v>13198</v>
      </c>
    </row>
    <row r="4094" spans="1:6" s="48" customFormat="1" ht="12.75" hidden="1" x14ac:dyDescent="0.2">
      <c r="A4094" s="47" t="s">
        <v>13199</v>
      </c>
      <c r="B4094" s="48" t="s">
        <v>9040</v>
      </c>
      <c r="C4094" s="48" t="s">
        <v>72</v>
      </c>
      <c r="D4094" s="47" t="s">
        <v>6862</v>
      </c>
      <c r="E4094" s="48" t="s">
        <v>7532</v>
      </c>
      <c r="F4094" s="47" t="s">
        <v>13200</v>
      </c>
    </row>
    <row r="4095" spans="1:6" s="48" customFormat="1" ht="12.75" hidden="1" x14ac:dyDescent="0.2">
      <c r="A4095" s="47" t="s">
        <v>13201</v>
      </c>
      <c r="B4095" s="48" t="s">
        <v>13202</v>
      </c>
      <c r="C4095" s="48" t="s">
        <v>272</v>
      </c>
      <c r="D4095" s="47" t="s">
        <v>6984</v>
      </c>
      <c r="E4095" s="48" t="s">
        <v>6752</v>
      </c>
      <c r="F4095" s="47" t="s">
        <v>13203</v>
      </c>
    </row>
    <row r="4096" spans="1:6" s="48" customFormat="1" ht="12.75" hidden="1" x14ac:dyDescent="0.2">
      <c r="A4096" s="47" t="s">
        <v>13204</v>
      </c>
      <c r="B4096" s="48" t="s">
        <v>13205</v>
      </c>
      <c r="C4096" s="48" t="s">
        <v>2341</v>
      </c>
      <c r="D4096" s="47" t="s">
        <v>6797</v>
      </c>
      <c r="E4096" s="48" t="s">
        <v>491</v>
      </c>
      <c r="F4096" s="47" t="s">
        <v>13206</v>
      </c>
    </row>
    <row r="4097" spans="1:6" s="48" customFormat="1" ht="12.75" hidden="1" x14ac:dyDescent="0.2">
      <c r="A4097" s="47" t="s">
        <v>13207</v>
      </c>
      <c r="B4097" s="48" t="s">
        <v>13208</v>
      </c>
      <c r="C4097" s="48" t="s">
        <v>871</v>
      </c>
      <c r="D4097" s="47" t="s">
        <v>6797</v>
      </c>
      <c r="E4097" s="48" t="s">
        <v>491</v>
      </c>
      <c r="F4097" s="47" t="s">
        <v>13206</v>
      </c>
    </row>
    <row r="4098" spans="1:6" s="48" customFormat="1" ht="12.75" hidden="1" x14ac:dyDescent="0.2">
      <c r="A4098" s="47" t="s">
        <v>13209</v>
      </c>
      <c r="B4098" s="48" t="s">
        <v>13210</v>
      </c>
      <c r="C4098" s="48" t="s">
        <v>916</v>
      </c>
      <c r="D4098" s="47" t="s">
        <v>7728</v>
      </c>
      <c r="E4098" s="48" t="s">
        <v>7685</v>
      </c>
      <c r="F4098" s="47" t="s">
        <v>13211</v>
      </c>
    </row>
    <row r="4099" spans="1:6" s="48" customFormat="1" ht="12.75" hidden="1" x14ac:dyDescent="0.2">
      <c r="A4099" s="47" t="s">
        <v>13212</v>
      </c>
      <c r="B4099" s="48" t="s">
        <v>13213</v>
      </c>
      <c r="C4099" s="48" t="s">
        <v>13214</v>
      </c>
      <c r="D4099" s="47" t="s">
        <v>6797</v>
      </c>
      <c r="E4099" s="48" t="s">
        <v>486</v>
      </c>
      <c r="F4099" s="47" t="s">
        <v>13211</v>
      </c>
    </row>
    <row r="4100" spans="1:6" s="48" customFormat="1" ht="12.75" hidden="1" x14ac:dyDescent="0.2">
      <c r="A4100" s="47" t="s">
        <v>13215</v>
      </c>
      <c r="B4100" s="48" t="s">
        <v>8832</v>
      </c>
      <c r="C4100" s="48" t="s">
        <v>8867</v>
      </c>
      <c r="D4100" s="47" t="s">
        <v>7979</v>
      </c>
      <c r="E4100" s="48" t="s">
        <v>6995</v>
      </c>
      <c r="F4100" s="47" t="s">
        <v>13216</v>
      </c>
    </row>
    <row r="4101" spans="1:6" s="48" customFormat="1" ht="12.75" hidden="1" x14ac:dyDescent="0.2">
      <c r="A4101" s="47" t="s">
        <v>13217</v>
      </c>
      <c r="B4101" s="48" t="s">
        <v>10840</v>
      </c>
      <c r="C4101" s="48" t="s">
        <v>2689</v>
      </c>
      <c r="D4101" s="47" t="s">
        <v>6783</v>
      </c>
      <c r="E4101" s="48" t="s">
        <v>6880</v>
      </c>
      <c r="F4101" s="47" t="s">
        <v>13216</v>
      </c>
    </row>
    <row r="4102" spans="1:6" s="48" customFormat="1" ht="12.75" hidden="1" x14ac:dyDescent="0.2">
      <c r="A4102" s="47" t="s">
        <v>13218</v>
      </c>
      <c r="B4102" s="48" t="s">
        <v>2190</v>
      </c>
      <c r="C4102" s="48" t="s">
        <v>660</v>
      </c>
      <c r="D4102" s="47" t="s">
        <v>7231</v>
      </c>
      <c r="E4102" s="48" t="s">
        <v>6760</v>
      </c>
      <c r="F4102" s="47" t="s">
        <v>13219</v>
      </c>
    </row>
    <row r="4103" spans="1:6" s="48" customFormat="1" ht="12.75" hidden="1" x14ac:dyDescent="0.2">
      <c r="A4103" s="47" t="s">
        <v>13220</v>
      </c>
      <c r="B4103" s="48" t="s">
        <v>13221</v>
      </c>
      <c r="C4103" s="48" t="s">
        <v>2866</v>
      </c>
      <c r="D4103" s="47" t="s">
        <v>6984</v>
      </c>
      <c r="E4103" s="48" t="s">
        <v>7250</v>
      </c>
      <c r="F4103" s="47" t="s">
        <v>13222</v>
      </c>
    </row>
    <row r="4104" spans="1:6" s="48" customFormat="1" ht="12.75" hidden="1" x14ac:dyDescent="0.2">
      <c r="A4104" s="47" t="s">
        <v>13223</v>
      </c>
      <c r="B4104" s="48" t="s">
        <v>13224</v>
      </c>
      <c r="C4104" s="48" t="s">
        <v>204</v>
      </c>
      <c r="D4104" s="47" t="s">
        <v>7728</v>
      </c>
      <c r="E4104" s="48" t="s">
        <v>369</v>
      </c>
      <c r="F4104" s="47" t="s">
        <v>13225</v>
      </c>
    </row>
    <row r="4105" spans="1:6" s="48" customFormat="1" ht="12.75" hidden="1" x14ac:dyDescent="0.2">
      <c r="A4105" s="47" t="s">
        <v>13226</v>
      </c>
      <c r="B4105" s="48" t="s">
        <v>13227</v>
      </c>
      <c r="C4105" s="48" t="s">
        <v>450</v>
      </c>
      <c r="D4105" s="47" t="s">
        <v>6751</v>
      </c>
      <c r="E4105" s="48" t="s">
        <v>6841</v>
      </c>
      <c r="F4105" s="47" t="s">
        <v>13228</v>
      </c>
    </row>
    <row r="4106" spans="1:6" s="48" customFormat="1" ht="12.75" hidden="1" x14ac:dyDescent="0.2">
      <c r="A4106" s="47" t="s">
        <v>13229</v>
      </c>
      <c r="B4106" s="48" t="s">
        <v>13230</v>
      </c>
      <c r="C4106" s="48" t="s">
        <v>1658</v>
      </c>
      <c r="D4106" s="47" t="s">
        <v>7085</v>
      </c>
      <c r="E4106" s="48" t="s">
        <v>9222</v>
      </c>
      <c r="F4106" s="47" t="s">
        <v>13228</v>
      </c>
    </row>
    <row r="4107" spans="1:6" s="48" customFormat="1" ht="12.75" hidden="1" x14ac:dyDescent="0.2">
      <c r="A4107" s="47" t="s">
        <v>13231</v>
      </c>
      <c r="B4107" s="48" t="s">
        <v>13232</v>
      </c>
      <c r="C4107" s="48" t="s">
        <v>13233</v>
      </c>
      <c r="D4107" s="47" t="s">
        <v>6797</v>
      </c>
      <c r="E4107" s="48" t="s">
        <v>84</v>
      </c>
      <c r="F4107" s="47" t="s">
        <v>13234</v>
      </c>
    </row>
    <row r="4108" spans="1:6" s="48" customFormat="1" ht="12.75" hidden="1" x14ac:dyDescent="0.2">
      <c r="A4108" s="47" t="s">
        <v>13235</v>
      </c>
      <c r="B4108" s="48" t="s">
        <v>13236</v>
      </c>
      <c r="C4108" s="48" t="s">
        <v>719</v>
      </c>
      <c r="D4108" s="47" t="s">
        <v>6984</v>
      </c>
      <c r="E4108" s="48" t="s">
        <v>2905</v>
      </c>
      <c r="F4108" s="47" t="s">
        <v>13234</v>
      </c>
    </row>
    <row r="4109" spans="1:6" s="48" customFormat="1" ht="12.75" hidden="1" x14ac:dyDescent="0.2">
      <c r="A4109" s="47" t="s">
        <v>13237</v>
      </c>
      <c r="B4109" s="48" t="s">
        <v>13238</v>
      </c>
      <c r="C4109" s="48" t="s">
        <v>1784</v>
      </c>
      <c r="D4109" s="47" t="s">
        <v>7231</v>
      </c>
      <c r="E4109" s="48" t="s">
        <v>2905</v>
      </c>
      <c r="F4109" s="47" t="s">
        <v>13239</v>
      </c>
    </row>
    <row r="4110" spans="1:6" s="48" customFormat="1" ht="12.75" hidden="1" x14ac:dyDescent="0.2">
      <c r="A4110" s="47" t="s">
        <v>13240</v>
      </c>
      <c r="B4110" s="48" t="s">
        <v>13241</v>
      </c>
      <c r="C4110" s="48" t="s">
        <v>2462</v>
      </c>
      <c r="D4110" s="47" t="s">
        <v>7231</v>
      </c>
      <c r="E4110" s="48" t="s">
        <v>345</v>
      </c>
      <c r="F4110" s="47" t="s">
        <v>13242</v>
      </c>
    </row>
    <row r="4111" spans="1:6" s="48" customFormat="1" ht="12.75" hidden="1" x14ac:dyDescent="0.2">
      <c r="A4111" s="47" t="s">
        <v>13243</v>
      </c>
      <c r="B4111" s="48" t="s">
        <v>13244</v>
      </c>
      <c r="C4111" s="48" t="s">
        <v>78</v>
      </c>
      <c r="D4111" s="47" t="s">
        <v>6764</v>
      </c>
      <c r="E4111" s="48" t="s">
        <v>7464</v>
      </c>
      <c r="F4111" s="47" t="s">
        <v>13242</v>
      </c>
    </row>
    <row r="4112" spans="1:6" s="48" customFormat="1" ht="12.75" hidden="1" x14ac:dyDescent="0.2">
      <c r="A4112" s="47" t="s">
        <v>13245</v>
      </c>
      <c r="B4112" s="48" t="s">
        <v>6571</v>
      </c>
      <c r="C4112" s="48" t="s">
        <v>5820</v>
      </c>
      <c r="D4112" s="47" t="s">
        <v>7085</v>
      </c>
      <c r="E4112" s="48" t="s">
        <v>6841</v>
      </c>
      <c r="F4112" s="47" t="s">
        <v>13242</v>
      </c>
    </row>
    <row r="4113" spans="1:6" s="48" customFormat="1" ht="12.75" hidden="1" x14ac:dyDescent="0.2">
      <c r="A4113" s="47" t="s">
        <v>13246</v>
      </c>
      <c r="B4113" s="48" t="s">
        <v>6404</v>
      </c>
      <c r="C4113" s="48" t="s">
        <v>5512</v>
      </c>
      <c r="D4113" s="47" t="s">
        <v>7085</v>
      </c>
      <c r="E4113" s="48" t="s">
        <v>13247</v>
      </c>
      <c r="F4113" s="47" t="s">
        <v>13248</v>
      </c>
    </row>
    <row r="4114" spans="1:6" s="48" customFormat="1" ht="12.75" hidden="1" x14ac:dyDescent="0.2">
      <c r="A4114" s="47" t="s">
        <v>13249</v>
      </c>
      <c r="B4114" s="48" t="s">
        <v>9317</v>
      </c>
      <c r="C4114" s="48" t="s">
        <v>1937</v>
      </c>
      <c r="D4114" s="47" t="s">
        <v>7085</v>
      </c>
      <c r="E4114" s="48" t="s">
        <v>10150</v>
      </c>
      <c r="F4114" s="47" t="s">
        <v>13250</v>
      </c>
    </row>
    <row r="4115" spans="1:6" s="48" customFormat="1" ht="12.75" hidden="1" x14ac:dyDescent="0.2">
      <c r="A4115" s="47" t="s">
        <v>13251</v>
      </c>
      <c r="B4115" s="48" t="s">
        <v>13252</v>
      </c>
      <c r="C4115" s="48" t="s">
        <v>1095</v>
      </c>
      <c r="D4115" s="47" t="s">
        <v>6711</v>
      </c>
      <c r="E4115" s="48" t="s">
        <v>486</v>
      </c>
      <c r="F4115" s="47" t="s">
        <v>13250</v>
      </c>
    </row>
    <row r="4116" spans="1:6" s="48" customFormat="1" ht="12.75" hidden="1" x14ac:dyDescent="0.2">
      <c r="A4116" s="47" t="s">
        <v>13253</v>
      </c>
      <c r="B4116" s="48" t="s">
        <v>13254</v>
      </c>
      <c r="C4116" s="48" t="s">
        <v>78</v>
      </c>
      <c r="D4116" s="47" t="s">
        <v>7728</v>
      </c>
      <c r="E4116" s="48" t="s">
        <v>6823</v>
      </c>
      <c r="F4116" s="47" t="s">
        <v>13255</v>
      </c>
    </row>
    <row r="4117" spans="1:6" s="48" customFormat="1" ht="12.75" hidden="1" x14ac:dyDescent="0.2">
      <c r="A4117" s="47" t="s">
        <v>13256</v>
      </c>
      <c r="B4117" s="48" t="s">
        <v>13257</v>
      </c>
      <c r="C4117" s="48" t="s">
        <v>1799</v>
      </c>
      <c r="D4117" s="47" t="s">
        <v>6848</v>
      </c>
      <c r="E4117" s="48" t="s">
        <v>8412</v>
      </c>
      <c r="F4117" s="47" t="s">
        <v>13258</v>
      </c>
    </row>
    <row r="4118" spans="1:6" s="48" customFormat="1" ht="12.75" hidden="1" x14ac:dyDescent="0.2">
      <c r="A4118" s="47" t="s">
        <v>13259</v>
      </c>
      <c r="B4118" s="48" t="s">
        <v>13260</v>
      </c>
      <c r="C4118" s="48" t="s">
        <v>8867</v>
      </c>
      <c r="D4118" s="47" t="s">
        <v>9112</v>
      </c>
      <c r="E4118" s="48" t="s">
        <v>7131</v>
      </c>
      <c r="F4118" s="47" t="s">
        <v>13258</v>
      </c>
    </row>
    <row r="4119" spans="1:6" s="48" customFormat="1" ht="12.75" hidden="1" x14ac:dyDescent="0.2">
      <c r="A4119" s="47" t="s">
        <v>13261</v>
      </c>
      <c r="B4119" s="48" t="s">
        <v>411</v>
      </c>
      <c r="C4119" s="48" t="s">
        <v>1799</v>
      </c>
      <c r="D4119" s="47" t="s">
        <v>6848</v>
      </c>
      <c r="E4119" s="48" t="s">
        <v>6857</v>
      </c>
      <c r="F4119" s="47" t="s">
        <v>13262</v>
      </c>
    </row>
    <row r="4120" spans="1:6" s="48" customFormat="1" ht="12.75" hidden="1" x14ac:dyDescent="0.2">
      <c r="A4120" s="47" t="s">
        <v>13263</v>
      </c>
      <c r="B4120" s="48" t="s">
        <v>13264</v>
      </c>
      <c r="C4120" s="48" t="s">
        <v>1035</v>
      </c>
      <c r="D4120" s="47" t="s">
        <v>9112</v>
      </c>
      <c r="E4120" s="48" t="s">
        <v>6823</v>
      </c>
      <c r="F4120" s="47" t="s">
        <v>13265</v>
      </c>
    </row>
    <row r="4121" spans="1:6" s="48" customFormat="1" ht="12.75" hidden="1" x14ac:dyDescent="0.2">
      <c r="A4121" s="47" t="s">
        <v>13266</v>
      </c>
      <c r="B4121" s="48" t="s">
        <v>13267</v>
      </c>
      <c r="C4121" s="48" t="s">
        <v>1235</v>
      </c>
      <c r="D4121" s="47" t="s">
        <v>6984</v>
      </c>
      <c r="E4121" s="48" t="s">
        <v>6823</v>
      </c>
      <c r="F4121" s="47" t="s">
        <v>13265</v>
      </c>
    </row>
    <row r="4122" spans="1:6" s="48" customFormat="1" ht="12.75" hidden="1" x14ac:dyDescent="0.2">
      <c r="A4122" s="47" t="s">
        <v>13268</v>
      </c>
      <c r="B4122" s="48" t="s">
        <v>11541</v>
      </c>
      <c r="C4122" s="48" t="s">
        <v>13269</v>
      </c>
      <c r="D4122" s="47" t="s">
        <v>7979</v>
      </c>
      <c r="E4122" s="48" t="s">
        <v>7808</v>
      </c>
      <c r="F4122" s="47" t="s">
        <v>13270</v>
      </c>
    </row>
    <row r="4123" spans="1:6" s="48" customFormat="1" ht="12.75" hidden="1" x14ac:dyDescent="0.2">
      <c r="A4123" s="47" t="s">
        <v>13271</v>
      </c>
      <c r="B4123" s="48" t="s">
        <v>628</v>
      </c>
      <c r="C4123" s="48" t="s">
        <v>294</v>
      </c>
      <c r="D4123" s="47" t="s">
        <v>7728</v>
      </c>
      <c r="E4123" s="48" t="s">
        <v>369</v>
      </c>
      <c r="F4123" s="47" t="s">
        <v>13272</v>
      </c>
    </row>
    <row r="4124" spans="1:6" s="48" customFormat="1" ht="12.75" hidden="1" x14ac:dyDescent="0.2">
      <c r="A4124" s="47" t="s">
        <v>13273</v>
      </c>
      <c r="B4124" s="48" t="s">
        <v>13274</v>
      </c>
      <c r="C4124" s="48" t="s">
        <v>5441</v>
      </c>
      <c r="D4124" s="47" t="s">
        <v>7728</v>
      </c>
      <c r="E4124" s="48" t="s">
        <v>611</v>
      </c>
      <c r="F4124" s="47" t="s">
        <v>13275</v>
      </c>
    </row>
    <row r="4125" spans="1:6" s="48" customFormat="1" ht="12.75" hidden="1" x14ac:dyDescent="0.2">
      <c r="A4125" s="47" t="s">
        <v>13276</v>
      </c>
      <c r="B4125" s="48" t="s">
        <v>13277</v>
      </c>
      <c r="C4125" s="48" t="s">
        <v>3185</v>
      </c>
      <c r="D4125" s="47" t="s">
        <v>7085</v>
      </c>
      <c r="E4125" s="48" t="s">
        <v>7806</v>
      </c>
      <c r="F4125" s="47" t="s">
        <v>13278</v>
      </c>
    </row>
    <row r="4126" spans="1:6" s="48" customFormat="1" ht="12.75" hidden="1" x14ac:dyDescent="0.2">
      <c r="A4126" s="47" t="s">
        <v>13279</v>
      </c>
      <c r="B4126" s="48" t="s">
        <v>6127</v>
      </c>
      <c r="C4126" s="48" t="s">
        <v>2446</v>
      </c>
      <c r="D4126" s="47" t="s">
        <v>7231</v>
      </c>
      <c r="E4126" s="48" t="s">
        <v>7806</v>
      </c>
      <c r="F4126" s="47" t="s">
        <v>13278</v>
      </c>
    </row>
    <row r="4127" spans="1:6" s="48" customFormat="1" ht="12.75" hidden="1" x14ac:dyDescent="0.2">
      <c r="A4127" s="47" t="s">
        <v>13280</v>
      </c>
      <c r="B4127" s="48" t="s">
        <v>13281</v>
      </c>
      <c r="C4127" s="48" t="s">
        <v>3702</v>
      </c>
      <c r="D4127" s="47" t="s">
        <v>6783</v>
      </c>
      <c r="E4127" s="48" t="s">
        <v>2628</v>
      </c>
      <c r="F4127" s="47" t="s">
        <v>13282</v>
      </c>
    </row>
    <row r="4128" spans="1:6" s="48" customFormat="1" ht="12.75" hidden="1" x14ac:dyDescent="0.2">
      <c r="A4128" s="47" t="s">
        <v>13283</v>
      </c>
      <c r="B4128" s="48" t="s">
        <v>13284</v>
      </c>
      <c r="C4128" s="48" t="s">
        <v>5065</v>
      </c>
      <c r="D4128" s="47" t="s">
        <v>7231</v>
      </c>
      <c r="E4128" s="48" t="s">
        <v>7234</v>
      </c>
      <c r="F4128" s="47" t="s">
        <v>13285</v>
      </c>
    </row>
    <row r="4129" spans="1:6" s="48" customFormat="1" ht="12.75" hidden="1" x14ac:dyDescent="0.2">
      <c r="A4129" s="47" t="s">
        <v>13286</v>
      </c>
      <c r="B4129" s="48" t="s">
        <v>6648</v>
      </c>
      <c r="C4129" s="48" t="s">
        <v>412</v>
      </c>
      <c r="D4129" s="47" t="s">
        <v>8339</v>
      </c>
      <c r="E4129" s="48" t="s">
        <v>611</v>
      </c>
      <c r="F4129" s="47" t="s">
        <v>13287</v>
      </c>
    </row>
    <row r="4130" spans="1:6" s="48" customFormat="1" ht="12.75" hidden="1" x14ac:dyDescent="0.2">
      <c r="A4130" s="47" t="s">
        <v>13288</v>
      </c>
      <c r="B4130" s="48" t="s">
        <v>13289</v>
      </c>
      <c r="C4130" s="48" t="s">
        <v>13290</v>
      </c>
      <c r="D4130" s="47" t="s">
        <v>9112</v>
      </c>
      <c r="E4130" s="48" t="s">
        <v>6823</v>
      </c>
      <c r="F4130" s="47" t="s">
        <v>13291</v>
      </c>
    </row>
    <row r="4131" spans="1:6" s="48" customFormat="1" ht="12.75" hidden="1" x14ac:dyDescent="0.2">
      <c r="A4131" s="47" t="s">
        <v>13292</v>
      </c>
      <c r="B4131" s="48" t="s">
        <v>9883</v>
      </c>
      <c r="C4131" s="48" t="s">
        <v>739</v>
      </c>
      <c r="D4131" s="47" t="s">
        <v>7728</v>
      </c>
      <c r="E4131" s="48" t="s">
        <v>64</v>
      </c>
      <c r="F4131" s="47" t="s">
        <v>13293</v>
      </c>
    </row>
    <row r="4132" spans="1:6" s="48" customFormat="1" ht="12.75" hidden="1" x14ac:dyDescent="0.2">
      <c r="A4132" s="47" t="s">
        <v>13294</v>
      </c>
      <c r="B4132" s="48" t="s">
        <v>13295</v>
      </c>
      <c r="C4132" s="48" t="s">
        <v>123</v>
      </c>
      <c r="D4132" s="47" t="s">
        <v>6984</v>
      </c>
      <c r="E4132" s="48" t="s">
        <v>64</v>
      </c>
      <c r="F4132" s="47" t="s">
        <v>13296</v>
      </c>
    </row>
    <row r="4133" spans="1:6" s="48" customFormat="1" ht="12.75" hidden="1" x14ac:dyDescent="0.2">
      <c r="A4133" s="47" t="s">
        <v>13297</v>
      </c>
      <c r="B4133" s="48" t="s">
        <v>1398</v>
      </c>
      <c r="C4133" s="48" t="s">
        <v>13298</v>
      </c>
      <c r="D4133" s="47" t="s">
        <v>6848</v>
      </c>
      <c r="E4133" s="48" t="s">
        <v>486</v>
      </c>
      <c r="F4133" s="47" t="s">
        <v>13296</v>
      </c>
    </row>
    <row r="4134" spans="1:6" s="48" customFormat="1" ht="12.75" hidden="1" x14ac:dyDescent="0.2">
      <c r="A4134" s="47" t="s">
        <v>13299</v>
      </c>
      <c r="B4134" s="48" t="s">
        <v>10770</v>
      </c>
      <c r="C4134" s="48" t="s">
        <v>3015</v>
      </c>
      <c r="D4134" s="47" t="s">
        <v>7231</v>
      </c>
      <c r="E4134" s="48" t="s">
        <v>6880</v>
      </c>
      <c r="F4134" s="47" t="s">
        <v>13296</v>
      </c>
    </row>
    <row r="4135" spans="1:6" s="48" customFormat="1" ht="12.75" hidden="1" x14ac:dyDescent="0.2">
      <c r="A4135" s="47" t="s">
        <v>13300</v>
      </c>
      <c r="B4135" s="48" t="s">
        <v>4834</v>
      </c>
      <c r="C4135" s="48" t="s">
        <v>78</v>
      </c>
      <c r="D4135" s="47" t="s">
        <v>7036</v>
      </c>
      <c r="E4135" s="48" t="s">
        <v>6823</v>
      </c>
      <c r="F4135" s="47" t="s">
        <v>13301</v>
      </c>
    </row>
    <row r="4136" spans="1:6" s="48" customFormat="1" ht="12.75" hidden="1" x14ac:dyDescent="0.2">
      <c r="A4136" s="47" t="s">
        <v>13302</v>
      </c>
      <c r="B4136" s="48" t="s">
        <v>13303</v>
      </c>
      <c r="C4136" s="48" t="s">
        <v>2198</v>
      </c>
      <c r="D4136" s="47" t="s">
        <v>6984</v>
      </c>
      <c r="E4136" s="48" t="s">
        <v>949</v>
      </c>
      <c r="F4136" s="47" t="s">
        <v>13304</v>
      </c>
    </row>
    <row r="4137" spans="1:6" s="48" customFormat="1" ht="12.75" hidden="1" x14ac:dyDescent="0.2">
      <c r="A4137" s="47" t="s">
        <v>13305</v>
      </c>
      <c r="B4137" s="48" t="s">
        <v>13303</v>
      </c>
      <c r="C4137" s="48" t="s">
        <v>10348</v>
      </c>
      <c r="D4137" s="47" t="s">
        <v>6797</v>
      </c>
      <c r="E4137" s="48" t="s">
        <v>949</v>
      </c>
      <c r="F4137" s="47" t="s">
        <v>13304</v>
      </c>
    </row>
    <row r="4138" spans="1:6" s="48" customFormat="1" ht="12.75" hidden="1" x14ac:dyDescent="0.2">
      <c r="A4138" s="47" t="s">
        <v>13306</v>
      </c>
      <c r="B4138" s="48" t="s">
        <v>7531</v>
      </c>
      <c r="C4138" s="48" t="s">
        <v>434</v>
      </c>
      <c r="D4138" s="47" t="s">
        <v>6862</v>
      </c>
      <c r="E4138" s="48" t="s">
        <v>949</v>
      </c>
      <c r="F4138" s="47" t="s">
        <v>13307</v>
      </c>
    </row>
    <row r="4139" spans="1:6" s="48" customFormat="1" ht="12.75" hidden="1" x14ac:dyDescent="0.2">
      <c r="A4139" s="47" t="s">
        <v>13308</v>
      </c>
      <c r="B4139" s="48" t="s">
        <v>13309</v>
      </c>
      <c r="C4139" s="48" t="s">
        <v>2036</v>
      </c>
      <c r="D4139" s="47" t="s">
        <v>6783</v>
      </c>
      <c r="E4139" s="48" t="s">
        <v>84</v>
      </c>
      <c r="F4139" s="47" t="s">
        <v>13310</v>
      </c>
    </row>
    <row r="4140" spans="1:6" s="48" customFormat="1" ht="12.75" hidden="1" x14ac:dyDescent="0.2">
      <c r="A4140" s="47" t="s">
        <v>13311</v>
      </c>
      <c r="B4140" s="48" t="s">
        <v>6833</v>
      </c>
      <c r="C4140" s="48" t="s">
        <v>272</v>
      </c>
      <c r="D4140" s="47" t="s">
        <v>7036</v>
      </c>
      <c r="E4140" s="48" t="s">
        <v>6771</v>
      </c>
      <c r="F4140" s="47" t="s">
        <v>13312</v>
      </c>
    </row>
    <row r="4141" spans="1:6" s="48" customFormat="1" ht="12.75" hidden="1" x14ac:dyDescent="0.2">
      <c r="A4141" s="47" t="s">
        <v>13313</v>
      </c>
      <c r="B4141" s="48" t="s">
        <v>13314</v>
      </c>
      <c r="C4141" s="48" t="s">
        <v>51</v>
      </c>
      <c r="D4141" s="47" t="s">
        <v>6862</v>
      </c>
      <c r="E4141" s="48" t="s">
        <v>6771</v>
      </c>
      <c r="F4141" s="47" t="s">
        <v>13315</v>
      </c>
    </row>
    <row r="4142" spans="1:6" s="48" customFormat="1" ht="12.75" hidden="1" x14ac:dyDescent="0.2">
      <c r="A4142" s="47" t="s">
        <v>13316</v>
      </c>
      <c r="B4142" s="48" t="s">
        <v>6635</v>
      </c>
      <c r="C4142" s="48" t="s">
        <v>6636</v>
      </c>
      <c r="D4142" s="47" t="s">
        <v>7231</v>
      </c>
      <c r="E4142" s="48" t="s">
        <v>6823</v>
      </c>
      <c r="F4142" s="47" t="s">
        <v>13317</v>
      </c>
    </row>
    <row r="4143" spans="1:6" s="48" customFormat="1" ht="12.75" hidden="1" x14ac:dyDescent="0.2">
      <c r="A4143" s="47" t="s">
        <v>13318</v>
      </c>
      <c r="B4143" s="48" t="s">
        <v>13319</v>
      </c>
      <c r="C4143" s="48" t="s">
        <v>51</v>
      </c>
      <c r="D4143" s="47" t="s">
        <v>6751</v>
      </c>
      <c r="E4143" s="48" t="s">
        <v>6752</v>
      </c>
      <c r="F4143" s="47" t="s">
        <v>13320</v>
      </c>
    </row>
    <row r="4144" spans="1:6" s="48" customFormat="1" ht="12.75" hidden="1" x14ac:dyDescent="0.2">
      <c r="A4144" s="47" t="s">
        <v>13321</v>
      </c>
      <c r="B4144" s="48" t="s">
        <v>13322</v>
      </c>
      <c r="C4144" s="48" t="s">
        <v>2136</v>
      </c>
      <c r="D4144" s="47" t="s">
        <v>7231</v>
      </c>
      <c r="E4144" s="48" t="s">
        <v>6804</v>
      </c>
      <c r="F4144" s="47" t="s">
        <v>13323</v>
      </c>
    </row>
    <row r="4145" spans="1:6" s="48" customFormat="1" ht="12.75" hidden="1" x14ac:dyDescent="0.2">
      <c r="A4145" s="47" t="s">
        <v>13324</v>
      </c>
      <c r="B4145" s="48" t="s">
        <v>13325</v>
      </c>
      <c r="C4145" s="48" t="s">
        <v>4072</v>
      </c>
      <c r="D4145" s="47" t="s">
        <v>8339</v>
      </c>
      <c r="E4145" s="48" t="s">
        <v>7172</v>
      </c>
      <c r="F4145" s="47" t="s">
        <v>13323</v>
      </c>
    </row>
    <row r="4146" spans="1:6" s="48" customFormat="1" ht="12.75" hidden="1" x14ac:dyDescent="0.2">
      <c r="A4146" s="47" t="s">
        <v>13326</v>
      </c>
      <c r="B4146" s="48" t="s">
        <v>3289</v>
      </c>
      <c r="C4146" s="48" t="s">
        <v>204</v>
      </c>
      <c r="D4146" s="47" t="s">
        <v>7728</v>
      </c>
      <c r="E4146" s="48" t="s">
        <v>7808</v>
      </c>
      <c r="F4146" s="47" t="s">
        <v>13323</v>
      </c>
    </row>
    <row r="4147" spans="1:6" s="48" customFormat="1" ht="12.75" hidden="1" x14ac:dyDescent="0.2">
      <c r="A4147" s="47" t="s">
        <v>13327</v>
      </c>
      <c r="B4147" s="48" t="s">
        <v>2297</v>
      </c>
      <c r="C4147" s="48" t="s">
        <v>13328</v>
      </c>
      <c r="D4147" s="47" t="s">
        <v>7231</v>
      </c>
      <c r="E4147" s="48" t="s">
        <v>6804</v>
      </c>
      <c r="F4147" s="47" t="s">
        <v>13329</v>
      </c>
    </row>
    <row r="4148" spans="1:6" s="48" customFormat="1" ht="12.75" hidden="1" x14ac:dyDescent="0.2">
      <c r="A4148" s="47" t="s">
        <v>13330</v>
      </c>
      <c r="B4148" s="48" t="s">
        <v>3803</v>
      </c>
      <c r="C4148" s="48" t="s">
        <v>13331</v>
      </c>
      <c r="D4148" s="47" t="s">
        <v>7979</v>
      </c>
      <c r="E4148" s="48" t="s">
        <v>2243</v>
      </c>
      <c r="F4148" s="47" t="s">
        <v>13332</v>
      </c>
    </row>
    <row r="4149" spans="1:6" s="48" customFormat="1" ht="12.75" hidden="1" x14ac:dyDescent="0.2">
      <c r="A4149" s="47" t="s">
        <v>13333</v>
      </c>
      <c r="B4149" s="48" t="s">
        <v>13334</v>
      </c>
      <c r="C4149" s="48" t="s">
        <v>971</v>
      </c>
      <c r="D4149" s="47" t="s">
        <v>6848</v>
      </c>
      <c r="E4149" s="48" t="s">
        <v>2628</v>
      </c>
      <c r="F4149" s="47" t="s">
        <v>13332</v>
      </c>
    </row>
    <row r="4150" spans="1:6" s="48" customFormat="1" ht="12.75" hidden="1" x14ac:dyDescent="0.2">
      <c r="A4150" s="47" t="s">
        <v>13335</v>
      </c>
      <c r="B4150" s="48" t="s">
        <v>13336</v>
      </c>
      <c r="C4150" s="48" t="s">
        <v>2262</v>
      </c>
      <c r="D4150" s="47" t="s">
        <v>7979</v>
      </c>
      <c r="E4150" s="48" t="s">
        <v>2628</v>
      </c>
      <c r="F4150" s="47" t="s">
        <v>13332</v>
      </c>
    </row>
    <row r="4151" spans="1:6" s="48" customFormat="1" ht="12.75" hidden="1" x14ac:dyDescent="0.2">
      <c r="A4151" s="47" t="s">
        <v>13337</v>
      </c>
      <c r="B4151" s="48" t="s">
        <v>13338</v>
      </c>
      <c r="C4151" s="48" t="s">
        <v>2462</v>
      </c>
      <c r="D4151" s="47" t="s">
        <v>9112</v>
      </c>
      <c r="E4151" s="48" t="s">
        <v>6852</v>
      </c>
      <c r="F4151" s="47" t="s">
        <v>13339</v>
      </c>
    </row>
    <row r="4152" spans="1:6" s="48" customFormat="1" ht="12.75" hidden="1" x14ac:dyDescent="0.2">
      <c r="A4152" s="47" t="s">
        <v>13340</v>
      </c>
      <c r="B4152" s="48" t="s">
        <v>13341</v>
      </c>
      <c r="C4152" s="48" t="s">
        <v>1235</v>
      </c>
      <c r="D4152" s="47" t="s">
        <v>6751</v>
      </c>
      <c r="E4152" s="48" t="s">
        <v>6771</v>
      </c>
      <c r="F4152" s="47" t="s">
        <v>13342</v>
      </c>
    </row>
    <row r="4153" spans="1:6" s="48" customFormat="1" ht="12.75" hidden="1" x14ac:dyDescent="0.2">
      <c r="A4153" s="47" t="s">
        <v>13343</v>
      </c>
      <c r="B4153" s="48" t="s">
        <v>13344</v>
      </c>
      <c r="C4153" s="48" t="s">
        <v>1221</v>
      </c>
      <c r="D4153" s="47" t="s">
        <v>7231</v>
      </c>
      <c r="E4153" s="48" t="s">
        <v>8422</v>
      </c>
      <c r="F4153" s="47" t="s">
        <v>13345</v>
      </c>
    </row>
    <row r="4154" spans="1:6" s="48" customFormat="1" ht="12.75" hidden="1" x14ac:dyDescent="0.2">
      <c r="A4154" s="47" t="s">
        <v>13346</v>
      </c>
      <c r="B4154" s="48" t="s">
        <v>12341</v>
      </c>
      <c r="C4154" s="48" t="s">
        <v>1389</v>
      </c>
      <c r="D4154" s="47" t="s">
        <v>6718</v>
      </c>
      <c r="E4154" s="48" t="s">
        <v>8422</v>
      </c>
      <c r="F4154" s="47" t="s">
        <v>13345</v>
      </c>
    </row>
    <row r="4155" spans="1:6" s="48" customFormat="1" ht="12.75" hidden="1" x14ac:dyDescent="0.2">
      <c r="A4155" s="47" t="s">
        <v>13347</v>
      </c>
      <c r="B4155" s="48" t="s">
        <v>13348</v>
      </c>
      <c r="C4155" s="48" t="s">
        <v>248</v>
      </c>
      <c r="D4155" s="47" t="s">
        <v>7036</v>
      </c>
      <c r="E4155" s="48" t="s">
        <v>491</v>
      </c>
      <c r="F4155" s="47" t="s">
        <v>13349</v>
      </c>
    </row>
    <row r="4156" spans="1:6" s="48" customFormat="1" ht="12.75" hidden="1" x14ac:dyDescent="0.2">
      <c r="A4156" s="47" t="s">
        <v>13350</v>
      </c>
      <c r="B4156" s="48" t="s">
        <v>7368</v>
      </c>
      <c r="C4156" s="48" t="s">
        <v>2036</v>
      </c>
      <c r="D4156" s="47" t="s">
        <v>6848</v>
      </c>
      <c r="E4156" s="48" t="s">
        <v>6752</v>
      </c>
      <c r="F4156" s="47" t="s">
        <v>13351</v>
      </c>
    </row>
    <row r="4157" spans="1:6" s="48" customFormat="1" ht="12.75" hidden="1" x14ac:dyDescent="0.2">
      <c r="A4157" s="47" t="s">
        <v>13352</v>
      </c>
      <c r="B4157" s="48" t="s">
        <v>11051</v>
      </c>
      <c r="C4157" s="48" t="s">
        <v>2262</v>
      </c>
      <c r="D4157" s="47" t="s">
        <v>9184</v>
      </c>
      <c r="E4157" s="48" t="s">
        <v>6845</v>
      </c>
      <c r="F4157" s="47" t="s">
        <v>13353</v>
      </c>
    </row>
    <row r="4158" spans="1:6" s="48" customFormat="1" ht="12.75" hidden="1" x14ac:dyDescent="0.2">
      <c r="A4158" s="47" t="s">
        <v>13354</v>
      </c>
      <c r="B4158" s="48" t="s">
        <v>6631</v>
      </c>
      <c r="C4158" s="48" t="s">
        <v>1982</v>
      </c>
      <c r="D4158" s="47" t="s">
        <v>9112</v>
      </c>
      <c r="E4158" s="48" t="s">
        <v>996</v>
      </c>
      <c r="F4158" s="47" t="s">
        <v>13355</v>
      </c>
    </row>
    <row r="4159" spans="1:6" s="48" customFormat="1" ht="12.75" hidden="1" x14ac:dyDescent="0.2">
      <c r="A4159" s="47" t="s">
        <v>13356</v>
      </c>
      <c r="B4159" s="48" t="s">
        <v>6024</v>
      </c>
      <c r="C4159" s="48" t="s">
        <v>5065</v>
      </c>
      <c r="D4159" s="47" t="s">
        <v>9112</v>
      </c>
      <c r="E4159" s="48" t="s">
        <v>8898</v>
      </c>
      <c r="F4159" s="47" t="s">
        <v>13357</v>
      </c>
    </row>
    <row r="4160" spans="1:6" s="48" customFormat="1" ht="12.75" hidden="1" x14ac:dyDescent="0.2">
      <c r="A4160" s="47" t="s">
        <v>13358</v>
      </c>
      <c r="B4160" s="48" t="s">
        <v>13359</v>
      </c>
      <c r="C4160" s="48" t="s">
        <v>387</v>
      </c>
      <c r="D4160" s="47" t="s">
        <v>6862</v>
      </c>
      <c r="E4160" s="48" t="s">
        <v>8898</v>
      </c>
      <c r="F4160" s="47" t="s">
        <v>13357</v>
      </c>
    </row>
    <row r="4161" spans="1:6" s="48" customFormat="1" ht="12.75" hidden="1" x14ac:dyDescent="0.2">
      <c r="A4161" s="47" t="s">
        <v>13360</v>
      </c>
      <c r="B4161" s="48" t="s">
        <v>13361</v>
      </c>
      <c r="C4161" s="48" t="s">
        <v>13362</v>
      </c>
      <c r="D4161" s="47" t="s">
        <v>7979</v>
      </c>
      <c r="E4161" s="48" t="s">
        <v>8898</v>
      </c>
      <c r="F4161" s="47" t="s">
        <v>13357</v>
      </c>
    </row>
    <row r="4162" spans="1:6" s="48" customFormat="1" ht="12.75" hidden="1" x14ac:dyDescent="0.2">
      <c r="A4162" s="47" t="s">
        <v>13363</v>
      </c>
      <c r="B4162" s="48" t="s">
        <v>920</v>
      </c>
      <c r="C4162" s="48" t="s">
        <v>1296</v>
      </c>
      <c r="D4162" s="47" t="s">
        <v>6751</v>
      </c>
      <c r="E4162" s="48" t="s">
        <v>7021</v>
      </c>
      <c r="F4162" s="47" t="s">
        <v>13357</v>
      </c>
    </row>
    <row r="4163" spans="1:6" s="48" customFormat="1" ht="12.75" hidden="1" x14ac:dyDescent="0.2">
      <c r="A4163" s="47" t="s">
        <v>13364</v>
      </c>
      <c r="B4163" s="48" t="s">
        <v>12703</v>
      </c>
      <c r="C4163" s="48" t="s">
        <v>1235</v>
      </c>
      <c r="D4163" s="47" t="s">
        <v>7728</v>
      </c>
      <c r="E4163" s="48" t="s">
        <v>6752</v>
      </c>
      <c r="F4163" s="47" t="s">
        <v>13365</v>
      </c>
    </row>
    <row r="4164" spans="1:6" s="48" customFormat="1" ht="12.75" hidden="1" x14ac:dyDescent="0.2">
      <c r="A4164" s="47" t="s">
        <v>13366</v>
      </c>
      <c r="B4164" s="48" t="s">
        <v>13367</v>
      </c>
      <c r="C4164" s="48" t="s">
        <v>1784</v>
      </c>
      <c r="D4164" s="47" t="s">
        <v>7231</v>
      </c>
      <c r="E4164" s="48" t="s">
        <v>6760</v>
      </c>
      <c r="F4164" s="47" t="s">
        <v>13365</v>
      </c>
    </row>
    <row r="4165" spans="1:6" s="48" customFormat="1" ht="12.75" hidden="1" x14ac:dyDescent="0.2">
      <c r="A4165" s="47" t="s">
        <v>13368</v>
      </c>
      <c r="B4165" s="48" t="s">
        <v>13369</v>
      </c>
      <c r="C4165" s="48" t="s">
        <v>272</v>
      </c>
      <c r="D4165" s="47" t="s">
        <v>7036</v>
      </c>
      <c r="E4165" s="48" t="s">
        <v>369</v>
      </c>
      <c r="F4165" s="47" t="s">
        <v>13365</v>
      </c>
    </row>
    <row r="4166" spans="1:6" s="48" customFormat="1" ht="12.75" hidden="1" x14ac:dyDescent="0.2">
      <c r="A4166" s="47" t="s">
        <v>13370</v>
      </c>
      <c r="B4166" s="48" t="s">
        <v>4832</v>
      </c>
      <c r="C4166" s="48" t="s">
        <v>13371</v>
      </c>
      <c r="D4166" s="47" t="s">
        <v>7979</v>
      </c>
      <c r="E4166" s="48" t="s">
        <v>6823</v>
      </c>
      <c r="F4166" s="47" t="s">
        <v>13372</v>
      </c>
    </row>
    <row r="4167" spans="1:6" s="48" customFormat="1" ht="12.75" hidden="1" x14ac:dyDescent="0.2">
      <c r="A4167" s="47" t="s">
        <v>13373</v>
      </c>
      <c r="B4167" s="48" t="s">
        <v>9418</v>
      </c>
      <c r="C4167" s="48" t="s">
        <v>987</v>
      </c>
      <c r="D4167" s="47" t="s">
        <v>7036</v>
      </c>
      <c r="E4167" s="48" t="s">
        <v>84</v>
      </c>
      <c r="F4167" s="47" t="s">
        <v>13372</v>
      </c>
    </row>
    <row r="4168" spans="1:6" s="48" customFormat="1" ht="12.75" hidden="1" x14ac:dyDescent="0.2">
      <c r="A4168" s="47" t="s">
        <v>13374</v>
      </c>
      <c r="B4168" s="48" t="s">
        <v>8067</v>
      </c>
      <c r="C4168" s="48" t="s">
        <v>204</v>
      </c>
      <c r="D4168" s="47" t="s">
        <v>6984</v>
      </c>
      <c r="E4168" s="48" t="s">
        <v>369</v>
      </c>
      <c r="F4168" s="47" t="s">
        <v>13372</v>
      </c>
    </row>
    <row r="4169" spans="1:6" s="48" customFormat="1" ht="12.75" hidden="1" x14ac:dyDescent="0.2">
      <c r="A4169" s="47" t="s">
        <v>13375</v>
      </c>
      <c r="B4169" s="48" t="s">
        <v>4533</v>
      </c>
      <c r="C4169" s="48" t="s">
        <v>288</v>
      </c>
      <c r="D4169" s="47" t="s">
        <v>7036</v>
      </c>
      <c r="E4169" s="48" t="s">
        <v>7619</v>
      </c>
      <c r="F4169" s="47" t="s">
        <v>13376</v>
      </c>
    </row>
    <row r="4170" spans="1:6" s="48" customFormat="1" ht="12.75" hidden="1" x14ac:dyDescent="0.2">
      <c r="A4170" s="47" t="s">
        <v>13377</v>
      </c>
      <c r="B4170" s="48" t="s">
        <v>2361</v>
      </c>
      <c r="C4170" s="48" t="s">
        <v>9881</v>
      </c>
      <c r="D4170" s="47" t="s">
        <v>7728</v>
      </c>
      <c r="E4170" s="48" t="s">
        <v>6901</v>
      </c>
      <c r="F4170" s="47" t="s">
        <v>13378</v>
      </c>
    </row>
    <row r="4171" spans="1:6" s="48" customFormat="1" ht="12.75" hidden="1" x14ac:dyDescent="0.2">
      <c r="A4171" s="47" t="s">
        <v>13379</v>
      </c>
      <c r="B4171" s="48" t="s">
        <v>12675</v>
      </c>
      <c r="C4171" s="48" t="s">
        <v>11395</v>
      </c>
      <c r="D4171" s="47" t="s">
        <v>6797</v>
      </c>
      <c r="E4171" s="48" t="s">
        <v>6916</v>
      </c>
      <c r="F4171" s="47" t="s">
        <v>13378</v>
      </c>
    </row>
    <row r="4172" spans="1:6" s="48" customFormat="1" ht="12.75" hidden="1" x14ac:dyDescent="0.2">
      <c r="A4172" s="47" t="s">
        <v>13380</v>
      </c>
      <c r="B4172" s="48" t="s">
        <v>13381</v>
      </c>
      <c r="C4172" s="48" t="s">
        <v>1784</v>
      </c>
      <c r="D4172" s="47" t="s">
        <v>7979</v>
      </c>
      <c r="E4172" s="48" t="s">
        <v>6880</v>
      </c>
      <c r="F4172" s="47" t="s">
        <v>13382</v>
      </c>
    </row>
    <row r="4173" spans="1:6" s="48" customFormat="1" ht="12.75" hidden="1" x14ac:dyDescent="0.2">
      <c r="A4173" s="47" t="s">
        <v>13383</v>
      </c>
      <c r="B4173" s="48" t="s">
        <v>13384</v>
      </c>
      <c r="C4173" s="48" t="s">
        <v>13385</v>
      </c>
      <c r="D4173" s="47" t="s">
        <v>6848</v>
      </c>
      <c r="E4173" s="48" t="s">
        <v>2905</v>
      </c>
      <c r="F4173" s="47" t="s">
        <v>13382</v>
      </c>
    </row>
    <row r="4174" spans="1:6" s="48" customFormat="1" ht="12.75" hidden="1" x14ac:dyDescent="0.2">
      <c r="A4174" s="47" t="s">
        <v>13386</v>
      </c>
      <c r="B4174" s="48" t="s">
        <v>7498</v>
      </c>
      <c r="C4174" s="48" t="s">
        <v>2947</v>
      </c>
      <c r="D4174" s="47" t="s">
        <v>6718</v>
      </c>
      <c r="E4174" s="48" t="s">
        <v>6916</v>
      </c>
      <c r="F4174" s="47" t="s">
        <v>13382</v>
      </c>
    </row>
    <row r="4175" spans="1:6" s="48" customFormat="1" ht="12.75" hidden="1" x14ac:dyDescent="0.2">
      <c r="A4175" s="47" t="s">
        <v>13387</v>
      </c>
      <c r="B4175" s="48" t="s">
        <v>4645</v>
      </c>
      <c r="C4175" s="48" t="s">
        <v>344</v>
      </c>
      <c r="D4175" s="47" t="s">
        <v>8339</v>
      </c>
      <c r="E4175" s="48" t="s">
        <v>6841</v>
      </c>
      <c r="F4175" s="47" t="s">
        <v>13388</v>
      </c>
    </row>
    <row r="4176" spans="1:6" s="48" customFormat="1" ht="12.75" hidden="1" x14ac:dyDescent="0.2">
      <c r="A4176" s="47" t="s">
        <v>13389</v>
      </c>
      <c r="B4176" s="48" t="s">
        <v>13390</v>
      </c>
      <c r="C4176" s="48" t="s">
        <v>2198</v>
      </c>
      <c r="D4176" s="47" t="s">
        <v>9626</v>
      </c>
      <c r="E4176" s="48" t="s">
        <v>369</v>
      </c>
      <c r="F4176" s="47" t="s">
        <v>13388</v>
      </c>
    </row>
    <row r="4177" spans="1:6" s="48" customFormat="1" ht="12.75" hidden="1" x14ac:dyDescent="0.2">
      <c r="A4177" s="47" t="s">
        <v>13391</v>
      </c>
      <c r="B4177" s="48" t="s">
        <v>13392</v>
      </c>
      <c r="C4177" s="48" t="s">
        <v>288</v>
      </c>
      <c r="D4177" s="47" t="s">
        <v>6984</v>
      </c>
      <c r="E4177" s="48" t="s">
        <v>13393</v>
      </c>
      <c r="F4177" s="47" t="s">
        <v>13388</v>
      </c>
    </row>
    <row r="4178" spans="1:6" s="48" customFormat="1" ht="12.75" hidden="1" x14ac:dyDescent="0.2">
      <c r="A4178" s="47" t="s">
        <v>13394</v>
      </c>
      <c r="B4178" s="48" t="s">
        <v>13395</v>
      </c>
      <c r="C4178" s="48" t="s">
        <v>2198</v>
      </c>
      <c r="D4178" s="47" t="s">
        <v>7036</v>
      </c>
      <c r="E4178" s="48" t="s">
        <v>64</v>
      </c>
      <c r="F4178" s="47" t="s">
        <v>13388</v>
      </c>
    </row>
    <row r="4179" spans="1:6" s="48" customFormat="1" ht="12.75" hidden="1" x14ac:dyDescent="0.2">
      <c r="A4179" s="47" t="s">
        <v>13396</v>
      </c>
      <c r="B4179" s="48" t="s">
        <v>12170</v>
      </c>
      <c r="C4179" s="48" t="s">
        <v>3154</v>
      </c>
      <c r="D4179" s="47" t="s">
        <v>6848</v>
      </c>
      <c r="E4179" s="48" t="s">
        <v>2905</v>
      </c>
      <c r="F4179" s="47" t="s">
        <v>13397</v>
      </c>
    </row>
    <row r="4180" spans="1:6" s="48" customFormat="1" ht="12.75" hidden="1" x14ac:dyDescent="0.2">
      <c r="A4180" s="47" t="s">
        <v>13398</v>
      </c>
      <c r="B4180" s="48" t="s">
        <v>13399</v>
      </c>
      <c r="C4180" s="48" t="s">
        <v>13400</v>
      </c>
      <c r="D4180" s="47" t="s">
        <v>7085</v>
      </c>
      <c r="E4180" s="48" t="s">
        <v>8648</v>
      </c>
      <c r="F4180" s="47" t="s">
        <v>13401</v>
      </c>
    </row>
    <row r="4181" spans="1:6" s="48" customFormat="1" ht="12.75" hidden="1" x14ac:dyDescent="0.2">
      <c r="A4181" s="47" t="s">
        <v>13402</v>
      </c>
      <c r="B4181" s="48" t="s">
        <v>13403</v>
      </c>
      <c r="C4181" s="48" t="s">
        <v>1235</v>
      </c>
      <c r="D4181" s="47" t="s">
        <v>6751</v>
      </c>
      <c r="E4181" s="48" t="s">
        <v>84</v>
      </c>
      <c r="F4181" s="47" t="s">
        <v>13404</v>
      </c>
    </row>
    <row r="4182" spans="1:6" s="48" customFormat="1" ht="12.75" hidden="1" x14ac:dyDescent="0.2">
      <c r="A4182" s="47" t="s">
        <v>13405</v>
      </c>
      <c r="B4182" s="48" t="s">
        <v>920</v>
      </c>
      <c r="C4182" s="48" t="s">
        <v>123</v>
      </c>
      <c r="D4182" s="47" t="s">
        <v>6862</v>
      </c>
      <c r="E4182" s="48" t="s">
        <v>64</v>
      </c>
      <c r="F4182" s="47" t="s">
        <v>13406</v>
      </c>
    </row>
    <row r="4183" spans="1:6" s="48" customFormat="1" ht="12.75" hidden="1" x14ac:dyDescent="0.2">
      <c r="A4183" s="47" t="s">
        <v>13407</v>
      </c>
      <c r="B4183" s="48" t="s">
        <v>7456</v>
      </c>
      <c r="C4183" s="48" t="s">
        <v>1799</v>
      </c>
      <c r="D4183" s="47" t="s">
        <v>6848</v>
      </c>
      <c r="E4183" s="48" t="s">
        <v>6841</v>
      </c>
      <c r="F4183" s="47" t="s">
        <v>13408</v>
      </c>
    </row>
    <row r="4184" spans="1:6" s="48" customFormat="1" ht="12.75" hidden="1" x14ac:dyDescent="0.2">
      <c r="A4184" s="47" t="s">
        <v>13409</v>
      </c>
      <c r="B4184" s="48" t="s">
        <v>13410</v>
      </c>
      <c r="C4184" s="48" t="s">
        <v>426</v>
      </c>
      <c r="D4184" s="47" t="s">
        <v>6751</v>
      </c>
      <c r="E4184" s="48" t="s">
        <v>6823</v>
      </c>
      <c r="F4184" s="47" t="s">
        <v>13411</v>
      </c>
    </row>
    <row r="4185" spans="1:6" s="48" customFormat="1" ht="12.75" hidden="1" x14ac:dyDescent="0.2">
      <c r="A4185" s="47" t="s">
        <v>13412</v>
      </c>
      <c r="B4185" s="48" t="s">
        <v>13413</v>
      </c>
      <c r="C4185" s="48" t="s">
        <v>272</v>
      </c>
      <c r="D4185" s="47" t="s">
        <v>6751</v>
      </c>
      <c r="E4185" s="48" t="s">
        <v>6823</v>
      </c>
      <c r="F4185" s="47" t="s">
        <v>13411</v>
      </c>
    </row>
    <row r="4186" spans="1:6" s="48" customFormat="1" ht="12.75" hidden="1" x14ac:dyDescent="0.2">
      <c r="A4186" s="47" t="s">
        <v>13414</v>
      </c>
      <c r="B4186" s="48" t="s">
        <v>6457</v>
      </c>
      <c r="C4186" s="48" t="s">
        <v>2975</v>
      </c>
      <c r="D4186" s="47" t="s">
        <v>6797</v>
      </c>
      <c r="E4186" s="48" t="s">
        <v>6880</v>
      </c>
      <c r="F4186" s="47" t="s">
        <v>13415</v>
      </c>
    </row>
    <row r="4187" spans="1:6" s="48" customFormat="1" ht="12.75" hidden="1" x14ac:dyDescent="0.2">
      <c r="A4187" s="47" t="s">
        <v>13416</v>
      </c>
      <c r="B4187" s="48" t="s">
        <v>6822</v>
      </c>
      <c r="C4187" s="48" t="s">
        <v>1131</v>
      </c>
      <c r="D4187" s="47" t="s">
        <v>6848</v>
      </c>
      <c r="E4187" s="48" t="s">
        <v>225</v>
      </c>
      <c r="F4187" s="47" t="s">
        <v>13417</v>
      </c>
    </row>
    <row r="4188" spans="1:6" s="48" customFormat="1" ht="12.75" hidden="1" x14ac:dyDescent="0.2">
      <c r="A4188" s="47" t="s">
        <v>13418</v>
      </c>
      <c r="B4188" s="48" t="s">
        <v>42</v>
      </c>
      <c r="C4188" s="48" t="s">
        <v>426</v>
      </c>
      <c r="D4188" s="47" t="s">
        <v>6862</v>
      </c>
      <c r="E4188" s="48" t="s">
        <v>3301</v>
      </c>
      <c r="F4188" s="47" t="s">
        <v>13419</v>
      </c>
    </row>
    <row r="4189" spans="1:6" s="48" customFormat="1" ht="12.75" hidden="1" x14ac:dyDescent="0.2">
      <c r="A4189" s="47" t="s">
        <v>13420</v>
      </c>
      <c r="B4189" s="48" t="s">
        <v>13421</v>
      </c>
      <c r="C4189" s="48" t="s">
        <v>3336</v>
      </c>
      <c r="D4189" s="47" t="s">
        <v>7728</v>
      </c>
      <c r="E4189" s="48" t="s">
        <v>84</v>
      </c>
      <c r="F4189" s="47" t="s">
        <v>13422</v>
      </c>
    </row>
    <row r="4190" spans="1:6" s="48" customFormat="1" ht="12.75" hidden="1" x14ac:dyDescent="0.2">
      <c r="A4190" s="47" t="s">
        <v>13423</v>
      </c>
      <c r="B4190" s="48" t="s">
        <v>13424</v>
      </c>
      <c r="C4190" s="48" t="s">
        <v>13425</v>
      </c>
      <c r="D4190" s="47" t="s">
        <v>7231</v>
      </c>
      <c r="E4190" s="48" t="s">
        <v>6823</v>
      </c>
      <c r="F4190" s="47" t="s">
        <v>13426</v>
      </c>
    </row>
    <row r="4191" spans="1:6" s="48" customFormat="1" ht="12.75" hidden="1" x14ac:dyDescent="0.2">
      <c r="A4191" s="47" t="s">
        <v>13427</v>
      </c>
      <c r="B4191" s="48" t="s">
        <v>701</v>
      </c>
      <c r="C4191" s="48" t="s">
        <v>94</v>
      </c>
      <c r="D4191" s="47" t="s">
        <v>8339</v>
      </c>
      <c r="E4191" s="48" t="s">
        <v>7150</v>
      </c>
      <c r="F4191" s="47" t="s">
        <v>13428</v>
      </c>
    </row>
    <row r="4192" spans="1:6" s="48" customFormat="1" ht="12.75" hidden="1" x14ac:dyDescent="0.2">
      <c r="A4192" s="47" t="s">
        <v>13429</v>
      </c>
      <c r="B4192" s="48" t="s">
        <v>8528</v>
      </c>
      <c r="C4192" s="48" t="s">
        <v>5724</v>
      </c>
      <c r="D4192" s="47" t="s">
        <v>7085</v>
      </c>
      <c r="E4192" s="48" t="s">
        <v>6792</v>
      </c>
      <c r="F4192" s="47" t="s">
        <v>13430</v>
      </c>
    </row>
    <row r="4193" spans="1:6" s="48" customFormat="1" ht="12.75" hidden="1" x14ac:dyDescent="0.2">
      <c r="A4193" s="47" t="s">
        <v>13431</v>
      </c>
      <c r="B4193" s="48" t="s">
        <v>9436</v>
      </c>
      <c r="C4193" s="48" t="s">
        <v>4606</v>
      </c>
      <c r="D4193" s="47" t="s">
        <v>7085</v>
      </c>
      <c r="E4193" s="48" t="s">
        <v>6823</v>
      </c>
      <c r="F4193" s="47" t="s">
        <v>13432</v>
      </c>
    </row>
    <row r="4194" spans="1:6" s="48" customFormat="1" ht="12.75" hidden="1" x14ac:dyDescent="0.2">
      <c r="A4194" s="47" t="s">
        <v>13433</v>
      </c>
      <c r="B4194" s="48" t="s">
        <v>6086</v>
      </c>
      <c r="C4194" s="48" t="s">
        <v>1221</v>
      </c>
      <c r="D4194" s="47" t="s">
        <v>7231</v>
      </c>
      <c r="E4194" s="48" t="s">
        <v>7519</v>
      </c>
      <c r="F4194" s="47" t="s">
        <v>13434</v>
      </c>
    </row>
    <row r="4195" spans="1:6" s="48" customFormat="1" ht="12.75" hidden="1" x14ac:dyDescent="0.2">
      <c r="A4195" s="47" t="s">
        <v>13435</v>
      </c>
      <c r="B4195" s="48" t="s">
        <v>13436</v>
      </c>
      <c r="C4195" s="48" t="s">
        <v>6636</v>
      </c>
      <c r="D4195" s="47" t="s">
        <v>7085</v>
      </c>
      <c r="E4195" s="48" t="s">
        <v>6823</v>
      </c>
      <c r="F4195" s="47" t="s">
        <v>13437</v>
      </c>
    </row>
    <row r="4196" spans="1:6" s="48" customFormat="1" ht="12.75" hidden="1" x14ac:dyDescent="0.2">
      <c r="A4196" s="47" t="s">
        <v>13438</v>
      </c>
      <c r="B4196" s="48" t="s">
        <v>1398</v>
      </c>
      <c r="C4196" s="48" t="s">
        <v>1399</v>
      </c>
      <c r="D4196" s="47" t="s">
        <v>6862</v>
      </c>
      <c r="E4196" s="48" t="s">
        <v>7325</v>
      </c>
      <c r="F4196" s="47" t="s">
        <v>13439</v>
      </c>
    </row>
    <row r="4197" spans="1:6" s="48" customFormat="1" ht="12.75" hidden="1" x14ac:dyDescent="0.2">
      <c r="A4197" s="47" t="s">
        <v>13440</v>
      </c>
      <c r="B4197" s="48" t="s">
        <v>13441</v>
      </c>
      <c r="C4197" s="48" t="s">
        <v>13442</v>
      </c>
      <c r="D4197" s="47" t="s">
        <v>7085</v>
      </c>
      <c r="E4197" s="48" t="s">
        <v>6880</v>
      </c>
      <c r="F4197" s="47" t="s">
        <v>13443</v>
      </c>
    </row>
    <row r="4198" spans="1:6" s="48" customFormat="1" ht="12.75" hidden="1" x14ac:dyDescent="0.2">
      <c r="A4198" s="47" t="s">
        <v>13444</v>
      </c>
      <c r="B4198" s="48" t="s">
        <v>13445</v>
      </c>
      <c r="C4198" s="48" t="s">
        <v>2997</v>
      </c>
      <c r="D4198" s="47" t="s">
        <v>6848</v>
      </c>
      <c r="E4198" s="48" t="s">
        <v>84</v>
      </c>
      <c r="F4198" s="47" t="s">
        <v>13446</v>
      </c>
    </row>
    <row r="4199" spans="1:6" s="48" customFormat="1" ht="12.75" hidden="1" x14ac:dyDescent="0.2">
      <c r="A4199" s="47" t="s">
        <v>13447</v>
      </c>
      <c r="B4199" s="48" t="s">
        <v>6579</v>
      </c>
      <c r="C4199" s="48" t="s">
        <v>2975</v>
      </c>
      <c r="D4199" s="47" t="s">
        <v>7979</v>
      </c>
      <c r="E4199" s="48" t="s">
        <v>996</v>
      </c>
      <c r="F4199" s="47" t="s">
        <v>13446</v>
      </c>
    </row>
    <row r="4200" spans="1:6" s="48" customFormat="1" ht="12.75" hidden="1" x14ac:dyDescent="0.2">
      <c r="A4200" s="47" t="s">
        <v>13448</v>
      </c>
      <c r="B4200" s="48" t="s">
        <v>6652</v>
      </c>
      <c r="C4200" s="48" t="s">
        <v>6653</v>
      </c>
      <c r="D4200" s="47" t="s">
        <v>6862</v>
      </c>
      <c r="E4200" s="48" t="s">
        <v>6752</v>
      </c>
      <c r="F4200" s="47" t="s">
        <v>13449</v>
      </c>
    </row>
    <row r="4201" spans="1:6" s="48" customFormat="1" ht="12.75" hidden="1" x14ac:dyDescent="0.2">
      <c r="A4201" s="47" t="s">
        <v>13450</v>
      </c>
      <c r="B4201" s="48" t="s">
        <v>13451</v>
      </c>
      <c r="C4201" s="48" t="s">
        <v>192</v>
      </c>
      <c r="D4201" s="47" t="s">
        <v>6984</v>
      </c>
      <c r="E4201" s="48" t="s">
        <v>7619</v>
      </c>
      <c r="F4201" s="47" t="s">
        <v>13452</v>
      </c>
    </row>
    <row r="4202" spans="1:6" s="48" customFormat="1" ht="12.75" hidden="1" x14ac:dyDescent="0.2">
      <c r="A4202" s="47" t="s">
        <v>13453</v>
      </c>
      <c r="B4202" s="48" t="s">
        <v>13454</v>
      </c>
      <c r="C4202" s="48" t="s">
        <v>1035</v>
      </c>
      <c r="D4202" s="47" t="s">
        <v>9112</v>
      </c>
      <c r="E4202" s="48" t="s">
        <v>1227</v>
      </c>
      <c r="F4202" s="47" t="s">
        <v>13455</v>
      </c>
    </row>
    <row r="4203" spans="1:6" s="48" customFormat="1" ht="12.75" hidden="1" x14ac:dyDescent="0.2">
      <c r="A4203" s="47" t="s">
        <v>13456</v>
      </c>
      <c r="B4203" s="48" t="s">
        <v>5083</v>
      </c>
      <c r="C4203" s="48" t="s">
        <v>288</v>
      </c>
      <c r="D4203" s="47" t="s">
        <v>7036</v>
      </c>
      <c r="E4203" s="48" t="s">
        <v>7185</v>
      </c>
      <c r="F4203" s="47" t="s">
        <v>13457</v>
      </c>
    </row>
    <row r="4204" spans="1:6" s="48" customFormat="1" ht="12.75" hidden="1" x14ac:dyDescent="0.2">
      <c r="A4204" s="47" t="s">
        <v>13458</v>
      </c>
      <c r="B4204" s="48" t="s">
        <v>6871</v>
      </c>
      <c r="C4204" s="48" t="s">
        <v>123</v>
      </c>
      <c r="D4204" s="47" t="s">
        <v>7728</v>
      </c>
      <c r="E4204" s="48" t="s">
        <v>7174</v>
      </c>
      <c r="F4204" s="47" t="s">
        <v>13459</v>
      </c>
    </row>
    <row r="4205" spans="1:6" s="48" customFormat="1" ht="12.75" hidden="1" x14ac:dyDescent="0.2">
      <c r="A4205" s="47" t="s">
        <v>13460</v>
      </c>
      <c r="B4205" s="48" t="s">
        <v>6871</v>
      </c>
      <c r="C4205" s="48" t="s">
        <v>4671</v>
      </c>
      <c r="D4205" s="47" t="s">
        <v>6848</v>
      </c>
      <c r="E4205" s="48" t="s">
        <v>2243</v>
      </c>
      <c r="F4205" s="47" t="s">
        <v>13461</v>
      </c>
    </row>
    <row r="4206" spans="1:6" s="48" customFormat="1" ht="12.75" hidden="1" x14ac:dyDescent="0.2">
      <c r="A4206" s="47" t="s">
        <v>13462</v>
      </c>
      <c r="B4206" s="48" t="s">
        <v>7088</v>
      </c>
      <c r="C4206" s="48" t="s">
        <v>13463</v>
      </c>
      <c r="D4206" s="47" t="s">
        <v>6797</v>
      </c>
      <c r="E4206" s="48" t="s">
        <v>486</v>
      </c>
      <c r="F4206" s="47" t="s">
        <v>13464</v>
      </c>
    </row>
    <row r="4207" spans="1:6" s="48" customFormat="1" ht="12.75" hidden="1" x14ac:dyDescent="0.2">
      <c r="A4207" s="47" t="s">
        <v>13465</v>
      </c>
      <c r="B4207" s="48" t="s">
        <v>13466</v>
      </c>
      <c r="C4207" s="48" t="s">
        <v>192</v>
      </c>
      <c r="D4207" s="47" t="s">
        <v>7728</v>
      </c>
      <c r="E4207" s="48" t="s">
        <v>84</v>
      </c>
      <c r="F4207" s="47" t="s">
        <v>13467</v>
      </c>
    </row>
    <row r="4208" spans="1:6" s="48" customFormat="1" ht="12.75" hidden="1" x14ac:dyDescent="0.2">
      <c r="A4208" s="47" t="s">
        <v>13468</v>
      </c>
      <c r="B4208" s="48" t="s">
        <v>5392</v>
      </c>
      <c r="C4208" s="48" t="s">
        <v>13469</v>
      </c>
      <c r="D4208" s="47" t="s">
        <v>6797</v>
      </c>
      <c r="E4208" s="48" t="s">
        <v>369</v>
      </c>
      <c r="F4208" s="47" t="s">
        <v>13467</v>
      </c>
    </row>
    <row r="4209" spans="1:6" s="48" customFormat="1" ht="12.75" hidden="1" x14ac:dyDescent="0.2">
      <c r="A4209" s="47" t="s">
        <v>13470</v>
      </c>
      <c r="B4209" s="48" t="s">
        <v>5392</v>
      </c>
      <c r="C4209" s="48" t="s">
        <v>2792</v>
      </c>
      <c r="D4209" s="47" t="s">
        <v>6797</v>
      </c>
      <c r="E4209" s="48" t="s">
        <v>369</v>
      </c>
      <c r="F4209" s="47" t="s">
        <v>13471</v>
      </c>
    </row>
    <row r="4210" spans="1:6" s="48" customFormat="1" ht="12.75" hidden="1" x14ac:dyDescent="0.2">
      <c r="A4210" s="47" t="s">
        <v>13472</v>
      </c>
      <c r="B4210" s="48" t="s">
        <v>13473</v>
      </c>
      <c r="C4210" s="48" t="s">
        <v>2462</v>
      </c>
      <c r="D4210" s="47" t="s">
        <v>7231</v>
      </c>
      <c r="E4210" s="48" t="s">
        <v>6739</v>
      </c>
      <c r="F4210" s="47" t="s">
        <v>13474</v>
      </c>
    </row>
    <row r="4211" spans="1:6" s="48" customFormat="1" ht="12.75" hidden="1" x14ac:dyDescent="0.2">
      <c r="A4211" s="47" t="s">
        <v>13475</v>
      </c>
      <c r="B4211" s="48" t="s">
        <v>13476</v>
      </c>
      <c r="C4211" s="48" t="s">
        <v>4995</v>
      </c>
      <c r="D4211" s="47" t="s">
        <v>6984</v>
      </c>
      <c r="E4211" s="48" t="s">
        <v>7619</v>
      </c>
      <c r="F4211" s="47" t="s">
        <v>13477</v>
      </c>
    </row>
    <row r="4212" spans="1:6" s="48" customFormat="1" ht="12.75" hidden="1" x14ac:dyDescent="0.2">
      <c r="A4212" s="47" t="s">
        <v>13478</v>
      </c>
      <c r="B4212" s="48" t="s">
        <v>9703</v>
      </c>
      <c r="C4212" s="48" t="s">
        <v>303</v>
      </c>
      <c r="D4212" s="47" t="s">
        <v>6862</v>
      </c>
      <c r="E4212" s="48" t="s">
        <v>6739</v>
      </c>
      <c r="F4212" s="47" t="s">
        <v>13479</v>
      </c>
    </row>
    <row r="4213" spans="1:6" s="48" customFormat="1" ht="12.75" hidden="1" x14ac:dyDescent="0.2">
      <c r="A4213" s="47" t="s">
        <v>13480</v>
      </c>
      <c r="B4213" s="48" t="s">
        <v>13481</v>
      </c>
      <c r="C4213" s="48" t="s">
        <v>1799</v>
      </c>
      <c r="D4213" s="47" t="s">
        <v>6848</v>
      </c>
      <c r="E4213" s="48" t="s">
        <v>8284</v>
      </c>
      <c r="F4213" s="47" t="s">
        <v>13479</v>
      </c>
    </row>
    <row r="4214" spans="1:6" s="48" customFormat="1" ht="12.75" hidden="1" x14ac:dyDescent="0.2">
      <c r="A4214" s="47" t="s">
        <v>13482</v>
      </c>
      <c r="B4214" s="48" t="s">
        <v>13483</v>
      </c>
      <c r="C4214" s="48" t="s">
        <v>2198</v>
      </c>
      <c r="D4214" s="47" t="s">
        <v>7036</v>
      </c>
      <c r="E4214" s="48" t="s">
        <v>279</v>
      </c>
      <c r="F4214" s="47" t="s">
        <v>13484</v>
      </c>
    </row>
    <row r="4215" spans="1:6" s="48" customFormat="1" ht="12.75" hidden="1" x14ac:dyDescent="0.2">
      <c r="A4215" s="47" t="s">
        <v>13485</v>
      </c>
      <c r="B4215" s="48" t="s">
        <v>7584</v>
      </c>
      <c r="C4215" s="48" t="s">
        <v>5441</v>
      </c>
      <c r="D4215" s="47" t="s">
        <v>7036</v>
      </c>
      <c r="E4215" s="48" t="s">
        <v>7168</v>
      </c>
      <c r="F4215" s="47" t="s">
        <v>13486</v>
      </c>
    </row>
    <row r="4216" spans="1:6" s="48" customFormat="1" ht="12.75" hidden="1" x14ac:dyDescent="0.2">
      <c r="A4216" s="47" t="s">
        <v>13487</v>
      </c>
      <c r="B4216" s="48" t="s">
        <v>6562</v>
      </c>
      <c r="C4216" s="48" t="s">
        <v>3232</v>
      </c>
      <c r="D4216" s="47" t="s">
        <v>9112</v>
      </c>
      <c r="E4216" s="48" t="s">
        <v>1227</v>
      </c>
      <c r="F4216" s="47" t="s">
        <v>13488</v>
      </c>
    </row>
    <row r="4217" spans="1:6" s="48" customFormat="1" ht="12.75" hidden="1" x14ac:dyDescent="0.2">
      <c r="A4217" s="47" t="s">
        <v>13489</v>
      </c>
      <c r="B4217" s="48" t="s">
        <v>13490</v>
      </c>
      <c r="C4217" s="48" t="s">
        <v>94</v>
      </c>
      <c r="D4217" s="47" t="s">
        <v>6751</v>
      </c>
      <c r="E4217" s="48" t="s">
        <v>6845</v>
      </c>
      <c r="F4217" s="47" t="s">
        <v>13491</v>
      </c>
    </row>
    <row r="4218" spans="1:6" s="48" customFormat="1" ht="12.75" hidden="1" x14ac:dyDescent="0.2">
      <c r="A4218" s="47" t="s">
        <v>13492</v>
      </c>
      <c r="B4218" s="48" t="s">
        <v>3242</v>
      </c>
      <c r="C4218" s="48" t="s">
        <v>660</v>
      </c>
      <c r="D4218" s="47" t="s">
        <v>6848</v>
      </c>
      <c r="E4218" s="48" t="s">
        <v>6845</v>
      </c>
      <c r="F4218" s="47" t="s">
        <v>13493</v>
      </c>
    </row>
    <row r="4219" spans="1:6" s="48" customFormat="1" ht="12.75" hidden="1" x14ac:dyDescent="0.2">
      <c r="A4219" s="47" t="s">
        <v>13494</v>
      </c>
      <c r="B4219" s="48" t="s">
        <v>13495</v>
      </c>
      <c r="C4219" s="48" t="s">
        <v>387</v>
      </c>
      <c r="D4219" s="47" t="s">
        <v>6751</v>
      </c>
      <c r="E4219" s="48" t="s">
        <v>6823</v>
      </c>
      <c r="F4219" s="47" t="s">
        <v>13493</v>
      </c>
    </row>
    <row r="4220" spans="1:6" s="48" customFormat="1" ht="12.75" hidden="1" x14ac:dyDescent="0.2">
      <c r="A4220" s="47" t="s">
        <v>13496</v>
      </c>
      <c r="B4220" s="48" t="s">
        <v>13497</v>
      </c>
      <c r="C4220" s="48" t="s">
        <v>450</v>
      </c>
      <c r="D4220" s="47" t="s">
        <v>6751</v>
      </c>
      <c r="E4220" s="48" t="s">
        <v>6845</v>
      </c>
      <c r="F4220" s="47" t="s">
        <v>13493</v>
      </c>
    </row>
    <row r="4221" spans="1:6" s="48" customFormat="1" ht="12.75" hidden="1" x14ac:dyDescent="0.2">
      <c r="A4221" s="47" t="s">
        <v>13498</v>
      </c>
      <c r="B4221" s="48" t="s">
        <v>13499</v>
      </c>
      <c r="C4221" s="48" t="s">
        <v>387</v>
      </c>
      <c r="D4221" s="47" t="s">
        <v>6862</v>
      </c>
      <c r="E4221" s="48" t="s">
        <v>369</v>
      </c>
      <c r="F4221" s="47" t="s">
        <v>13493</v>
      </c>
    </row>
    <row r="4222" spans="1:6" s="48" customFormat="1" ht="12.75" hidden="1" x14ac:dyDescent="0.2">
      <c r="A4222" s="47" t="s">
        <v>13500</v>
      </c>
      <c r="B4222" s="48" t="s">
        <v>13501</v>
      </c>
      <c r="C4222" s="48" t="s">
        <v>2606</v>
      </c>
      <c r="D4222" s="47" t="s">
        <v>7979</v>
      </c>
      <c r="E4222" s="48" t="s">
        <v>7021</v>
      </c>
      <c r="F4222" s="47" t="s">
        <v>13502</v>
      </c>
    </row>
    <row r="4223" spans="1:6" s="48" customFormat="1" ht="12.75" hidden="1" x14ac:dyDescent="0.2">
      <c r="A4223" s="47" t="s">
        <v>13503</v>
      </c>
      <c r="B4223" s="48" t="s">
        <v>13504</v>
      </c>
      <c r="C4223" s="48" t="s">
        <v>248</v>
      </c>
      <c r="D4223" s="47" t="s">
        <v>8339</v>
      </c>
      <c r="E4223" s="48" t="s">
        <v>6841</v>
      </c>
      <c r="F4223" s="47" t="s">
        <v>13502</v>
      </c>
    </row>
    <row r="4224" spans="1:6" s="48" customFormat="1" ht="12.75" hidden="1" x14ac:dyDescent="0.2">
      <c r="A4224" s="47" t="s">
        <v>13505</v>
      </c>
      <c r="B4224" s="48" t="s">
        <v>13506</v>
      </c>
      <c r="C4224" s="48" t="s">
        <v>7157</v>
      </c>
      <c r="D4224" s="47" t="s">
        <v>6984</v>
      </c>
      <c r="E4224" s="48" t="s">
        <v>8284</v>
      </c>
      <c r="F4224" s="47" t="s">
        <v>13507</v>
      </c>
    </row>
    <row r="4225" spans="1:6" s="48" customFormat="1" ht="12.75" hidden="1" x14ac:dyDescent="0.2">
      <c r="A4225" s="47" t="s">
        <v>13508</v>
      </c>
      <c r="B4225" s="48" t="s">
        <v>9130</v>
      </c>
      <c r="C4225" s="48" t="s">
        <v>248</v>
      </c>
      <c r="D4225" s="47" t="s">
        <v>7036</v>
      </c>
      <c r="E4225" s="48" t="s">
        <v>6823</v>
      </c>
      <c r="F4225" s="47" t="s">
        <v>13509</v>
      </c>
    </row>
    <row r="4226" spans="1:6" s="48" customFormat="1" ht="12.75" hidden="1" x14ac:dyDescent="0.2">
      <c r="A4226" s="47" t="s">
        <v>13510</v>
      </c>
      <c r="B4226" s="48" t="s">
        <v>1364</v>
      </c>
      <c r="C4226" s="48" t="s">
        <v>5724</v>
      </c>
      <c r="D4226" s="47" t="s">
        <v>6848</v>
      </c>
      <c r="E4226" s="48" t="s">
        <v>7141</v>
      </c>
      <c r="F4226" s="47" t="s">
        <v>13511</v>
      </c>
    </row>
    <row r="4227" spans="1:6" s="48" customFormat="1" ht="12.75" hidden="1" x14ac:dyDescent="0.2">
      <c r="A4227" s="47" t="s">
        <v>13512</v>
      </c>
      <c r="B4227" s="48" t="s">
        <v>13513</v>
      </c>
      <c r="C4227" s="48" t="s">
        <v>2813</v>
      </c>
      <c r="D4227" s="47" t="s">
        <v>7979</v>
      </c>
      <c r="E4227" s="48" t="s">
        <v>486</v>
      </c>
      <c r="F4227" s="47" t="s">
        <v>13514</v>
      </c>
    </row>
    <row r="4228" spans="1:6" s="48" customFormat="1" ht="12.75" hidden="1" x14ac:dyDescent="0.2">
      <c r="A4228" s="47" t="s">
        <v>13515</v>
      </c>
      <c r="B4228" s="48" t="s">
        <v>13516</v>
      </c>
      <c r="C4228" s="48" t="s">
        <v>1035</v>
      </c>
      <c r="D4228" s="47" t="s">
        <v>7979</v>
      </c>
      <c r="E4228" s="48" t="s">
        <v>6792</v>
      </c>
      <c r="F4228" s="47" t="s">
        <v>13517</v>
      </c>
    </row>
    <row r="4229" spans="1:6" s="48" customFormat="1" ht="12.75" hidden="1" x14ac:dyDescent="0.2">
      <c r="A4229" s="47" t="s">
        <v>13518</v>
      </c>
      <c r="B4229" s="48" t="s">
        <v>1816</v>
      </c>
      <c r="C4229" s="48" t="s">
        <v>303</v>
      </c>
      <c r="D4229" s="47" t="s">
        <v>9626</v>
      </c>
      <c r="E4229" s="48" t="s">
        <v>8610</v>
      </c>
      <c r="F4229" s="47" t="s">
        <v>13519</v>
      </c>
    </row>
    <row r="4230" spans="1:6" s="48" customFormat="1" ht="12.75" hidden="1" x14ac:dyDescent="0.2">
      <c r="A4230" s="47" t="s">
        <v>13520</v>
      </c>
      <c r="B4230" s="48" t="s">
        <v>3242</v>
      </c>
      <c r="C4230" s="48" t="s">
        <v>7795</v>
      </c>
      <c r="D4230" s="47" t="s">
        <v>6862</v>
      </c>
      <c r="E4230" s="48" t="s">
        <v>7475</v>
      </c>
      <c r="F4230" s="47" t="s">
        <v>13521</v>
      </c>
    </row>
    <row r="4231" spans="1:6" s="48" customFormat="1" ht="12.75" hidden="1" x14ac:dyDescent="0.2">
      <c r="A4231" s="47" t="s">
        <v>13522</v>
      </c>
      <c r="B4231" s="48" t="s">
        <v>13523</v>
      </c>
      <c r="C4231" s="48" t="s">
        <v>94</v>
      </c>
      <c r="D4231" s="47" t="s">
        <v>6751</v>
      </c>
      <c r="E4231" s="48" t="s">
        <v>486</v>
      </c>
      <c r="F4231" s="47" t="s">
        <v>13524</v>
      </c>
    </row>
    <row r="4232" spans="1:6" s="48" customFormat="1" ht="12.75" hidden="1" x14ac:dyDescent="0.2">
      <c r="A4232" s="47" t="s">
        <v>13525</v>
      </c>
      <c r="B4232" s="48" t="s">
        <v>13526</v>
      </c>
      <c r="C4232" s="48" t="s">
        <v>9881</v>
      </c>
      <c r="D4232" s="47" t="s">
        <v>7728</v>
      </c>
      <c r="E4232" s="48" t="s">
        <v>6823</v>
      </c>
      <c r="F4232" s="47" t="s">
        <v>13527</v>
      </c>
    </row>
    <row r="4233" spans="1:6" s="48" customFormat="1" ht="12.75" hidden="1" x14ac:dyDescent="0.2">
      <c r="A4233" s="47" t="s">
        <v>13528</v>
      </c>
      <c r="B4233" s="48" t="s">
        <v>13529</v>
      </c>
      <c r="C4233" s="48" t="s">
        <v>13530</v>
      </c>
      <c r="D4233" s="47" t="s">
        <v>7085</v>
      </c>
      <c r="E4233" s="48" t="s">
        <v>64</v>
      </c>
      <c r="F4233" s="47" t="s">
        <v>13531</v>
      </c>
    </row>
    <row r="4234" spans="1:6" s="48" customFormat="1" ht="12.75" hidden="1" x14ac:dyDescent="0.2">
      <c r="A4234" s="47" t="s">
        <v>13532</v>
      </c>
      <c r="B4234" s="48" t="s">
        <v>13533</v>
      </c>
      <c r="C4234" s="48" t="s">
        <v>2446</v>
      </c>
      <c r="D4234" s="47" t="s">
        <v>7979</v>
      </c>
      <c r="E4234" s="48" t="s">
        <v>7808</v>
      </c>
      <c r="F4234" s="47" t="s">
        <v>13531</v>
      </c>
    </row>
    <row r="4235" spans="1:6" s="48" customFormat="1" ht="12.75" hidden="1" x14ac:dyDescent="0.2">
      <c r="A4235" s="47" t="s">
        <v>13534</v>
      </c>
      <c r="B4235" s="48" t="s">
        <v>13535</v>
      </c>
      <c r="C4235" s="48" t="s">
        <v>94</v>
      </c>
      <c r="D4235" s="47" t="s">
        <v>6711</v>
      </c>
      <c r="E4235" s="48" t="s">
        <v>6823</v>
      </c>
      <c r="F4235" s="47" t="s">
        <v>13536</v>
      </c>
    </row>
    <row r="4236" spans="1:6" s="48" customFormat="1" ht="12.75" hidden="1" x14ac:dyDescent="0.2">
      <c r="A4236" s="47" t="s">
        <v>13537</v>
      </c>
      <c r="B4236" s="48" t="s">
        <v>13538</v>
      </c>
      <c r="C4236" s="48" t="s">
        <v>1799</v>
      </c>
      <c r="D4236" s="47" t="s">
        <v>6783</v>
      </c>
      <c r="E4236" s="48" t="s">
        <v>6880</v>
      </c>
      <c r="F4236" s="47" t="s">
        <v>13539</v>
      </c>
    </row>
    <row r="4237" spans="1:6" s="48" customFormat="1" ht="12.75" hidden="1" x14ac:dyDescent="0.2">
      <c r="A4237" s="47" t="s">
        <v>13540</v>
      </c>
      <c r="B4237" s="48" t="s">
        <v>9020</v>
      </c>
      <c r="C4237" s="48" t="s">
        <v>12400</v>
      </c>
      <c r="D4237" s="47" t="s">
        <v>7231</v>
      </c>
      <c r="E4237" s="48" t="s">
        <v>10354</v>
      </c>
      <c r="F4237" s="47" t="s">
        <v>13541</v>
      </c>
    </row>
    <row r="4238" spans="1:6" s="48" customFormat="1" ht="12.75" hidden="1" x14ac:dyDescent="0.2">
      <c r="A4238" s="47" t="s">
        <v>13542</v>
      </c>
      <c r="B4238" s="48" t="s">
        <v>11456</v>
      </c>
      <c r="C4238" s="48" t="s">
        <v>7451</v>
      </c>
      <c r="D4238" s="47" t="s">
        <v>7231</v>
      </c>
      <c r="E4238" s="48" t="s">
        <v>6880</v>
      </c>
      <c r="F4238" s="47" t="s">
        <v>13541</v>
      </c>
    </row>
    <row r="4239" spans="1:6" s="48" customFormat="1" ht="12.75" hidden="1" x14ac:dyDescent="0.2">
      <c r="A4239" s="47" t="s">
        <v>13543</v>
      </c>
      <c r="B4239" s="48" t="s">
        <v>1201</v>
      </c>
      <c r="C4239" s="48" t="s">
        <v>2997</v>
      </c>
      <c r="D4239" s="47" t="s">
        <v>7085</v>
      </c>
      <c r="E4239" s="48" t="s">
        <v>112</v>
      </c>
      <c r="F4239" s="47" t="s">
        <v>13544</v>
      </c>
    </row>
    <row r="4240" spans="1:6" s="48" customFormat="1" ht="12.75" hidden="1" x14ac:dyDescent="0.2">
      <c r="A4240" s="47" t="s">
        <v>13545</v>
      </c>
      <c r="B4240" s="48" t="s">
        <v>13546</v>
      </c>
      <c r="C4240" s="48" t="s">
        <v>2462</v>
      </c>
      <c r="D4240" s="47" t="s">
        <v>7979</v>
      </c>
      <c r="E4240" s="48" t="s">
        <v>84</v>
      </c>
      <c r="F4240" s="47" t="s">
        <v>13544</v>
      </c>
    </row>
    <row r="4241" spans="1:6" s="48" customFormat="1" ht="12.75" hidden="1" x14ac:dyDescent="0.2">
      <c r="A4241" s="47" t="s">
        <v>13547</v>
      </c>
      <c r="B4241" s="48" t="s">
        <v>13548</v>
      </c>
      <c r="C4241" s="48" t="s">
        <v>248</v>
      </c>
      <c r="D4241" s="47" t="s">
        <v>6984</v>
      </c>
      <c r="E4241" s="48" t="s">
        <v>6932</v>
      </c>
      <c r="F4241" s="47" t="s">
        <v>13549</v>
      </c>
    </row>
    <row r="4242" spans="1:6" s="48" customFormat="1" ht="12.75" hidden="1" x14ac:dyDescent="0.2">
      <c r="A4242" s="47" t="s">
        <v>13550</v>
      </c>
      <c r="B4242" s="48" t="s">
        <v>13551</v>
      </c>
      <c r="C4242" s="48" t="s">
        <v>315</v>
      </c>
      <c r="D4242" s="47" t="s">
        <v>6984</v>
      </c>
      <c r="E4242" s="48" t="s">
        <v>6932</v>
      </c>
      <c r="F4242" s="47" t="s">
        <v>13552</v>
      </c>
    </row>
    <row r="4243" spans="1:6" s="48" customFormat="1" ht="12.75" hidden="1" x14ac:dyDescent="0.2">
      <c r="A4243" s="47" t="s">
        <v>13553</v>
      </c>
      <c r="B4243" s="48" t="s">
        <v>13554</v>
      </c>
      <c r="C4243" s="48" t="s">
        <v>642</v>
      </c>
      <c r="D4243" s="47" t="s">
        <v>7036</v>
      </c>
      <c r="E4243" s="48" t="s">
        <v>6932</v>
      </c>
      <c r="F4243" s="47" t="s">
        <v>13552</v>
      </c>
    </row>
    <row r="4244" spans="1:6" s="48" customFormat="1" ht="12.75" hidden="1" x14ac:dyDescent="0.2">
      <c r="A4244" s="47" t="s">
        <v>13555</v>
      </c>
      <c r="B4244" s="48" t="s">
        <v>701</v>
      </c>
      <c r="C4244" s="48" t="s">
        <v>94</v>
      </c>
      <c r="D4244" s="47" t="s">
        <v>7728</v>
      </c>
      <c r="E4244" s="48" t="s">
        <v>6823</v>
      </c>
      <c r="F4244" s="47" t="s">
        <v>13552</v>
      </c>
    </row>
    <row r="4245" spans="1:6" s="48" customFormat="1" ht="12.75" hidden="1" x14ac:dyDescent="0.2">
      <c r="A4245" s="47" t="s">
        <v>13556</v>
      </c>
      <c r="B4245" s="48" t="s">
        <v>2986</v>
      </c>
      <c r="C4245" s="48" t="s">
        <v>288</v>
      </c>
      <c r="D4245" s="47" t="s">
        <v>6862</v>
      </c>
      <c r="E4245" s="48" t="s">
        <v>6932</v>
      </c>
      <c r="F4245" s="47" t="s">
        <v>13557</v>
      </c>
    </row>
    <row r="4246" spans="1:6" s="48" customFormat="1" ht="12.75" hidden="1" x14ac:dyDescent="0.2">
      <c r="A4246" s="47" t="s">
        <v>13558</v>
      </c>
      <c r="B4246" s="48" t="s">
        <v>13559</v>
      </c>
      <c r="C4246" s="48" t="s">
        <v>610</v>
      </c>
      <c r="D4246" s="47" t="s">
        <v>6711</v>
      </c>
      <c r="E4246" s="48" t="s">
        <v>6932</v>
      </c>
      <c r="F4246" s="47" t="s">
        <v>13560</v>
      </c>
    </row>
    <row r="4247" spans="1:6" s="48" customFormat="1" ht="12.75" hidden="1" x14ac:dyDescent="0.2">
      <c r="A4247" s="47" t="s">
        <v>13561</v>
      </c>
      <c r="B4247" s="48" t="s">
        <v>13562</v>
      </c>
      <c r="C4247" s="48" t="s">
        <v>2967</v>
      </c>
      <c r="D4247" s="47" t="s">
        <v>7231</v>
      </c>
      <c r="E4247" s="48" t="s">
        <v>6932</v>
      </c>
      <c r="F4247" s="47" t="s">
        <v>13560</v>
      </c>
    </row>
    <row r="4248" spans="1:6" s="48" customFormat="1" ht="12.75" hidden="1" x14ac:dyDescent="0.2">
      <c r="A4248" s="47" t="s">
        <v>13563</v>
      </c>
      <c r="B4248" s="48" t="s">
        <v>5064</v>
      </c>
      <c r="C4248" s="48" t="s">
        <v>5065</v>
      </c>
      <c r="D4248" s="47" t="s">
        <v>7231</v>
      </c>
      <c r="E4248" s="48" t="s">
        <v>6932</v>
      </c>
      <c r="F4248" s="47" t="s">
        <v>13560</v>
      </c>
    </row>
    <row r="4249" spans="1:6" s="48" customFormat="1" ht="12.75" hidden="1" x14ac:dyDescent="0.2">
      <c r="A4249" s="47" t="s">
        <v>13564</v>
      </c>
      <c r="B4249" s="48" t="s">
        <v>13565</v>
      </c>
      <c r="C4249" s="48" t="s">
        <v>5546</v>
      </c>
      <c r="D4249" s="47" t="s">
        <v>6862</v>
      </c>
      <c r="E4249" s="48" t="s">
        <v>6932</v>
      </c>
      <c r="F4249" s="47" t="s">
        <v>13560</v>
      </c>
    </row>
    <row r="4250" spans="1:6" s="48" customFormat="1" ht="12.75" hidden="1" x14ac:dyDescent="0.2">
      <c r="A4250" s="47" t="s">
        <v>13566</v>
      </c>
      <c r="B4250" s="48" t="s">
        <v>7948</v>
      </c>
      <c r="C4250" s="48" t="s">
        <v>3232</v>
      </c>
      <c r="D4250" s="47" t="s">
        <v>6848</v>
      </c>
      <c r="E4250" s="48" t="s">
        <v>6932</v>
      </c>
      <c r="F4250" s="47" t="s">
        <v>13560</v>
      </c>
    </row>
    <row r="4251" spans="1:6" s="48" customFormat="1" ht="12.75" hidden="1" x14ac:dyDescent="0.2">
      <c r="A4251" s="47" t="s">
        <v>13567</v>
      </c>
      <c r="B4251" s="48" t="s">
        <v>13568</v>
      </c>
      <c r="C4251" s="48" t="s">
        <v>1274</v>
      </c>
      <c r="D4251" s="47" t="s">
        <v>8339</v>
      </c>
      <c r="E4251" s="48" t="s">
        <v>6932</v>
      </c>
      <c r="F4251" s="47" t="s">
        <v>13560</v>
      </c>
    </row>
    <row r="4252" spans="1:6" s="48" customFormat="1" ht="12.75" hidden="1" x14ac:dyDescent="0.2">
      <c r="A4252" s="47" t="s">
        <v>13569</v>
      </c>
      <c r="B4252" s="48" t="s">
        <v>4291</v>
      </c>
      <c r="C4252" s="48" t="s">
        <v>219</v>
      </c>
      <c r="D4252" s="47" t="s">
        <v>6984</v>
      </c>
      <c r="E4252" s="48" t="s">
        <v>6932</v>
      </c>
      <c r="F4252" s="47" t="s">
        <v>13570</v>
      </c>
    </row>
    <row r="4253" spans="1:6" s="48" customFormat="1" ht="12.75" hidden="1" x14ac:dyDescent="0.2">
      <c r="A4253" s="47" t="s">
        <v>13571</v>
      </c>
      <c r="B4253" s="48" t="s">
        <v>3504</v>
      </c>
      <c r="C4253" s="48" t="s">
        <v>248</v>
      </c>
      <c r="D4253" s="47" t="s">
        <v>6862</v>
      </c>
      <c r="E4253" s="48" t="s">
        <v>6932</v>
      </c>
      <c r="F4253" s="47" t="s">
        <v>13570</v>
      </c>
    </row>
    <row r="4254" spans="1:6" s="48" customFormat="1" ht="12.75" hidden="1" x14ac:dyDescent="0.2">
      <c r="A4254" s="47" t="s">
        <v>13572</v>
      </c>
      <c r="B4254" s="48" t="s">
        <v>1678</v>
      </c>
      <c r="C4254" s="48" t="s">
        <v>1261</v>
      </c>
      <c r="D4254" s="47" t="s">
        <v>7728</v>
      </c>
      <c r="E4254" s="48" t="s">
        <v>64</v>
      </c>
      <c r="F4254" s="47" t="s">
        <v>13570</v>
      </c>
    </row>
    <row r="4255" spans="1:6" s="48" customFormat="1" ht="12.75" hidden="1" x14ac:dyDescent="0.2">
      <c r="A4255" s="47" t="s">
        <v>13573</v>
      </c>
      <c r="B4255" s="48" t="s">
        <v>13574</v>
      </c>
      <c r="C4255" s="48" t="s">
        <v>5073</v>
      </c>
      <c r="D4255" s="47" t="s">
        <v>9112</v>
      </c>
      <c r="E4255" s="48" t="s">
        <v>6932</v>
      </c>
      <c r="F4255" s="47" t="s">
        <v>13575</v>
      </c>
    </row>
    <row r="4256" spans="1:6" s="48" customFormat="1" ht="12.75" hidden="1" x14ac:dyDescent="0.2">
      <c r="A4256" s="47" t="s">
        <v>13576</v>
      </c>
      <c r="B4256" s="48" t="s">
        <v>13577</v>
      </c>
      <c r="C4256" s="48" t="s">
        <v>660</v>
      </c>
      <c r="D4256" s="47" t="s">
        <v>7979</v>
      </c>
      <c r="E4256" s="48" t="s">
        <v>6932</v>
      </c>
      <c r="F4256" s="47" t="s">
        <v>13578</v>
      </c>
    </row>
    <row r="4257" spans="1:6" s="48" customFormat="1" ht="12.75" hidden="1" x14ac:dyDescent="0.2">
      <c r="A4257" s="47" t="s">
        <v>13579</v>
      </c>
      <c r="B4257" s="48" t="s">
        <v>13580</v>
      </c>
      <c r="C4257" s="48" t="s">
        <v>72</v>
      </c>
      <c r="D4257" s="47" t="s">
        <v>6862</v>
      </c>
      <c r="E4257" s="48" t="s">
        <v>6823</v>
      </c>
      <c r="F4257" s="47" t="s">
        <v>13578</v>
      </c>
    </row>
    <row r="4258" spans="1:6" s="48" customFormat="1" ht="12.75" hidden="1" x14ac:dyDescent="0.2">
      <c r="A4258" s="47" t="s">
        <v>13581</v>
      </c>
      <c r="B4258" s="48" t="s">
        <v>13582</v>
      </c>
      <c r="C4258" s="48" t="s">
        <v>1784</v>
      </c>
      <c r="D4258" s="47" t="s">
        <v>7231</v>
      </c>
      <c r="E4258" s="48" t="s">
        <v>6932</v>
      </c>
      <c r="F4258" s="47" t="s">
        <v>13578</v>
      </c>
    </row>
    <row r="4259" spans="1:6" s="48" customFormat="1" ht="12.75" hidden="1" x14ac:dyDescent="0.2">
      <c r="A4259" s="47" t="s">
        <v>13583</v>
      </c>
      <c r="B4259" s="48" t="s">
        <v>13584</v>
      </c>
      <c r="C4259" s="48" t="s">
        <v>374</v>
      </c>
      <c r="D4259" s="47" t="s">
        <v>6764</v>
      </c>
      <c r="E4259" s="48" t="s">
        <v>6932</v>
      </c>
      <c r="F4259" s="47" t="s">
        <v>13578</v>
      </c>
    </row>
    <row r="4260" spans="1:6" s="48" customFormat="1" ht="12.75" hidden="1" x14ac:dyDescent="0.2">
      <c r="A4260" s="47" t="s">
        <v>13585</v>
      </c>
      <c r="B4260" s="48" t="s">
        <v>5105</v>
      </c>
      <c r="C4260" s="48" t="s">
        <v>51</v>
      </c>
      <c r="D4260" s="47" t="s">
        <v>6764</v>
      </c>
      <c r="E4260" s="48" t="s">
        <v>6932</v>
      </c>
      <c r="F4260" s="47" t="s">
        <v>13578</v>
      </c>
    </row>
    <row r="4261" spans="1:6" s="48" customFormat="1" ht="12.75" hidden="1" x14ac:dyDescent="0.2">
      <c r="A4261" s="47" t="s">
        <v>13586</v>
      </c>
      <c r="B4261" s="48" t="s">
        <v>9211</v>
      </c>
      <c r="C4261" s="48" t="s">
        <v>13587</v>
      </c>
      <c r="D4261" s="47" t="s">
        <v>6862</v>
      </c>
      <c r="E4261" s="48" t="s">
        <v>7068</v>
      </c>
      <c r="F4261" s="47" t="s">
        <v>13588</v>
      </c>
    </row>
    <row r="4262" spans="1:6" s="48" customFormat="1" ht="12.75" hidden="1" x14ac:dyDescent="0.2">
      <c r="A4262" s="47" t="s">
        <v>13589</v>
      </c>
      <c r="B4262" s="48" t="s">
        <v>3653</v>
      </c>
      <c r="C4262" s="48" t="s">
        <v>252</v>
      </c>
      <c r="D4262" s="47" t="s">
        <v>6711</v>
      </c>
      <c r="E4262" s="48" t="s">
        <v>7053</v>
      </c>
      <c r="F4262" s="47" t="s">
        <v>13588</v>
      </c>
    </row>
    <row r="4263" spans="1:6" s="48" customFormat="1" ht="12.75" hidden="1" x14ac:dyDescent="0.2">
      <c r="A4263" s="47" t="s">
        <v>13590</v>
      </c>
      <c r="B4263" s="48" t="s">
        <v>13591</v>
      </c>
      <c r="C4263" s="48" t="s">
        <v>78</v>
      </c>
      <c r="D4263" s="47" t="s">
        <v>7036</v>
      </c>
      <c r="E4263" s="48" t="s">
        <v>6823</v>
      </c>
      <c r="F4263" s="47" t="s">
        <v>13592</v>
      </c>
    </row>
    <row r="4264" spans="1:6" s="48" customFormat="1" ht="12.75" hidden="1" x14ac:dyDescent="0.2">
      <c r="A4264" s="47" t="s">
        <v>13593</v>
      </c>
      <c r="B4264" s="48" t="s">
        <v>56</v>
      </c>
      <c r="C4264" s="48" t="s">
        <v>188</v>
      </c>
      <c r="D4264" s="47" t="s">
        <v>7728</v>
      </c>
      <c r="E4264" s="48" t="s">
        <v>6823</v>
      </c>
      <c r="F4264" s="47" t="s">
        <v>13592</v>
      </c>
    </row>
    <row r="4265" spans="1:6" s="48" customFormat="1" ht="12.75" hidden="1" x14ac:dyDescent="0.2">
      <c r="A4265" s="47" t="s">
        <v>13594</v>
      </c>
      <c r="B4265" s="48" t="s">
        <v>8168</v>
      </c>
      <c r="C4265" s="48" t="s">
        <v>412</v>
      </c>
      <c r="D4265" s="47" t="s">
        <v>6984</v>
      </c>
      <c r="E4265" s="48" t="s">
        <v>6752</v>
      </c>
      <c r="F4265" s="47" t="s">
        <v>13595</v>
      </c>
    </row>
    <row r="4266" spans="1:6" s="48" customFormat="1" ht="12.75" hidden="1" x14ac:dyDescent="0.2">
      <c r="A4266" s="47" t="s">
        <v>13596</v>
      </c>
      <c r="B4266" s="48" t="s">
        <v>13597</v>
      </c>
      <c r="C4266" s="48" t="s">
        <v>1591</v>
      </c>
      <c r="D4266" s="47" t="s">
        <v>7036</v>
      </c>
      <c r="E4266" s="48" t="s">
        <v>7619</v>
      </c>
      <c r="F4266" s="47" t="s">
        <v>13595</v>
      </c>
    </row>
    <row r="4267" spans="1:6" s="48" customFormat="1" ht="12.75" hidden="1" x14ac:dyDescent="0.2">
      <c r="A4267" s="47" t="s">
        <v>13598</v>
      </c>
      <c r="B4267" s="48" t="s">
        <v>1100</v>
      </c>
      <c r="C4267" s="48" t="s">
        <v>655</v>
      </c>
      <c r="D4267" s="47" t="s">
        <v>6862</v>
      </c>
      <c r="E4267" s="48" t="s">
        <v>369</v>
      </c>
      <c r="F4267" s="47" t="s">
        <v>13599</v>
      </c>
    </row>
    <row r="4268" spans="1:6" s="48" customFormat="1" ht="12.75" hidden="1" x14ac:dyDescent="0.2">
      <c r="A4268" s="47" t="s">
        <v>13600</v>
      </c>
      <c r="B4268" s="48" t="s">
        <v>535</v>
      </c>
      <c r="C4268" s="48" t="s">
        <v>3797</v>
      </c>
      <c r="D4268" s="47" t="s">
        <v>7036</v>
      </c>
      <c r="E4268" s="48" t="s">
        <v>1227</v>
      </c>
      <c r="F4268" s="47" t="s">
        <v>13601</v>
      </c>
    </row>
    <row r="4269" spans="1:6" s="48" customFormat="1" ht="12.75" hidden="1" x14ac:dyDescent="0.2">
      <c r="A4269" s="47" t="s">
        <v>13602</v>
      </c>
      <c r="B4269" s="48" t="s">
        <v>9195</v>
      </c>
      <c r="C4269" s="48" t="s">
        <v>72</v>
      </c>
      <c r="D4269" s="47" t="s">
        <v>7728</v>
      </c>
      <c r="E4269" s="48" t="s">
        <v>84</v>
      </c>
      <c r="F4269" s="47" t="s">
        <v>13603</v>
      </c>
    </row>
    <row r="4270" spans="1:6" s="48" customFormat="1" ht="12.75" hidden="1" x14ac:dyDescent="0.2">
      <c r="A4270" s="47" t="s">
        <v>13604</v>
      </c>
      <c r="B4270" s="48" t="s">
        <v>11885</v>
      </c>
      <c r="C4270" s="48" t="s">
        <v>248</v>
      </c>
      <c r="D4270" s="47" t="s">
        <v>6711</v>
      </c>
      <c r="E4270" s="48" t="s">
        <v>8284</v>
      </c>
      <c r="F4270" s="47" t="s">
        <v>13605</v>
      </c>
    </row>
    <row r="4271" spans="1:6" s="48" customFormat="1" ht="12.75" hidden="1" x14ac:dyDescent="0.2">
      <c r="A4271" s="47" t="s">
        <v>13606</v>
      </c>
      <c r="B4271" s="48" t="s">
        <v>8135</v>
      </c>
      <c r="C4271" s="48" t="s">
        <v>123</v>
      </c>
      <c r="D4271" s="47" t="s">
        <v>6984</v>
      </c>
      <c r="E4271" s="48" t="s">
        <v>7808</v>
      </c>
      <c r="F4271" s="47" t="s">
        <v>13607</v>
      </c>
    </row>
    <row r="4272" spans="1:6" s="48" customFormat="1" ht="12.75" hidden="1" x14ac:dyDescent="0.2">
      <c r="A4272" s="47" t="s">
        <v>13608</v>
      </c>
      <c r="B4272" s="48" t="s">
        <v>13609</v>
      </c>
      <c r="C4272" s="48" t="s">
        <v>10954</v>
      </c>
      <c r="D4272" s="47" t="s">
        <v>7979</v>
      </c>
      <c r="E4272" s="48" t="s">
        <v>369</v>
      </c>
      <c r="F4272" s="47" t="s">
        <v>13610</v>
      </c>
    </row>
    <row r="4273" spans="1:6" s="48" customFormat="1" ht="12.75" hidden="1" x14ac:dyDescent="0.2">
      <c r="A4273" s="47" t="s">
        <v>13611</v>
      </c>
      <c r="B4273" s="48" t="s">
        <v>13612</v>
      </c>
      <c r="C4273" s="48" t="s">
        <v>1951</v>
      </c>
      <c r="D4273" s="47" t="s">
        <v>7085</v>
      </c>
      <c r="E4273" s="48" t="s">
        <v>6823</v>
      </c>
      <c r="F4273" s="47" t="s">
        <v>13610</v>
      </c>
    </row>
    <row r="4274" spans="1:6" s="48" customFormat="1" ht="12.75" hidden="1" x14ac:dyDescent="0.2">
      <c r="A4274" s="47" t="s">
        <v>13613</v>
      </c>
      <c r="B4274" s="48" t="s">
        <v>13614</v>
      </c>
      <c r="C4274" s="48" t="s">
        <v>78</v>
      </c>
      <c r="D4274" s="47" t="s">
        <v>6984</v>
      </c>
      <c r="E4274" s="48" t="s">
        <v>6823</v>
      </c>
      <c r="F4274" s="47" t="s">
        <v>13610</v>
      </c>
    </row>
    <row r="4275" spans="1:6" s="48" customFormat="1" ht="12.75" hidden="1" x14ac:dyDescent="0.2">
      <c r="A4275" s="47" t="s">
        <v>13615</v>
      </c>
      <c r="B4275" s="48" t="s">
        <v>5940</v>
      </c>
      <c r="C4275" s="48" t="s">
        <v>916</v>
      </c>
      <c r="D4275" s="47" t="s">
        <v>6984</v>
      </c>
      <c r="E4275" s="48" t="s">
        <v>369</v>
      </c>
      <c r="F4275" s="47" t="s">
        <v>13616</v>
      </c>
    </row>
    <row r="4276" spans="1:6" s="48" customFormat="1" ht="12.75" hidden="1" x14ac:dyDescent="0.2">
      <c r="A4276" s="47" t="s">
        <v>13617</v>
      </c>
      <c r="B4276" s="48" t="s">
        <v>13618</v>
      </c>
      <c r="C4276" s="48" t="s">
        <v>2128</v>
      </c>
      <c r="D4276" s="47" t="s">
        <v>8339</v>
      </c>
      <c r="E4276" s="48" t="s">
        <v>7544</v>
      </c>
      <c r="F4276" s="47" t="s">
        <v>13619</v>
      </c>
    </row>
    <row r="4277" spans="1:6" s="48" customFormat="1" ht="12.75" hidden="1" x14ac:dyDescent="0.2">
      <c r="A4277" s="47" t="s">
        <v>13620</v>
      </c>
      <c r="B4277" s="48" t="s">
        <v>13621</v>
      </c>
      <c r="C4277" s="48" t="s">
        <v>2819</v>
      </c>
      <c r="D4277" s="47" t="s">
        <v>7085</v>
      </c>
      <c r="E4277" s="48" t="s">
        <v>1404</v>
      </c>
      <c r="F4277" s="47" t="s">
        <v>13622</v>
      </c>
    </row>
    <row r="4278" spans="1:6" s="48" customFormat="1" ht="12.75" hidden="1" x14ac:dyDescent="0.2">
      <c r="A4278" s="47" t="s">
        <v>13623</v>
      </c>
      <c r="B4278" s="48" t="s">
        <v>13624</v>
      </c>
      <c r="C4278" s="48" t="s">
        <v>1235</v>
      </c>
      <c r="D4278" s="47" t="s">
        <v>7728</v>
      </c>
      <c r="E4278" s="48" t="s">
        <v>7519</v>
      </c>
      <c r="F4278" s="47" t="s">
        <v>13622</v>
      </c>
    </row>
    <row r="4279" spans="1:6" s="48" customFormat="1" ht="12.75" hidden="1" x14ac:dyDescent="0.2">
      <c r="A4279" s="47" t="s">
        <v>13625</v>
      </c>
      <c r="B4279" s="48" t="s">
        <v>9851</v>
      </c>
      <c r="C4279" s="48" t="s">
        <v>2866</v>
      </c>
      <c r="D4279" s="47" t="s">
        <v>6711</v>
      </c>
      <c r="E4279" s="48" t="s">
        <v>7273</v>
      </c>
      <c r="F4279" s="47" t="s">
        <v>13626</v>
      </c>
    </row>
    <row r="4280" spans="1:6" s="48" customFormat="1" ht="12.75" hidden="1" x14ac:dyDescent="0.2">
      <c r="A4280" s="47" t="s">
        <v>13627</v>
      </c>
      <c r="B4280" s="48" t="s">
        <v>8400</v>
      </c>
      <c r="C4280" s="48" t="s">
        <v>13628</v>
      </c>
      <c r="D4280" s="47" t="s">
        <v>6797</v>
      </c>
      <c r="E4280" s="48" t="s">
        <v>7068</v>
      </c>
      <c r="F4280" s="47" t="s">
        <v>13629</v>
      </c>
    </row>
    <row r="4281" spans="1:6" s="48" customFormat="1" ht="12.75" hidden="1" x14ac:dyDescent="0.2">
      <c r="A4281" s="47" t="s">
        <v>13630</v>
      </c>
      <c r="B4281" s="48" t="s">
        <v>13631</v>
      </c>
      <c r="C4281" s="48" t="s">
        <v>6377</v>
      </c>
      <c r="D4281" s="47" t="s">
        <v>6848</v>
      </c>
      <c r="E4281" s="48" t="s">
        <v>6804</v>
      </c>
      <c r="F4281" s="47" t="s">
        <v>13629</v>
      </c>
    </row>
    <row r="4282" spans="1:6" s="48" customFormat="1" ht="12.75" hidden="1" x14ac:dyDescent="0.2">
      <c r="A4282" s="47" t="s">
        <v>13632</v>
      </c>
      <c r="B4282" s="48" t="s">
        <v>13633</v>
      </c>
      <c r="C4282" s="48" t="s">
        <v>4606</v>
      </c>
      <c r="D4282" s="47" t="s">
        <v>6848</v>
      </c>
      <c r="E4282" s="48" t="s">
        <v>6804</v>
      </c>
      <c r="F4282" s="47" t="s">
        <v>13634</v>
      </c>
    </row>
    <row r="4283" spans="1:6" s="48" customFormat="1" ht="12.75" hidden="1" x14ac:dyDescent="0.2">
      <c r="A4283" s="47" t="s">
        <v>13635</v>
      </c>
      <c r="B4283" s="48" t="s">
        <v>13636</v>
      </c>
      <c r="C4283" s="48" t="s">
        <v>1959</v>
      </c>
      <c r="D4283" s="47" t="s">
        <v>7979</v>
      </c>
      <c r="E4283" s="48" t="s">
        <v>8284</v>
      </c>
      <c r="F4283" s="47" t="s">
        <v>13634</v>
      </c>
    </row>
    <row r="4284" spans="1:6" s="48" customFormat="1" ht="12.75" hidden="1" x14ac:dyDescent="0.2">
      <c r="A4284" s="47" t="s">
        <v>13637</v>
      </c>
      <c r="B4284" s="48" t="s">
        <v>13638</v>
      </c>
      <c r="C4284" s="48" t="s">
        <v>2927</v>
      </c>
      <c r="D4284" s="47" t="s">
        <v>7231</v>
      </c>
      <c r="E4284" s="48" t="s">
        <v>84</v>
      </c>
      <c r="F4284" s="47" t="s">
        <v>13639</v>
      </c>
    </row>
    <row r="4285" spans="1:6" s="48" customFormat="1" ht="12.75" hidden="1" x14ac:dyDescent="0.2">
      <c r="A4285" s="47" t="s">
        <v>13640</v>
      </c>
      <c r="B4285" s="48" t="s">
        <v>13641</v>
      </c>
      <c r="C4285" s="48" t="s">
        <v>13642</v>
      </c>
      <c r="D4285" s="47" t="s">
        <v>6984</v>
      </c>
      <c r="E4285" s="48" t="s">
        <v>6823</v>
      </c>
      <c r="F4285" s="47" t="s">
        <v>13643</v>
      </c>
    </row>
    <row r="4286" spans="1:6" s="48" customFormat="1" ht="12.75" hidden="1" x14ac:dyDescent="0.2">
      <c r="A4286" s="47" t="s">
        <v>13644</v>
      </c>
      <c r="B4286" s="48" t="s">
        <v>13645</v>
      </c>
      <c r="C4286" s="48" t="s">
        <v>387</v>
      </c>
      <c r="D4286" s="47" t="s">
        <v>6718</v>
      </c>
      <c r="E4286" s="48" t="s">
        <v>369</v>
      </c>
      <c r="F4286" s="47" t="s">
        <v>13646</v>
      </c>
    </row>
    <row r="4287" spans="1:6" s="48" customFormat="1" ht="12.75" hidden="1" x14ac:dyDescent="0.2">
      <c r="A4287" s="47" t="s">
        <v>13647</v>
      </c>
      <c r="B4287" s="48" t="s">
        <v>5015</v>
      </c>
      <c r="C4287" s="48" t="s">
        <v>332</v>
      </c>
      <c r="D4287" s="47" t="s">
        <v>8339</v>
      </c>
      <c r="E4287" s="48" t="s">
        <v>369</v>
      </c>
      <c r="F4287" s="47" t="s">
        <v>13648</v>
      </c>
    </row>
    <row r="4288" spans="1:6" s="48" customFormat="1" ht="12.75" hidden="1" x14ac:dyDescent="0.2">
      <c r="A4288" s="47" t="s">
        <v>13649</v>
      </c>
      <c r="B4288" s="48" t="s">
        <v>13650</v>
      </c>
      <c r="C4288" s="48" t="s">
        <v>13651</v>
      </c>
      <c r="D4288" s="47" t="s">
        <v>6751</v>
      </c>
      <c r="E4288" s="48" t="s">
        <v>6823</v>
      </c>
      <c r="F4288" s="47" t="s">
        <v>13652</v>
      </c>
    </row>
    <row r="4289" spans="1:6" s="48" customFormat="1" ht="12.75" hidden="1" x14ac:dyDescent="0.2">
      <c r="A4289" s="47" t="s">
        <v>13653</v>
      </c>
      <c r="B4289" s="48" t="s">
        <v>13654</v>
      </c>
      <c r="C4289" s="48" t="s">
        <v>94</v>
      </c>
      <c r="D4289" s="47" t="s">
        <v>7036</v>
      </c>
      <c r="E4289" s="48" t="s">
        <v>1040</v>
      </c>
      <c r="F4289" s="47" t="s">
        <v>13655</v>
      </c>
    </row>
    <row r="4290" spans="1:6" s="48" customFormat="1" ht="12.75" hidden="1" x14ac:dyDescent="0.2">
      <c r="A4290" s="47" t="s">
        <v>13656</v>
      </c>
      <c r="B4290" s="48" t="s">
        <v>13657</v>
      </c>
      <c r="C4290" s="48" t="s">
        <v>1340</v>
      </c>
      <c r="D4290" s="47" t="s">
        <v>6984</v>
      </c>
      <c r="E4290" s="48" t="s">
        <v>6823</v>
      </c>
      <c r="F4290" s="47" t="s">
        <v>13658</v>
      </c>
    </row>
    <row r="4291" spans="1:6" s="48" customFormat="1" ht="12.75" hidden="1" x14ac:dyDescent="0.2">
      <c r="A4291" s="47" t="s">
        <v>13659</v>
      </c>
      <c r="B4291" s="48" t="s">
        <v>13660</v>
      </c>
      <c r="C4291" s="48" t="s">
        <v>12156</v>
      </c>
      <c r="D4291" s="47" t="s">
        <v>9626</v>
      </c>
      <c r="E4291" s="48" t="s">
        <v>6880</v>
      </c>
      <c r="F4291" s="47" t="s">
        <v>13661</v>
      </c>
    </row>
    <row r="4292" spans="1:6" s="48" customFormat="1" ht="12.75" hidden="1" x14ac:dyDescent="0.2">
      <c r="A4292" s="47" t="s">
        <v>13662</v>
      </c>
      <c r="B4292" s="48" t="s">
        <v>13663</v>
      </c>
      <c r="C4292" s="48" t="s">
        <v>2198</v>
      </c>
      <c r="D4292" s="47" t="s">
        <v>7036</v>
      </c>
      <c r="E4292" s="48" t="s">
        <v>6752</v>
      </c>
      <c r="F4292" s="47" t="s">
        <v>13664</v>
      </c>
    </row>
    <row r="4293" spans="1:6" s="48" customFormat="1" ht="12.75" hidden="1" x14ac:dyDescent="0.2">
      <c r="A4293" s="47" t="s">
        <v>13665</v>
      </c>
      <c r="B4293" s="48" t="s">
        <v>13666</v>
      </c>
      <c r="C4293" s="48" t="s">
        <v>2792</v>
      </c>
      <c r="D4293" s="47" t="s">
        <v>7085</v>
      </c>
      <c r="E4293" s="48" t="s">
        <v>84</v>
      </c>
      <c r="F4293" s="47" t="s">
        <v>13667</v>
      </c>
    </row>
    <row r="4294" spans="1:6" s="48" customFormat="1" ht="12.75" hidden="1" x14ac:dyDescent="0.2">
      <c r="A4294" s="47" t="s">
        <v>13668</v>
      </c>
      <c r="B4294" s="48" t="s">
        <v>13669</v>
      </c>
      <c r="C4294" s="48" t="s">
        <v>12507</v>
      </c>
      <c r="D4294" s="47" t="s">
        <v>6848</v>
      </c>
      <c r="E4294" s="48" t="s">
        <v>8284</v>
      </c>
      <c r="F4294" s="47" t="s">
        <v>13670</v>
      </c>
    </row>
    <row r="4295" spans="1:6" s="48" customFormat="1" ht="12.75" hidden="1" x14ac:dyDescent="0.2">
      <c r="A4295" s="47" t="s">
        <v>13671</v>
      </c>
      <c r="B4295" s="48" t="s">
        <v>13672</v>
      </c>
      <c r="C4295" s="48" t="s">
        <v>2252</v>
      </c>
      <c r="D4295" s="47" t="s">
        <v>6711</v>
      </c>
      <c r="E4295" s="48" t="s">
        <v>8284</v>
      </c>
      <c r="F4295" s="47" t="s">
        <v>13670</v>
      </c>
    </row>
    <row r="4296" spans="1:6" s="48" customFormat="1" ht="12.75" hidden="1" x14ac:dyDescent="0.2">
      <c r="A4296" s="47" t="s">
        <v>13673</v>
      </c>
      <c r="B4296" s="48" t="s">
        <v>13674</v>
      </c>
      <c r="C4296" s="48" t="s">
        <v>288</v>
      </c>
      <c r="D4296" s="47" t="s">
        <v>6751</v>
      </c>
      <c r="E4296" s="48" t="s">
        <v>10354</v>
      </c>
      <c r="F4296" s="47" t="s">
        <v>13675</v>
      </c>
    </row>
    <row r="4297" spans="1:6" s="48" customFormat="1" ht="12.75" hidden="1" x14ac:dyDescent="0.2">
      <c r="A4297" s="47" t="s">
        <v>13676</v>
      </c>
      <c r="B4297" s="48" t="s">
        <v>5337</v>
      </c>
      <c r="C4297" s="48" t="s">
        <v>123</v>
      </c>
      <c r="D4297" s="47" t="s">
        <v>6984</v>
      </c>
      <c r="E4297" s="48" t="s">
        <v>10354</v>
      </c>
      <c r="F4297" s="47" t="s">
        <v>13675</v>
      </c>
    </row>
    <row r="4298" spans="1:6" s="48" customFormat="1" ht="12.75" hidden="1" x14ac:dyDescent="0.2">
      <c r="A4298" s="47" t="s">
        <v>13677</v>
      </c>
      <c r="B4298" s="48" t="s">
        <v>13678</v>
      </c>
      <c r="C4298" s="48" t="s">
        <v>344</v>
      </c>
      <c r="D4298" s="47" t="s">
        <v>6862</v>
      </c>
      <c r="E4298" s="48" t="s">
        <v>6845</v>
      </c>
      <c r="F4298" s="47" t="s">
        <v>13679</v>
      </c>
    </row>
    <row r="4299" spans="1:6" s="48" customFormat="1" ht="12.75" hidden="1" x14ac:dyDescent="0.2">
      <c r="A4299" s="47" t="s">
        <v>13680</v>
      </c>
      <c r="B4299" s="48" t="s">
        <v>13681</v>
      </c>
      <c r="C4299" s="48" t="s">
        <v>13682</v>
      </c>
      <c r="D4299" s="47" t="s">
        <v>8339</v>
      </c>
      <c r="E4299" s="48" t="s">
        <v>6880</v>
      </c>
      <c r="F4299" s="47" t="s">
        <v>13683</v>
      </c>
    </row>
    <row r="4300" spans="1:6" s="48" customFormat="1" ht="12.75" hidden="1" x14ac:dyDescent="0.2">
      <c r="A4300" s="47" t="s">
        <v>13684</v>
      </c>
      <c r="B4300" s="48" t="s">
        <v>13685</v>
      </c>
      <c r="C4300" s="48" t="s">
        <v>4798</v>
      </c>
      <c r="D4300" s="47" t="s">
        <v>7085</v>
      </c>
      <c r="E4300" s="48" t="s">
        <v>369</v>
      </c>
      <c r="F4300" s="47" t="s">
        <v>13686</v>
      </c>
    </row>
    <row r="4301" spans="1:6" s="48" customFormat="1" ht="12.75" hidden="1" x14ac:dyDescent="0.2">
      <c r="A4301" s="47" t="s">
        <v>13687</v>
      </c>
      <c r="B4301" s="48" t="s">
        <v>13688</v>
      </c>
      <c r="C4301" s="48" t="s">
        <v>2000</v>
      </c>
      <c r="D4301" s="47" t="s">
        <v>7231</v>
      </c>
      <c r="E4301" s="48" t="s">
        <v>2243</v>
      </c>
      <c r="F4301" s="47" t="s">
        <v>13686</v>
      </c>
    </row>
    <row r="4302" spans="1:6" s="48" customFormat="1" ht="12.75" hidden="1" x14ac:dyDescent="0.2">
      <c r="A4302" s="47" t="s">
        <v>13689</v>
      </c>
      <c r="B4302" s="48" t="s">
        <v>455</v>
      </c>
      <c r="C4302" s="48" t="s">
        <v>46</v>
      </c>
      <c r="D4302" s="47" t="s">
        <v>7728</v>
      </c>
      <c r="E4302" s="48" t="s">
        <v>13690</v>
      </c>
      <c r="F4302" s="47" t="s">
        <v>13691</v>
      </c>
    </row>
    <row r="4303" spans="1:6" s="48" customFormat="1" ht="12.75" hidden="1" x14ac:dyDescent="0.2">
      <c r="A4303" s="47" t="s">
        <v>13692</v>
      </c>
      <c r="B4303" s="48" t="s">
        <v>13693</v>
      </c>
      <c r="C4303" s="48" t="s">
        <v>5214</v>
      </c>
      <c r="D4303" s="47" t="s">
        <v>7085</v>
      </c>
      <c r="E4303" s="48" t="s">
        <v>1648</v>
      </c>
      <c r="F4303" s="47" t="s">
        <v>13694</v>
      </c>
    </row>
    <row r="4304" spans="1:6" s="48" customFormat="1" ht="12.75" hidden="1" x14ac:dyDescent="0.2">
      <c r="A4304" s="47" t="s">
        <v>13695</v>
      </c>
      <c r="B4304" s="48" t="s">
        <v>13696</v>
      </c>
      <c r="C4304" s="48" t="s">
        <v>1235</v>
      </c>
      <c r="D4304" s="47" t="s">
        <v>6862</v>
      </c>
      <c r="E4304" s="48" t="s">
        <v>1648</v>
      </c>
      <c r="F4304" s="47" t="s">
        <v>13697</v>
      </c>
    </row>
    <row r="4305" spans="1:6" s="48" customFormat="1" ht="12.75" hidden="1" x14ac:dyDescent="0.2">
      <c r="A4305" s="47" t="s">
        <v>13698</v>
      </c>
      <c r="B4305" s="48" t="s">
        <v>13699</v>
      </c>
      <c r="C4305" s="48" t="s">
        <v>123</v>
      </c>
      <c r="D4305" s="47" t="s">
        <v>7728</v>
      </c>
      <c r="E4305" s="48" t="s">
        <v>84</v>
      </c>
      <c r="F4305" s="47" t="s">
        <v>13700</v>
      </c>
    </row>
    <row r="4306" spans="1:6" s="48" customFormat="1" ht="12.75" hidden="1" x14ac:dyDescent="0.2">
      <c r="A4306" s="47" t="s">
        <v>13701</v>
      </c>
      <c r="B4306" s="48" t="s">
        <v>13069</v>
      </c>
      <c r="C4306" s="48" t="s">
        <v>1186</v>
      </c>
      <c r="D4306" s="47" t="s">
        <v>6862</v>
      </c>
      <c r="E4306" s="48" t="s">
        <v>1714</v>
      </c>
      <c r="F4306" s="47" t="s">
        <v>13702</v>
      </c>
    </row>
    <row r="4307" spans="1:6" s="48" customFormat="1" ht="12.75" hidden="1" x14ac:dyDescent="0.2">
      <c r="A4307" s="47" t="s">
        <v>13703</v>
      </c>
      <c r="B4307" s="48" t="s">
        <v>13704</v>
      </c>
      <c r="C4307" s="48" t="s">
        <v>1068</v>
      </c>
      <c r="D4307" s="47" t="s">
        <v>6984</v>
      </c>
      <c r="E4307" s="48" t="s">
        <v>949</v>
      </c>
      <c r="F4307" s="47" t="s">
        <v>13705</v>
      </c>
    </row>
    <row r="4308" spans="1:6" s="48" customFormat="1" ht="12.75" hidden="1" x14ac:dyDescent="0.2">
      <c r="A4308" s="47" t="s">
        <v>13706</v>
      </c>
      <c r="B4308" s="48" t="s">
        <v>6289</v>
      </c>
      <c r="C4308" s="48" t="s">
        <v>6676</v>
      </c>
      <c r="D4308" s="47" t="s">
        <v>7979</v>
      </c>
      <c r="E4308" s="48" t="s">
        <v>64</v>
      </c>
      <c r="F4308" s="47" t="s">
        <v>13707</v>
      </c>
    </row>
    <row r="4309" spans="1:6" s="48" customFormat="1" ht="12.75" hidden="1" x14ac:dyDescent="0.2">
      <c r="A4309" s="47" t="s">
        <v>13708</v>
      </c>
      <c r="B4309" s="48" t="s">
        <v>13709</v>
      </c>
      <c r="C4309" s="48" t="s">
        <v>625</v>
      </c>
      <c r="D4309" s="47" t="s">
        <v>6984</v>
      </c>
      <c r="E4309" s="48" t="s">
        <v>7519</v>
      </c>
      <c r="F4309" s="47" t="s">
        <v>13710</v>
      </c>
    </row>
    <row r="4310" spans="1:6" s="48" customFormat="1" ht="12.75" hidden="1" x14ac:dyDescent="0.2">
      <c r="A4310" s="47" t="s">
        <v>13711</v>
      </c>
      <c r="B4310" s="48" t="s">
        <v>13712</v>
      </c>
      <c r="C4310" s="48" t="s">
        <v>11129</v>
      </c>
      <c r="D4310" s="47" t="s">
        <v>7085</v>
      </c>
      <c r="E4310" s="48" t="s">
        <v>6823</v>
      </c>
      <c r="F4310" s="47" t="s">
        <v>13710</v>
      </c>
    </row>
    <row r="4311" spans="1:6" s="48" customFormat="1" ht="12.75" hidden="1" x14ac:dyDescent="0.2">
      <c r="A4311" s="47" t="s">
        <v>13713</v>
      </c>
      <c r="B4311" s="48" t="s">
        <v>8952</v>
      </c>
      <c r="C4311" s="48" t="s">
        <v>13714</v>
      </c>
      <c r="D4311" s="47" t="s">
        <v>6848</v>
      </c>
      <c r="E4311" s="48" t="s">
        <v>6823</v>
      </c>
      <c r="F4311" s="47" t="s">
        <v>13715</v>
      </c>
    </row>
    <row r="4312" spans="1:6" s="48" customFormat="1" ht="12.75" hidden="1" x14ac:dyDescent="0.2">
      <c r="A4312" s="47" t="s">
        <v>13716</v>
      </c>
      <c r="B4312" s="48" t="s">
        <v>13717</v>
      </c>
      <c r="C4312" s="48" t="s">
        <v>2286</v>
      </c>
      <c r="D4312" s="47" t="s">
        <v>6862</v>
      </c>
      <c r="E4312" s="48" t="s">
        <v>1648</v>
      </c>
      <c r="F4312" s="47" t="s">
        <v>13718</v>
      </c>
    </row>
    <row r="4313" spans="1:6" s="48" customFormat="1" ht="12.75" hidden="1" x14ac:dyDescent="0.2">
      <c r="A4313" s="47" t="s">
        <v>13719</v>
      </c>
      <c r="B4313" s="48" t="s">
        <v>13720</v>
      </c>
      <c r="C4313" s="48" t="s">
        <v>1403</v>
      </c>
      <c r="D4313" s="47" t="s">
        <v>6984</v>
      </c>
      <c r="E4313" s="48" t="s">
        <v>239</v>
      </c>
      <c r="F4313" s="47" t="s">
        <v>13721</v>
      </c>
    </row>
    <row r="4314" spans="1:6" s="48" customFormat="1" ht="12.75" hidden="1" x14ac:dyDescent="0.2">
      <c r="A4314" s="47" t="s">
        <v>13722</v>
      </c>
      <c r="B4314" s="48" t="s">
        <v>13723</v>
      </c>
      <c r="C4314" s="48" t="s">
        <v>2036</v>
      </c>
      <c r="D4314" s="47" t="s">
        <v>6848</v>
      </c>
      <c r="E4314" s="48" t="s">
        <v>239</v>
      </c>
      <c r="F4314" s="47" t="s">
        <v>13724</v>
      </c>
    </row>
    <row r="4315" spans="1:6" s="48" customFormat="1" ht="12.75" hidden="1" x14ac:dyDescent="0.2">
      <c r="A4315" s="47" t="s">
        <v>13725</v>
      </c>
      <c r="B4315" s="48" t="s">
        <v>5233</v>
      </c>
      <c r="C4315" s="48" t="s">
        <v>625</v>
      </c>
      <c r="D4315" s="47" t="s">
        <v>6862</v>
      </c>
      <c r="E4315" s="48" t="s">
        <v>84</v>
      </c>
      <c r="F4315" s="47" t="s">
        <v>13726</v>
      </c>
    </row>
    <row r="4316" spans="1:6" s="48" customFormat="1" ht="12.75" hidden="1" x14ac:dyDescent="0.2">
      <c r="A4316" s="47" t="s">
        <v>13727</v>
      </c>
      <c r="B4316" s="48" t="s">
        <v>13728</v>
      </c>
      <c r="C4316" s="48" t="s">
        <v>252</v>
      </c>
      <c r="D4316" s="47" t="s">
        <v>7036</v>
      </c>
      <c r="E4316" s="48" t="s">
        <v>1404</v>
      </c>
      <c r="F4316" s="47" t="s">
        <v>13729</v>
      </c>
    </row>
    <row r="4317" spans="1:6" s="48" customFormat="1" ht="12.75" hidden="1" x14ac:dyDescent="0.2">
      <c r="A4317" s="47" t="s">
        <v>13730</v>
      </c>
      <c r="B4317" s="48" t="s">
        <v>13731</v>
      </c>
      <c r="C4317" s="48" t="s">
        <v>13732</v>
      </c>
      <c r="D4317" s="47" t="s">
        <v>7085</v>
      </c>
      <c r="E4317" s="48" t="s">
        <v>369</v>
      </c>
      <c r="F4317" s="47" t="s">
        <v>13733</v>
      </c>
    </row>
    <row r="4318" spans="1:6" s="48" customFormat="1" ht="12.75" hidden="1" x14ac:dyDescent="0.2">
      <c r="A4318" s="47" t="s">
        <v>13734</v>
      </c>
      <c r="B4318" s="48" t="s">
        <v>3990</v>
      </c>
      <c r="C4318" s="48" t="s">
        <v>2262</v>
      </c>
      <c r="D4318" s="47" t="s">
        <v>6797</v>
      </c>
      <c r="E4318" s="48" t="s">
        <v>6804</v>
      </c>
      <c r="F4318" s="47" t="s">
        <v>13735</v>
      </c>
    </row>
    <row r="4319" spans="1:6" s="48" customFormat="1" ht="12.75" hidden="1" x14ac:dyDescent="0.2">
      <c r="A4319" s="47" t="s">
        <v>13736</v>
      </c>
      <c r="B4319" s="48" t="s">
        <v>10004</v>
      </c>
      <c r="C4319" s="48" t="s">
        <v>13737</v>
      </c>
      <c r="D4319" s="47" t="s">
        <v>6984</v>
      </c>
      <c r="E4319" s="48" t="s">
        <v>7619</v>
      </c>
      <c r="F4319" s="47" t="s">
        <v>13738</v>
      </c>
    </row>
    <row r="4320" spans="1:6" s="48" customFormat="1" ht="12.75" hidden="1" x14ac:dyDescent="0.2">
      <c r="A4320" s="47" t="s">
        <v>13739</v>
      </c>
      <c r="B4320" s="48" t="s">
        <v>13740</v>
      </c>
      <c r="C4320" s="48" t="s">
        <v>1186</v>
      </c>
      <c r="D4320" s="47" t="s">
        <v>6862</v>
      </c>
      <c r="E4320" s="48" t="s">
        <v>6880</v>
      </c>
      <c r="F4320" s="47" t="s">
        <v>13738</v>
      </c>
    </row>
    <row r="4321" spans="1:6" s="48" customFormat="1" ht="12.75" hidden="1" x14ac:dyDescent="0.2">
      <c r="A4321" s="47" t="s">
        <v>13741</v>
      </c>
      <c r="B4321" s="48" t="s">
        <v>13742</v>
      </c>
      <c r="C4321" s="48" t="s">
        <v>450</v>
      </c>
      <c r="D4321" s="47" t="s">
        <v>6751</v>
      </c>
      <c r="E4321" s="48" t="s">
        <v>64</v>
      </c>
      <c r="F4321" s="47" t="s">
        <v>13743</v>
      </c>
    </row>
    <row r="4322" spans="1:6" s="48" customFormat="1" ht="12.75" hidden="1" x14ac:dyDescent="0.2">
      <c r="A4322" s="47" t="s">
        <v>13744</v>
      </c>
      <c r="B4322" s="48" t="s">
        <v>13745</v>
      </c>
      <c r="C4322" s="48" t="s">
        <v>155</v>
      </c>
      <c r="D4322" s="47" t="s">
        <v>6862</v>
      </c>
      <c r="E4322" s="48" t="s">
        <v>6771</v>
      </c>
      <c r="F4322" s="47" t="s">
        <v>13746</v>
      </c>
    </row>
    <row r="4323" spans="1:6" s="48" customFormat="1" ht="12.75" hidden="1" x14ac:dyDescent="0.2">
      <c r="A4323" s="47" t="s">
        <v>13747</v>
      </c>
      <c r="B4323" s="48" t="s">
        <v>13748</v>
      </c>
      <c r="C4323" s="48" t="s">
        <v>2262</v>
      </c>
      <c r="D4323" s="47" t="s">
        <v>7231</v>
      </c>
      <c r="E4323" s="48" t="s">
        <v>6823</v>
      </c>
      <c r="F4323" s="47" t="s">
        <v>13746</v>
      </c>
    </row>
    <row r="4324" spans="1:6" s="48" customFormat="1" ht="12.75" hidden="1" x14ac:dyDescent="0.2">
      <c r="A4324" s="47" t="s">
        <v>13749</v>
      </c>
      <c r="B4324" s="48" t="s">
        <v>4072</v>
      </c>
      <c r="C4324" s="48" t="s">
        <v>5724</v>
      </c>
      <c r="D4324" s="47" t="s">
        <v>7085</v>
      </c>
      <c r="E4324" s="48" t="s">
        <v>6823</v>
      </c>
      <c r="F4324" s="47" t="s">
        <v>13750</v>
      </c>
    </row>
    <row r="4325" spans="1:6" s="48" customFormat="1" ht="12.75" hidden="1" x14ac:dyDescent="0.2">
      <c r="A4325" s="47" t="s">
        <v>13751</v>
      </c>
      <c r="B4325" s="48" t="s">
        <v>13752</v>
      </c>
      <c r="C4325" s="48" t="s">
        <v>8867</v>
      </c>
      <c r="D4325" s="47" t="s">
        <v>9112</v>
      </c>
      <c r="E4325" s="48" t="s">
        <v>6823</v>
      </c>
      <c r="F4325" s="47" t="s">
        <v>13753</v>
      </c>
    </row>
    <row r="4326" spans="1:6" s="48" customFormat="1" ht="12.75" hidden="1" x14ac:dyDescent="0.2">
      <c r="A4326" s="47" t="s">
        <v>13754</v>
      </c>
      <c r="B4326" s="48" t="s">
        <v>12975</v>
      </c>
      <c r="C4326" s="48" t="s">
        <v>1658</v>
      </c>
      <c r="D4326" s="47" t="s">
        <v>7231</v>
      </c>
      <c r="E4326" s="48" t="s">
        <v>486</v>
      </c>
      <c r="F4326" s="47" t="s">
        <v>13755</v>
      </c>
    </row>
    <row r="4327" spans="1:6" s="48" customFormat="1" ht="12.75" hidden="1" x14ac:dyDescent="0.2">
      <c r="A4327" s="47" t="s">
        <v>13756</v>
      </c>
      <c r="B4327" s="48" t="s">
        <v>13757</v>
      </c>
      <c r="C4327" s="48" t="s">
        <v>387</v>
      </c>
      <c r="D4327" s="47" t="s">
        <v>7036</v>
      </c>
      <c r="E4327" s="48" t="s">
        <v>1404</v>
      </c>
      <c r="F4327" s="47" t="s">
        <v>13758</v>
      </c>
    </row>
    <row r="4328" spans="1:6" s="48" customFormat="1" ht="12.75" hidden="1" x14ac:dyDescent="0.2">
      <c r="A4328" s="47" t="s">
        <v>13759</v>
      </c>
      <c r="B4328" s="48" t="s">
        <v>13760</v>
      </c>
      <c r="C4328" s="48" t="s">
        <v>204</v>
      </c>
      <c r="D4328" s="47" t="s">
        <v>6862</v>
      </c>
      <c r="E4328" s="48" t="s">
        <v>6845</v>
      </c>
      <c r="F4328" s="47" t="s">
        <v>13761</v>
      </c>
    </row>
    <row r="4329" spans="1:6" s="48" customFormat="1" ht="12.75" hidden="1" x14ac:dyDescent="0.2">
      <c r="A4329" s="47" t="s">
        <v>13762</v>
      </c>
      <c r="B4329" s="48" t="s">
        <v>13763</v>
      </c>
      <c r="C4329" s="48" t="s">
        <v>1095</v>
      </c>
      <c r="D4329" s="47" t="s">
        <v>6984</v>
      </c>
      <c r="E4329" s="48" t="s">
        <v>2628</v>
      </c>
      <c r="F4329" s="47" t="s">
        <v>13764</v>
      </c>
    </row>
    <row r="4330" spans="1:6" s="48" customFormat="1" ht="12.75" hidden="1" x14ac:dyDescent="0.2">
      <c r="A4330" s="47" t="s">
        <v>13765</v>
      </c>
      <c r="B4330" s="48" t="s">
        <v>13766</v>
      </c>
      <c r="C4330" s="48" t="s">
        <v>1274</v>
      </c>
      <c r="D4330" s="47" t="s">
        <v>6984</v>
      </c>
      <c r="E4330" s="48" t="s">
        <v>6760</v>
      </c>
      <c r="F4330" s="47" t="s">
        <v>13767</v>
      </c>
    </row>
    <row r="4331" spans="1:6" s="48" customFormat="1" ht="12.75" hidden="1" x14ac:dyDescent="0.2">
      <c r="A4331" s="47" t="s">
        <v>13768</v>
      </c>
      <c r="B4331" s="48" t="s">
        <v>13769</v>
      </c>
      <c r="C4331" s="48" t="s">
        <v>570</v>
      </c>
      <c r="D4331" s="47" t="s">
        <v>8339</v>
      </c>
      <c r="E4331" s="48" t="s">
        <v>7208</v>
      </c>
      <c r="F4331" s="47" t="s">
        <v>13770</v>
      </c>
    </row>
    <row r="4332" spans="1:6" s="48" customFormat="1" ht="12.75" hidden="1" x14ac:dyDescent="0.2">
      <c r="A4332" s="47" t="s">
        <v>13771</v>
      </c>
      <c r="B4332" s="48" t="s">
        <v>13772</v>
      </c>
      <c r="C4332" s="48" t="s">
        <v>402</v>
      </c>
      <c r="D4332" s="47" t="s">
        <v>6862</v>
      </c>
      <c r="E4332" s="48" t="s">
        <v>6841</v>
      </c>
      <c r="F4332" s="47" t="s">
        <v>13773</v>
      </c>
    </row>
    <row r="4333" spans="1:6" s="48" customFormat="1" ht="12.75" hidden="1" x14ac:dyDescent="0.2">
      <c r="A4333" s="47" t="s">
        <v>13774</v>
      </c>
      <c r="B4333" s="48" t="s">
        <v>9262</v>
      </c>
      <c r="C4333" s="48" t="s">
        <v>2997</v>
      </c>
      <c r="D4333" s="47" t="s">
        <v>7231</v>
      </c>
      <c r="E4333" s="48" t="s">
        <v>7519</v>
      </c>
      <c r="F4333" s="47" t="s">
        <v>13775</v>
      </c>
    </row>
    <row r="4334" spans="1:6" s="48" customFormat="1" ht="12.75" hidden="1" x14ac:dyDescent="0.2">
      <c r="A4334" s="47" t="s">
        <v>13776</v>
      </c>
      <c r="B4334" s="48" t="s">
        <v>13777</v>
      </c>
      <c r="C4334" s="48" t="s">
        <v>5131</v>
      </c>
      <c r="D4334" s="47" t="s">
        <v>12225</v>
      </c>
      <c r="E4334" s="48" t="s">
        <v>279</v>
      </c>
      <c r="F4334" s="47" t="s">
        <v>13778</v>
      </c>
    </row>
    <row r="4335" spans="1:6" s="48" customFormat="1" ht="12.75" hidden="1" x14ac:dyDescent="0.2">
      <c r="A4335" s="47" t="s">
        <v>13779</v>
      </c>
      <c r="B4335" s="48" t="s">
        <v>4189</v>
      </c>
      <c r="C4335" s="48" t="s">
        <v>1035</v>
      </c>
      <c r="D4335" s="47" t="s">
        <v>7231</v>
      </c>
      <c r="E4335" s="48" t="s">
        <v>6880</v>
      </c>
      <c r="F4335" s="47" t="s">
        <v>13780</v>
      </c>
    </row>
    <row r="4336" spans="1:6" s="48" customFormat="1" ht="12.75" hidden="1" x14ac:dyDescent="0.2">
      <c r="A4336" s="47" t="s">
        <v>13781</v>
      </c>
      <c r="B4336" s="48" t="s">
        <v>4028</v>
      </c>
      <c r="C4336" s="48" t="s">
        <v>272</v>
      </c>
      <c r="D4336" s="47" t="s">
        <v>6711</v>
      </c>
      <c r="E4336" s="48" t="s">
        <v>486</v>
      </c>
      <c r="F4336" s="47" t="s">
        <v>13782</v>
      </c>
    </row>
    <row r="4337" spans="1:6" s="48" customFormat="1" ht="12.75" hidden="1" x14ac:dyDescent="0.2">
      <c r="A4337" s="47" t="s">
        <v>13783</v>
      </c>
      <c r="B4337" s="48" t="s">
        <v>13784</v>
      </c>
      <c r="C4337" s="48" t="s">
        <v>13144</v>
      </c>
      <c r="D4337" s="47" t="s">
        <v>6848</v>
      </c>
      <c r="E4337" s="48" t="s">
        <v>7758</v>
      </c>
      <c r="F4337" s="47" t="s">
        <v>13785</v>
      </c>
    </row>
    <row r="4338" spans="1:6" s="48" customFormat="1" ht="12.75" hidden="1" x14ac:dyDescent="0.2">
      <c r="A4338" s="47" t="s">
        <v>13786</v>
      </c>
      <c r="B4338" s="48" t="s">
        <v>13787</v>
      </c>
      <c r="C4338" s="48" t="s">
        <v>660</v>
      </c>
      <c r="D4338" s="47" t="s">
        <v>9184</v>
      </c>
      <c r="E4338" s="48" t="s">
        <v>7808</v>
      </c>
      <c r="F4338" s="47" t="s">
        <v>13788</v>
      </c>
    </row>
    <row r="4339" spans="1:6" s="48" customFormat="1" ht="12.75" hidden="1" x14ac:dyDescent="0.2">
      <c r="A4339" s="47" t="s">
        <v>13789</v>
      </c>
      <c r="B4339" s="48" t="s">
        <v>4440</v>
      </c>
      <c r="C4339" s="48" t="s">
        <v>1068</v>
      </c>
      <c r="D4339" s="47" t="s">
        <v>6984</v>
      </c>
      <c r="E4339" s="48" t="s">
        <v>7373</v>
      </c>
      <c r="F4339" s="47" t="s">
        <v>13790</v>
      </c>
    </row>
    <row r="4340" spans="1:6" s="48" customFormat="1" ht="12.75" hidden="1" x14ac:dyDescent="0.2">
      <c r="A4340" s="47" t="s">
        <v>13791</v>
      </c>
      <c r="B4340" s="48" t="s">
        <v>4913</v>
      </c>
      <c r="C4340" s="48" t="s">
        <v>78</v>
      </c>
      <c r="D4340" s="47" t="s">
        <v>6984</v>
      </c>
      <c r="E4340" s="48" t="s">
        <v>6932</v>
      </c>
      <c r="F4340" s="47" t="s">
        <v>13792</v>
      </c>
    </row>
    <row r="4341" spans="1:6" s="48" customFormat="1" ht="12.75" hidden="1" x14ac:dyDescent="0.2">
      <c r="A4341" s="47" t="s">
        <v>13793</v>
      </c>
      <c r="B4341" s="48" t="s">
        <v>2986</v>
      </c>
      <c r="C4341" s="48" t="s">
        <v>229</v>
      </c>
      <c r="D4341" s="47" t="s">
        <v>6984</v>
      </c>
      <c r="E4341" s="48" t="s">
        <v>6932</v>
      </c>
      <c r="F4341" s="47" t="s">
        <v>13794</v>
      </c>
    </row>
    <row r="4342" spans="1:6" s="48" customFormat="1" ht="12.75" hidden="1" x14ac:dyDescent="0.2">
      <c r="A4342" s="47" t="s">
        <v>13795</v>
      </c>
      <c r="B4342" s="48" t="s">
        <v>13796</v>
      </c>
      <c r="C4342" s="48" t="s">
        <v>4822</v>
      </c>
      <c r="D4342" s="47" t="s">
        <v>6783</v>
      </c>
      <c r="E4342" s="48" t="s">
        <v>84</v>
      </c>
      <c r="F4342" s="47" t="s">
        <v>13797</v>
      </c>
    </row>
    <row r="4343" spans="1:6" s="48" customFormat="1" ht="12.75" hidden="1" x14ac:dyDescent="0.2">
      <c r="A4343" s="47" t="s">
        <v>13798</v>
      </c>
      <c r="B4343" s="48" t="s">
        <v>3914</v>
      </c>
      <c r="C4343" s="48" t="s">
        <v>387</v>
      </c>
      <c r="D4343" s="47" t="s">
        <v>6862</v>
      </c>
      <c r="E4343" s="48" t="s">
        <v>6932</v>
      </c>
      <c r="F4343" s="47" t="s">
        <v>13799</v>
      </c>
    </row>
    <row r="4344" spans="1:6" s="48" customFormat="1" ht="12.75" hidden="1" x14ac:dyDescent="0.2">
      <c r="A4344" s="47" t="s">
        <v>13800</v>
      </c>
      <c r="B4344" s="48" t="s">
        <v>13801</v>
      </c>
      <c r="C4344" s="48" t="s">
        <v>13802</v>
      </c>
      <c r="D4344" s="47" t="s">
        <v>7036</v>
      </c>
      <c r="E4344" s="48" t="s">
        <v>6752</v>
      </c>
      <c r="F4344" s="47" t="s">
        <v>13803</v>
      </c>
    </row>
    <row r="4345" spans="1:6" s="48" customFormat="1" ht="12.75" hidden="1" x14ac:dyDescent="0.2">
      <c r="A4345" s="47" t="s">
        <v>13804</v>
      </c>
      <c r="B4345" s="48" t="s">
        <v>13805</v>
      </c>
      <c r="C4345" s="48" t="s">
        <v>12689</v>
      </c>
      <c r="D4345" s="47" t="s">
        <v>7979</v>
      </c>
      <c r="E4345" s="48" t="s">
        <v>6932</v>
      </c>
      <c r="F4345" s="47" t="s">
        <v>13806</v>
      </c>
    </row>
    <row r="4346" spans="1:6" s="48" customFormat="1" ht="12.75" hidden="1" x14ac:dyDescent="0.2">
      <c r="A4346" s="47" t="s">
        <v>13807</v>
      </c>
      <c r="B4346" s="48" t="s">
        <v>13205</v>
      </c>
      <c r="C4346" s="48" t="s">
        <v>2262</v>
      </c>
      <c r="D4346" s="47" t="s">
        <v>7231</v>
      </c>
      <c r="E4346" s="48" t="s">
        <v>369</v>
      </c>
      <c r="F4346" s="47" t="s">
        <v>13808</v>
      </c>
    </row>
    <row r="4347" spans="1:6" s="48" customFormat="1" ht="12.75" hidden="1" x14ac:dyDescent="0.2">
      <c r="A4347" s="47" t="s">
        <v>13809</v>
      </c>
      <c r="B4347" s="48" t="s">
        <v>2781</v>
      </c>
      <c r="C4347" s="48" t="s">
        <v>2752</v>
      </c>
      <c r="D4347" s="47" t="s">
        <v>7231</v>
      </c>
      <c r="E4347" s="48" t="s">
        <v>2628</v>
      </c>
      <c r="F4347" s="47" t="s">
        <v>13810</v>
      </c>
    </row>
    <row r="4348" spans="1:6" s="48" customFormat="1" ht="12.75" hidden="1" x14ac:dyDescent="0.2">
      <c r="A4348" s="47" t="s">
        <v>13811</v>
      </c>
      <c r="B4348" s="48" t="s">
        <v>13812</v>
      </c>
      <c r="C4348" s="48" t="s">
        <v>229</v>
      </c>
      <c r="D4348" s="47" t="s">
        <v>7036</v>
      </c>
      <c r="E4348" s="48" t="s">
        <v>279</v>
      </c>
      <c r="F4348" s="47" t="s">
        <v>13813</v>
      </c>
    </row>
    <row r="4349" spans="1:6" s="48" customFormat="1" ht="12.75" hidden="1" x14ac:dyDescent="0.2">
      <c r="A4349" s="47" t="s">
        <v>13814</v>
      </c>
      <c r="B4349" s="48" t="s">
        <v>11756</v>
      </c>
      <c r="C4349" s="48" t="s">
        <v>57</v>
      </c>
      <c r="D4349" s="47" t="s">
        <v>6764</v>
      </c>
      <c r="E4349" s="48" t="s">
        <v>369</v>
      </c>
      <c r="F4349" s="47" t="s">
        <v>13815</v>
      </c>
    </row>
    <row r="4350" spans="1:6" s="48" customFormat="1" ht="12.75" hidden="1" x14ac:dyDescent="0.2">
      <c r="A4350" s="47" t="s">
        <v>13816</v>
      </c>
      <c r="B4350" s="48" t="s">
        <v>1340</v>
      </c>
      <c r="C4350" s="48" t="s">
        <v>123</v>
      </c>
      <c r="D4350" s="47" t="s">
        <v>7036</v>
      </c>
      <c r="E4350" s="48" t="s">
        <v>8455</v>
      </c>
      <c r="F4350" s="47" t="s">
        <v>13817</v>
      </c>
    </row>
    <row r="4351" spans="1:6" s="48" customFormat="1" ht="12.75" hidden="1" x14ac:dyDescent="0.2">
      <c r="A4351" s="47" t="s">
        <v>13818</v>
      </c>
      <c r="B4351" s="48" t="s">
        <v>6934</v>
      </c>
      <c r="C4351" s="48" t="s">
        <v>11095</v>
      </c>
      <c r="D4351" s="47" t="s">
        <v>9112</v>
      </c>
      <c r="E4351" s="48" t="s">
        <v>7561</v>
      </c>
      <c r="F4351" s="47" t="s">
        <v>13819</v>
      </c>
    </row>
    <row r="4352" spans="1:6" s="48" customFormat="1" ht="12.75" hidden="1" x14ac:dyDescent="0.2">
      <c r="A4352" s="47" t="s">
        <v>13820</v>
      </c>
      <c r="B4352" s="48" t="s">
        <v>10380</v>
      </c>
      <c r="C4352" s="48" t="s">
        <v>4067</v>
      </c>
      <c r="D4352" s="47" t="s">
        <v>7085</v>
      </c>
      <c r="E4352" s="48" t="s">
        <v>486</v>
      </c>
      <c r="F4352" s="47" t="s">
        <v>13821</v>
      </c>
    </row>
    <row r="4353" spans="1:6" s="48" customFormat="1" ht="12.75" hidden="1" x14ac:dyDescent="0.2">
      <c r="A4353" s="47" t="s">
        <v>13822</v>
      </c>
      <c r="B4353" s="48" t="s">
        <v>4931</v>
      </c>
      <c r="C4353" s="48" t="s">
        <v>2000</v>
      </c>
      <c r="D4353" s="47" t="s">
        <v>7231</v>
      </c>
      <c r="E4353" s="48" t="s">
        <v>7021</v>
      </c>
      <c r="F4353" s="47" t="s">
        <v>13823</v>
      </c>
    </row>
    <row r="4354" spans="1:6" s="48" customFormat="1" ht="12.75" hidden="1" x14ac:dyDescent="0.2">
      <c r="A4354" s="47" t="s">
        <v>13824</v>
      </c>
      <c r="B4354" s="48" t="s">
        <v>13825</v>
      </c>
      <c r="C4354" s="48" t="s">
        <v>123</v>
      </c>
      <c r="D4354" s="47" t="s">
        <v>6718</v>
      </c>
      <c r="E4354" s="48" t="s">
        <v>7353</v>
      </c>
      <c r="F4354" s="47" t="s">
        <v>13826</v>
      </c>
    </row>
    <row r="4355" spans="1:6" s="48" customFormat="1" ht="12.75" hidden="1" x14ac:dyDescent="0.2">
      <c r="A4355" s="47" t="s">
        <v>13827</v>
      </c>
      <c r="B4355" s="48" t="s">
        <v>13828</v>
      </c>
      <c r="C4355" s="48" t="s">
        <v>2262</v>
      </c>
      <c r="D4355" s="47" t="s">
        <v>7085</v>
      </c>
      <c r="E4355" s="48" t="s">
        <v>6739</v>
      </c>
      <c r="F4355" s="47" t="s">
        <v>13826</v>
      </c>
    </row>
    <row r="4356" spans="1:6" s="48" customFormat="1" ht="12.75" hidden="1" x14ac:dyDescent="0.2">
      <c r="A4356" s="47" t="s">
        <v>13829</v>
      </c>
      <c r="B4356" s="48" t="s">
        <v>13830</v>
      </c>
      <c r="C4356" s="48" t="s">
        <v>13831</v>
      </c>
      <c r="D4356" s="47" t="s">
        <v>6751</v>
      </c>
      <c r="E4356" s="48" t="s">
        <v>7931</v>
      </c>
      <c r="F4356" s="47" t="s">
        <v>13832</v>
      </c>
    </row>
    <row r="4357" spans="1:6" s="48" customFormat="1" ht="12.75" hidden="1" x14ac:dyDescent="0.2">
      <c r="A4357" s="47" t="s">
        <v>13833</v>
      </c>
      <c r="B4357" s="48" t="s">
        <v>396</v>
      </c>
      <c r="C4357" s="48" t="s">
        <v>8262</v>
      </c>
      <c r="D4357" s="47" t="s">
        <v>6797</v>
      </c>
      <c r="E4357" s="48" t="s">
        <v>6760</v>
      </c>
      <c r="F4357" s="47" t="s">
        <v>13834</v>
      </c>
    </row>
    <row r="4358" spans="1:6" s="48" customFormat="1" ht="12.75" hidden="1" x14ac:dyDescent="0.2">
      <c r="A4358" s="47" t="s">
        <v>13835</v>
      </c>
      <c r="B4358" s="48" t="s">
        <v>4214</v>
      </c>
      <c r="C4358" s="48" t="s">
        <v>13836</v>
      </c>
      <c r="D4358" s="47" t="s">
        <v>6751</v>
      </c>
      <c r="E4358" s="48" t="s">
        <v>2243</v>
      </c>
      <c r="F4358" s="47" t="s">
        <v>13837</v>
      </c>
    </row>
    <row r="4359" spans="1:6" s="48" customFormat="1" ht="12.75" hidden="1" x14ac:dyDescent="0.2">
      <c r="A4359" s="47" t="s">
        <v>13838</v>
      </c>
      <c r="B4359" s="48" t="s">
        <v>13839</v>
      </c>
      <c r="C4359" s="48" t="s">
        <v>3154</v>
      </c>
      <c r="D4359" s="47" t="s">
        <v>7085</v>
      </c>
      <c r="E4359" s="48" t="s">
        <v>2243</v>
      </c>
      <c r="F4359" s="47" t="s">
        <v>13840</v>
      </c>
    </row>
    <row r="4360" spans="1:6" s="48" customFormat="1" ht="12.75" hidden="1" x14ac:dyDescent="0.2">
      <c r="A4360" s="47" t="s">
        <v>13841</v>
      </c>
      <c r="B4360" s="48" t="s">
        <v>13842</v>
      </c>
      <c r="C4360" s="48" t="s">
        <v>8719</v>
      </c>
      <c r="D4360" s="47" t="s">
        <v>7231</v>
      </c>
      <c r="E4360" s="48" t="s">
        <v>2628</v>
      </c>
      <c r="F4360" s="47" t="s">
        <v>13843</v>
      </c>
    </row>
    <row r="4361" spans="1:6" s="48" customFormat="1" ht="12.75" hidden="1" x14ac:dyDescent="0.2">
      <c r="A4361" s="47" t="s">
        <v>13844</v>
      </c>
      <c r="B4361" s="48" t="s">
        <v>1791</v>
      </c>
      <c r="C4361" s="48" t="s">
        <v>294</v>
      </c>
      <c r="D4361" s="47" t="s">
        <v>7036</v>
      </c>
      <c r="E4361" s="48" t="s">
        <v>8069</v>
      </c>
      <c r="F4361" s="47" t="s">
        <v>13845</v>
      </c>
    </row>
    <row r="4362" spans="1:6" s="48" customFormat="1" ht="12.75" hidden="1" x14ac:dyDescent="0.2">
      <c r="A4362" s="47" t="s">
        <v>13846</v>
      </c>
      <c r="B4362" s="48" t="s">
        <v>13847</v>
      </c>
      <c r="C4362" s="48" t="s">
        <v>1014</v>
      </c>
      <c r="D4362" s="47" t="s">
        <v>8339</v>
      </c>
      <c r="E4362" s="48" t="s">
        <v>3858</v>
      </c>
      <c r="F4362" s="47" t="s">
        <v>13848</v>
      </c>
    </row>
    <row r="4363" spans="1:6" s="48" customFormat="1" ht="12.75" hidden="1" x14ac:dyDescent="0.2">
      <c r="A4363" s="47" t="s">
        <v>13849</v>
      </c>
      <c r="B4363" s="48" t="s">
        <v>13850</v>
      </c>
      <c r="C4363" s="48" t="s">
        <v>5724</v>
      </c>
      <c r="D4363" s="47" t="s">
        <v>7231</v>
      </c>
      <c r="E4363" s="48" t="s">
        <v>8284</v>
      </c>
      <c r="F4363" s="47" t="s">
        <v>13848</v>
      </c>
    </row>
    <row r="4364" spans="1:6" s="48" customFormat="1" ht="12.75" hidden="1" x14ac:dyDescent="0.2">
      <c r="A4364" s="47" t="s">
        <v>13851</v>
      </c>
      <c r="B4364" s="48" t="s">
        <v>7472</v>
      </c>
      <c r="C4364" s="48" t="s">
        <v>13852</v>
      </c>
      <c r="D4364" s="47" t="s">
        <v>7231</v>
      </c>
      <c r="E4364" s="48" t="s">
        <v>7214</v>
      </c>
      <c r="F4364" s="47" t="s">
        <v>13853</v>
      </c>
    </row>
    <row r="4365" spans="1:6" s="48" customFormat="1" ht="12.75" hidden="1" x14ac:dyDescent="0.2">
      <c r="A4365" s="47" t="s">
        <v>13854</v>
      </c>
      <c r="B4365" s="48" t="s">
        <v>13855</v>
      </c>
      <c r="C4365" s="48" t="s">
        <v>387</v>
      </c>
      <c r="D4365" s="47" t="s">
        <v>6984</v>
      </c>
      <c r="E4365" s="48" t="s">
        <v>7356</v>
      </c>
      <c r="F4365" s="47" t="s">
        <v>13856</v>
      </c>
    </row>
    <row r="4366" spans="1:6" s="48" customFormat="1" ht="12.75" hidden="1" x14ac:dyDescent="0.2">
      <c r="A4366" s="47" t="s">
        <v>13857</v>
      </c>
      <c r="B4366" s="48" t="s">
        <v>13858</v>
      </c>
      <c r="C4366" s="48" t="s">
        <v>6676</v>
      </c>
      <c r="D4366" s="47" t="s">
        <v>7231</v>
      </c>
      <c r="E4366" s="48" t="s">
        <v>6804</v>
      </c>
      <c r="F4366" s="47" t="s">
        <v>13859</v>
      </c>
    </row>
    <row r="4367" spans="1:6" s="48" customFormat="1" ht="12.75" hidden="1" x14ac:dyDescent="0.2">
      <c r="A4367" s="47" t="s">
        <v>13860</v>
      </c>
      <c r="B4367" s="48" t="s">
        <v>9182</v>
      </c>
      <c r="C4367" s="48" t="s">
        <v>1035</v>
      </c>
      <c r="D4367" s="47" t="s">
        <v>7979</v>
      </c>
      <c r="E4367" s="48" t="s">
        <v>7808</v>
      </c>
      <c r="F4367" s="47" t="s">
        <v>13861</v>
      </c>
    </row>
    <row r="4368" spans="1:6" s="48" customFormat="1" ht="12.75" hidden="1" x14ac:dyDescent="0.2">
      <c r="A4368" s="47" t="s">
        <v>13862</v>
      </c>
      <c r="B4368" s="48" t="s">
        <v>9731</v>
      </c>
      <c r="C4368" s="48" t="s">
        <v>5661</v>
      </c>
      <c r="D4368" s="47" t="s">
        <v>6848</v>
      </c>
      <c r="E4368" s="48" t="s">
        <v>8981</v>
      </c>
      <c r="F4368" s="47" t="s">
        <v>13863</v>
      </c>
    </row>
    <row r="4369" spans="1:6" s="48" customFormat="1" ht="12.75" hidden="1" x14ac:dyDescent="0.2">
      <c r="A4369" s="47" t="s">
        <v>13864</v>
      </c>
      <c r="B4369" s="48" t="s">
        <v>13865</v>
      </c>
      <c r="C4369" s="48" t="s">
        <v>402</v>
      </c>
      <c r="D4369" s="47" t="s">
        <v>6862</v>
      </c>
      <c r="E4369" s="48" t="s">
        <v>6977</v>
      </c>
      <c r="F4369" s="47" t="s">
        <v>13866</v>
      </c>
    </row>
    <row r="4370" spans="1:6" s="48" customFormat="1" ht="12.75" hidden="1" x14ac:dyDescent="0.2">
      <c r="A4370" s="47" t="s">
        <v>13867</v>
      </c>
      <c r="B4370" s="48" t="s">
        <v>1886</v>
      </c>
      <c r="C4370" s="48" t="s">
        <v>2792</v>
      </c>
      <c r="D4370" s="47" t="s">
        <v>7231</v>
      </c>
      <c r="E4370" s="48" t="s">
        <v>84</v>
      </c>
      <c r="F4370" s="47" t="s">
        <v>13868</v>
      </c>
    </row>
    <row r="4371" spans="1:6" s="48" customFormat="1" ht="12.75" hidden="1" x14ac:dyDescent="0.2">
      <c r="A4371" s="47" t="s">
        <v>13869</v>
      </c>
      <c r="B4371" s="48" t="s">
        <v>7759</v>
      </c>
      <c r="C4371" s="48" t="s">
        <v>2689</v>
      </c>
      <c r="D4371" s="47" t="s">
        <v>6848</v>
      </c>
      <c r="E4371" s="48" t="s">
        <v>6977</v>
      </c>
      <c r="F4371" s="47" t="s">
        <v>13870</v>
      </c>
    </row>
    <row r="4372" spans="1:6" s="48" customFormat="1" ht="12.75" hidden="1" x14ac:dyDescent="0.2">
      <c r="A4372" s="47" t="s">
        <v>13871</v>
      </c>
      <c r="B4372" s="48" t="s">
        <v>187</v>
      </c>
      <c r="C4372" s="48" t="s">
        <v>3015</v>
      </c>
      <c r="D4372" s="47" t="s">
        <v>7085</v>
      </c>
      <c r="E4372" s="48" t="s">
        <v>6739</v>
      </c>
      <c r="F4372" s="47" t="s">
        <v>13872</v>
      </c>
    </row>
    <row r="4373" spans="1:6" s="48" customFormat="1" ht="12.75" hidden="1" x14ac:dyDescent="0.2">
      <c r="A4373" s="47" t="s">
        <v>13873</v>
      </c>
      <c r="B4373" s="48" t="s">
        <v>7953</v>
      </c>
      <c r="C4373" s="48" t="s">
        <v>2975</v>
      </c>
      <c r="D4373" s="47" t="s">
        <v>7979</v>
      </c>
      <c r="E4373" s="48" t="s">
        <v>6841</v>
      </c>
      <c r="F4373" s="47" t="s">
        <v>13874</v>
      </c>
    </row>
    <row r="4374" spans="1:6" s="48" customFormat="1" ht="12.75" hidden="1" x14ac:dyDescent="0.2">
      <c r="A4374" s="47" t="s">
        <v>13875</v>
      </c>
      <c r="B4374" s="48" t="s">
        <v>13876</v>
      </c>
      <c r="C4374" s="48" t="s">
        <v>248</v>
      </c>
      <c r="D4374" s="47" t="s">
        <v>7036</v>
      </c>
      <c r="E4374" s="48" t="s">
        <v>8475</v>
      </c>
      <c r="F4374" s="47" t="s">
        <v>13877</v>
      </c>
    </row>
    <row r="4375" spans="1:6" s="48" customFormat="1" ht="12.75" hidden="1" x14ac:dyDescent="0.2">
      <c r="A4375" s="47" t="s">
        <v>13878</v>
      </c>
      <c r="B4375" s="48" t="s">
        <v>3863</v>
      </c>
      <c r="C4375" s="48" t="s">
        <v>3702</v>
      </c>
      <c r="D4375" s="47" t="s">
        <v>7231</v>
      </c>
      <c r="E4375" s="48" t="s">
        <v>486</v>
      </c>
      <c r="F4375" s="47" t="s">
        <v>13877</v>
      </c>
    </row>
    <row r="4376" spans="1:6" s="48" customFormat="1" ht="12.75" hidden="1" x14ac:dyDescent="0.2">
      <c r="A4376" s="47" t="s">
        <v>13879</v>
      </c>
      <c r="B4376" s="48" t="s">
        <v>13880</v>
      </c>
      <c r="C4376" s="48" t="s">
        <v>3232</v>
      </c>
      <c r="D4376" s="47" t="s">
        <v>6783</v>
      </c>
      <c r="E4376" s="48" t="s">
        <v>7931</v>
      </c>
      <c r="F4376" s="47" t="s">
        <v>13881</v>
      </c>
    </row>
    <row r="4377" spans="1:6" s="48" customFormat="1" ht="12.75" hidden="1" x14ac:dyDescent="0.2">
      <c r="A4377" s="47" t="s">
        <v>13882</v>
      </c>
      <c r="B4377" s="48" t="s">
        <v>13883</v>
      </c>
      <c r="C4377" s="48" t="s">
        <v>1364</v>
      </c>
      <c r="D4377" s="47" t="s">
        <v>7036</v>
      </c>
      <c r="E4377" s="48" t="s">
        <v>6823</v>
      </c>
      <c r="F4377" s="47" t="s">
        <v>13884</v>
      </c>
    </row>
    <row r="4378" spans="1:6" s="48" customFormat="1" ht="12.75" hidden="1" x14ac:dyDescent="0.2">
      <c r="A4378" s="47" t="s">
        <v>13885</v>
      </c>
      <c r="B4378" s="48" t="s">
        <v>13886</v>
      </c>
      <c r="C4378" s="48" t="s">
        <v>277</v>
      </c>
      <c r="D4378" s="47" t="s">
        <v>7979</v>
      </c>
      <c r="E4378" s="48" t="s">
        <v>64</v>
      </c>
      <c r="F4378" s="47" t="s">
        <v>13887</v>
      </c>
    </row>
    <row r="4379" spans="1:6" s="48" customFormat="1" ht="12.75" hidden="1" x14ac:dyDescent="0.2">
      <c r="A4379" s="47" t="s">
        <v>13888</v>
      </c>
      <c r="B4379" s="48" t="s">
        <v>9182</v>
      </c>
      <c r="C4379" s="48" t="s">
        <v>2262</v>
      </c>
      <c r="D4379" s="47" t="s">
        <v>7231</v>
      </c>
      <c r="E4379" s="48" t="s">
        <v>6823</v>
      </c>
      <c r="F4379" s="47" t="s">
        <v>13889</v>
      </c>
    </row>
    <row r="4380" spans="1:6" s="48" customFormat="1" ht="12.75" hidden="1" x14ac:dyDescent="0.2">
      <c r="A4380" s="47" t="s">
        <v>13890</v>
      </c>
      <c r="B4380" s="48" t="s">
        <v>12486</v>
      </c>
      <c r="C4380" s="48" t="s">
        <v>13891</v>
      </c>
      <c r="D4380" s="47" t="s">
        <v>9112</v>
      </c>
      <c r="E4380" s="48" t="s">
        <v>6823</v>
      </c>
      <c r="F4380" s="47" t="s">
        <v>13889</v>
      </c>
    </row>
    <row r="4381" spans="1:6" s="48" customFormat="1" ht="12.75" hidden="1" x14ac:dyDescent="0.2">
      <c r="A4381" s="47" t="s">
        <v>13892</v>
      </c>
      <c r="B4381" s="48" t="s">
        <v>405</v>
      </c>
      <c r="C4381" s="48" t="s">
        <v>406</v>
      </c>
      <c r="D4381" s="47" t="s">
        <v>6711</v>
      </c>
      <c r="E4381" s="48" t="s">
        <v>8069</v>
      </c>
      <c r="F4381" s="47" t="s">
        <v>13893</v>
      </c>
    </row>
    <row r="4382" spans="1:6" s="48" customFormat="1" ht="12.75" hidden="1" x14ac:dyDescent="0.2">
      <c r="A4382" s="47" t="s">
        <v>13894</v>
      </c>
      <c r="B4382" s="48" t="s">
        <v>6421</v>
      </c>
      <c r="C4382" s="48" t="s">
        <v>5676</v>
      </c>
      <c r="D4382" s="47" t="s">
        <v>6797</v>
      </c>
      <c r="E4382" s="48" t="s">
        <v>7561</v>
      </c>
      <c r="F4382" s="47" t="s">
        <v>13895</v>
      </c>
    </row>
    <row r="4383" spans="1:6" s="48" customFormat="1" ht="12.75" hidden="1" x14ac:dyDescent="0.2">
      <c r="A4383" s="47" t="s">
        <v>13896</v>
      </c>
      <c r="B4383" s="48" t="s">
        <v>13897</v>
      </c>
      <c r="C4383" s="48" t="s">
        <v>4479</v>
      </c>
      <c r="D4383" s="47" t="s">
        <v>8339</v>
      </c>
      <c r="E4383" s="48" t="s">
        <v>8284</v>
      </c>
      <c r="F4383" s="47" t="s">
        <v>13895</v>
      </c>
    </row>
    <row r="4384" spans="1:6" s="48" customFormat="1" ht="12.75" hidden="1" x14ac:dyDescent="0.2">
      <c r="A4384" s="47" t="s">
        <v>13898</v>
      </c>
      <c r="B4384" s="48" t="s">
        <v>13899</v>
      </c>
      <c r="C4384" s="48" t="s">
        <v>2314</v>
      </c>
      <c r="D4384" s="47" t="s">
        <v>7231</v>
      </c>
      <c r="E4384" s="48" t="s">
        <v>8284</v>
      </c>
      <c r="F4384" s="47" t="s">
        <v>13900</v>
      </c>
    </row>
    <row r="4385" spans="1:6" s="48" customFormat="1" ht="12.75" hidden="1" x14ac:dyDescent="0.2">
      <c r="A4385" s="47" t="s">
        <v>13901</v>
      </c>
      <c r="B4385" s="48" t="s">
        <v>13902</v>
      </c>
      <c r="C4385" s="48" t="s">
        <v>13903</v>
      </c>
      <c r="D4385" s="47" t="s">
        <v>6984</v>
      </c>
      <c r="E4385" s="48" t="s">
        <v>369</v>
      </c>
      <c r="F4385" s="47" t="s">
        <v>13904</v>
      </c>
    </row>
    <row r="4386" spans="1:6" s="48" customFormat="1" ht="12.75" hidden="1" x14ac:dyDescent="0.2">
      <c r="A4386" s="47" t="s">
        <v>13905</v>
      </c>
      <c r="B4386" s="48" t="s">
        <v>5852</v>
      </c>
      <c r="C4386" s="48" t="s">
        <v>123</v>
      </c>
      <c r="D4386" s="47" t="s">
        <v>8339</v>
      </c>
      <c r="E4386" s="48" t="s">
        <v>7068</v>
      </c>
      <c r="F4386" s="47" t="s">
        <v>13906</v>
      </c>
    </row>
    <row r="4387" spans="1:6" s="48" customFormat="1" ht="12.75" hidden="1" x14ac:dyDescent="0.2">
      <c r="A4387" s="47" t="s">
        <v>13907</v>
      </c>
      <c r="B4387" s="48" t="s">
        <v>1763</v>
      </c>
      <c r="C4387" s="48" t="s">
        <v>83</v>
      </c>
      <c r="D4387" s="47" t="s">
        <v>6862</v>
      </c>
      <c r="E4387" s="48" t="s">
        <v>6823</v>
      </c>
      <c r="F4387" s="47" t="s">
        <v>13908</v>
      </c>
    </row>
    <row r="4388" spans="1:6" s="48" customFormat="1" ht="12.75" hidden="1" x14ac:dyDescent="0.2">
      <c r="A4388" s="47" t="s">
        <v>13909</v>
      </c>
      <c r="B4388" s="48" t="s">
        <v>13910</v>
      </c>
      <c r="C4388" s="48" t="s">
        <v>1261</v>
      </c>
      <c r="D4388" s="47" t="s">
        <v>6984</v>
      </c>
      <c r="E4388" s="48" t="s">
        <v>369</v>
      </c>
      <c r="F4388" s="47" t="s">
        <v>13911</v>
      </c>
    </row>
    <row r="4389" spans="1:6" s="48" customFormat="1" ht="12.75" hidden="1" x14ac:dyDescent="0.2">
      <c r="A4389" s="47" t="s">
        <v>13912</v>
      </c>
      <c r="B4389" s="48" t="s">
        <v>13913</v>
      </c>
      <c r="C4389" s="48" t="s">
        <v>916</v>
      </c>
      <c r="D4389" s="47" t="s">
        <v>6862</v>
      </c>
      <c r="E4389" s="48" t="s">
        <v>369</v>
      </c>
      <c r="F4389" s="47" t="s">
        <v>13914</v>
      </c>
    </row>
    <row r="4390" spans="1:6" s="48" customFormat="1" ht="12.75" hidden="1" x14ac:dyDescent="0.2">
      <c r="A4390" s="47" t="s">
        <v>13915</v>
      </c>
      <c r="B4390" s="48" t="s">
        <v>10089</v>
      </c>
      <c r="C4390" s="48" t="s">
        <v>7854</v>
      </c>
      <c r="D4390" s="47" t="s">
        <v>6718</v>
      </c>
      <c r="E4390" s="48" t="s">
        <v>486</v>
      </c>
      <c r="F4390" s="47" t="s">
        <v>13916</v>
      </c>
    </row>
    <row r="4391" spans="1:6" s="48" customFormat="1" ht="12.75" hidden="1" x14ac:dyDescent="0.2">
      <c r="A4391" s="47" t="s">
        <v>13917</v>
      </c>
      <c r="B4391" s="48" t="s">
        <v>13918</v>
      </c>
      <c r="C4391" s="48" t="s">
        <v>1388</v>
      </c>
      <c r="D4391" s="47" t="s">
        <v>7728</v>
      </c>
      <c r="E4391" s="48" t="s">
        <v>6880</v>
      </c>
      <c r="F4391" s="47" t="s">
        <v>13919</v>
      </c>
    </row>
    <row r="4392" spans="1:6" s="48" customFormat="1" ht="12.75" hidden="1" x14ac:dyDescent="0.2">
      <c r="A4392" s="47" t="s">
        <v>13920</v>
      </c>
      <c r="B4392" s="48" t="s">
        <v>42</v>
      </c>
      <c r="C4392" s="48" t="s">
        <v>8262</v>
      </c>
      <c r="D4392" s="47" t="s">
        <v>7231</v>
      </c>
      <c r="E4392" s="48" t="s">
        <v>64</v>
      </c>
      <c r="F4392" s="47" t="s">
        <v>13921</v>
      </c>
    </row>
    <row r="4393" spans="1:6" s="48" customFormat="1" ht="12.75" hidden="1" x14ac:dyDescent="0.2">
      <c r="A4393" s="47" t="s">
        <v>13922</v>
      </c>
      <c r="B4393" s="48" t="s">
        <v>13923</v>
      </c>
      <c r="C4393" s="48" t="s">
        <v>13924</v>
      </c>
      <c r="D4393" s="47" t="s">
        <v>7728</v>
      </c>
      <c r="E4393" s="48" t="s">
        <v>611</v>
      </c>
      <c r="F4393" s="47" t="s">
        <v>13925</v>
      </c>
    </row>
    <row r="4394" spans="1:6" s="48" customFormat="1" ht="12.75" hidden="1" x14ac:dyDescent="0.2">
      <c r="A4394" s="47" t="s">
        <v>13926</v>
      </c>
      <c r="B4394" s="48" t="s">
        <v>562</v>
      </c>
      <c r="C4394" s="48" t="s">
        <v>3751</v>
      </c>
      <c r="D4394" s="47" t="s">
        <v>7231</v>
      </c>
      <c r="E4394" s="48" t="s">
        <v>8284</v>
      </c>
      <c r="F4394" s="47" t="s">
        <v>13927</v>
      </c>
    </row>
    <row r="4395" spans="1:6" s="48" customFormat="1" ht="12.75" hidden="1" x14ac:dyDescent="0.2">
      <c r="A4395" s="47" t="s">
        <v>13928</v>
      </c>
      <c r="B4395" s="48" t="s">
        <v>9227</v>
      </c>
      <c r="C4395" s="48" t="s">
        <v>3001</v>
      </c>
      <c r="D4395" s="47" t="s">
        <v>8339</v>
      </c>
      <c r="E4395" s="48" t="s">
        <v>8284</v>
      </c>
      <c r="F4395" s="47" t="s">
        <v>13927</v>
      </c>
    </row>
    <row r="4396" spans="1:6" s="48" customFormat="1" ht="12.75" hidden="1" x14ac:dyDescent="0.2">
      <c r="A4396" s="47" t="s">
        <v>13929</v>
      </c>
      <c r="B4396" s="48" t="s">
        <v>12758</v>
      </c>
      <c r="C4396" s="48" t="s">
        <v>13930</v>
      </c>
      <c r="D4396" s="47" t="s">
        <v>6797</v>
      </c>
      <c r="E4396" s="48" t="s">
        <v>486</v>
      </c>
      <c r="F4396" s="47" t="s">
        <v>13931</v>
      </c>
    </row>
    <row r="4397" spans="1:6" s="48" customFormat="1" ht="12.75" hidden="1" x14ac:dyDescent="0.2">
      <c r="A4397" s="47" t="s">
        <v>13932</v>
      </c>
      <c r="B4397" s="48" t="s">
        <v>13933</v>
      </c>
      <c r="C4397" s="48" t="s">
        <v>248</v>
      </c>
      <c r="D4397" s="47" t="s">
        <v>6718</v>
      </c>
      <c r="E4397" s="48" t="s">
        <v>486</v>
      </c>
      <c r="F4397" s="47" t="s">
        <v>13931</v>
      </c>
    </row>
    <row r="4398" spans="1:6" s="48" customFormat="1" ht="12.75" hidden="1" x14ac:dyDescent="0.2">
      <c r="A4398" s="47" t="s">
        <v>13934</v>
      </c>
      <c r="B4398" s="48" t="s">
        <v>13935</v>
      </c>
      <c r="C4398" s="48" t="s">
        <v>219</v>
      </c>
      <c r="D4398" s="47" t="s">
        <v>7728</v>
      </c>
      <c r="E4398" s="48" t="s">
        <v>13936</v>
      </c>
      <c r="F4398" s="47" t="s">
        <v>13937</v>
      </c>
    </row>
    <row r="4399" spans="1:6" s="48" customFormat="1" ht="12.75" hidden="1" x14ac:dyDescent="0.2">
      <c r="A4399" s="47" t="s">
        <v>13938</v>
      </c>
      <c r="B4399" s="48" t="s">
        <v>13939</v>
      </c>
      <c r="C4399" s="48" t="s">
        <v>4147</v>
      </c>
      <c r="D4399" s="47" t="s">
        <v>8339</v>
      </c>
      <c r="E4399" s="48" t="s">
        <v>279</v>
      </c>
      <c r="F4399" s="47" t="s">
        <v>13940</v>
      </c>
    </row>
    <row r="4400" spans="1:6" s="48" customFormat="1" ht="12.75" hidden="1" x14ac:dyDescent="0.2">
      <c r="A4400" s="47" t="s">
        <v>13941</v>
      </c>
      <c r="B4400" s="48" t="s">
        <v>6691</v>
      </c>
      <c r="C4400" s="48" t="s">
        <v>6014</v>
      </c>
      <c r="D4400" s="47" t="s">
        <v>9112</v>
      </c>
      <c r="E4400" s="48" t="s">
        <v>6823</v>
      </c>
      <c r="F4400" s="47" t="s">
        <v>13942</v>
      </c>
    </row>
    <row r="4401" spans="1:6" s="48" customFormat="1" ht="12.75" hidden="1" x14ac:dyDescent="0.2">
      <c r="A4401" s="47" t="s">
        <v>13943</v>
      </c>
      <c r="B4401" s="48" t="s">
        <v>13944</v>
      </c>
      <c r="C4401" s="48" t="s">
        <v>774</v>
      </c>
      <c r="D4401" s="47" t="s">
        <v>7231</v>
      </c>
      <c r="E4401" s="48" t="s">
        <v>64</v>
      </c>
      <c r="F4401" s="47" t="s">
        <v>13945</v>
      </c>
    </row>
    <row r="4402" spans="1:6" s="48" customFormat="1" ht="12.75" hidden="1" x14ac:dyDescent="0.2">
      <c r="A4402" s="47" t="s">
        <v>13946</v>
      </c>
      <c r="B4402" s="48" t="s">
        <v>13947</v>
      </c>
      <c r="C4402" s="48" t="s">
        <v>10861</v>
      </c>
      <c r="D4402" s="47" t="s">
        <v>7231</v>
      </c>
      <c r="E4402" s="48" t="s">
        <v>84</v>
      </c>
      <c r="F4402" s="47" t="s">
        <v>13948</v>
      </c>
    </row>
    <row r="4403" spans="1:6" s="48" customFormat="1" ht="12.75" hidden="1" x14ac:dyDescent="0.2">
      <c r="A4403" s="47" t="s">
        <v>13949</v>
      </c>
      <c r="B4403" s="48" t="s">
        <v>8014</v>
      </c>
      <c r="C4403" s="48" t="s">
        <v>13950</v>
      </c>
      <c r="D4403" s="47" t="s">
        <v>6848</v>
      </c>
      <c r="E4403" s="48" t="s">
        <v>10354</v>
      </c>
      <c r="F4403" s="47" t="s">
        <v>13951</v>
      </c>
    </row>
    <row r="4404" spans="1:6" s="48" customFormat="1" ht="12.75" hidden="1" x14ac:dyDescent="0.2">
      <c r="A4404" s="47" t="s">
        <v>13952</v>
      </c>
      <c r="B4404" s="48" t="s">
        <v>2066</v>
      </c>
      <c r="C4404" s="48" t="s">
        <v>1982</v>
      </c>
      <c r="D4404" s="47" t="s">
        <v>6797</v>
      </c>
      <c r="E4404" s="48" t="s">
        <v>7561</v>
      </c>
      <c r="F4404" s="47" t="s">
        <v>13953</v>
      </c>
    </row>
    <row r="4405" spans="1:6" s="48" customFormat="1" ht="12.75" hidden="1" x14ac:dyDescent="0.2">
      <c r="A4405" s="47" t="s">
        <v>13954</v>
      </c>
      <c r="B4405" s="48" t="s">
        <v>13955</v>
      </c>
      <c r="C4405" s="48" t="s">
        <v>7221</v>
      </c>
      <c r="D4405" s="47" t="s">
        <v>7979</v>
      </c>
      <c r="E4405" s="48" t="s">
        <v>64</v>
      </c>
      <c r="F4405" s="47" t="s">
        <v>13956</v>
      </c>
    </row>
    <row r="4406" spans="1:6" s="48" customFormat="1" ht="12.75" hidden="1" x14ac:dyDescent="0.2">
      <c r="A4406" s="47" t="s">
        <v>13957</v>
      </c>
      <c r="B4406" s="48" t="s">
        <v>13958</v>
      </c>
      <c r="C4406" s="48" t="s">
        <v>13959</v>
      </c>
      <c r="D4406" s="47" t="s">
        <v>7979</v>
      </c>
      <c r="E4406" s="48" t="s">
        <v>84</v>
      </c>
      <c r="F4406" s="47" t="s">
        <v>13960</v>
      </c>
    </row>
    <row r="4407" spans="1:6" s="48" customFormat="1" ht="12.75" hidden="1" x14ac:dyDescent="0.2">
      <c r="A4407" s="47" t="s">
        <v>13961</v>
      </c>
      <c r="B4407" s="48" t="s">
        <v>13962</v>
      </c>
      <c r="C4407" s="48" t="s">
        <v>12400</v>
      </c>
      <c r="D4407" s="47" t="s">
        <v>7231</v>
      </c>
      <c r="E4407" s="48" t="s">
        <v>6823</v>
      </c>
      <c r="F4407" s="47" t="s">
        <v>13963</v>
      </c>
    </row>
    <row r="4408" spans="1:6" s="48" customFormat="1" ht="12.75" hidden="1" x14ac:dyDescent="0.2">
      <c r="A4408" s="47" t="s">
        <v>13964</v>
      </c>
      <c r="B4408" s="48" t="s">
        <v>13965</v>
      </c>
      <c r="C4408" s="48" t="s">
        <v>639</v>
      </c>
      <c r="D4408" s="47" t="s">
        <v>9626</v>
      </c>
      <c r="E4408" s="48" t="s">
        <v>369</v>
      </c>
      <c r="F4408" s="47" t="s">
        <v>13966</v>
      </c>
    </row>
    <row r="4409" spans="1:6" s="48" customFormat="1" ht="12.75" hidden="1" x14ac:dyDescent="0.2">
      <c r="A4409" s="47" t="s">
        <v>13967</v>
      </c>
      <c r="B4409" s="48" t="s">
        <v>13968</v>
      </c>
      <c r="C4409" s="48" t="s">
        <v>3015</v>
      </c>
      <c r="D4409" s="47" t="s">
        <v>7085</v>
      </c>
      <c r="E4409" s="48" t="s">
        <v>7475</v>
      </c>
      <c r="F4409" s="47" t="s">
        <v>179</v>
      </c>
    </row>
    <row r="4410" spans="1:6" s="48" customFormat="1" ht="12.75" hidden="1" x14ac:dyDescent="0.2">
      <c r="A4410" s="47" t="s">
        <v>13969</v>
      </c>
      <c r="B4410" s="48" t="s">
        <v>13970</v>
      </c>
      <c r="C4410" s="48" t="s">
        <v>8625</v>
      </c>
      <c r="D4410" s="47" t="s">
        <v>6783</v>
      </c>
      <c r="E4410" s="48" t="s">
        <v>7561</v>
      </c>
      <c r="F4410" s="47" t="s">
        <v>13971</v>
      </c>
    </row>
    <row r="4411" spans="1:6" s="48" customFormat="1" ht="12.75" hidden="1" x14ac:dyDescent="0.2">
      <c r="A4411" s="47" t="s">
        <v>13972</v>
      </c>
      <c r="B4411" s="48" t="s">
        <v>13973</v>
      </c>
      <c r="C4411" s="48" t="s">
        <v>1027</v>
      </c>
      <c r="D4411" s="47" t="s">
        <v>8339</v>
      </c>
      <c r="E4411" s="48" t="s">
        <v>6823</v>
      </c>
      <c r="F4411" s="47" t="s">
        <v>13974</v>
      </c>
    </row>
    <row r="4412" spans="1:6" s="48" customFormat="1" ht="12.75" hidden="1" x14ac:dyDescent="0.2">
      <c r="A4412" s="47" t="s">
        <v>13975</v>
      </c>
      <c r="B4412" s="48" t="s">
        <v>3022</v>
      </c>
      <c r="C4412" s="48" t="s">
        <v>2000</v>
      </c>
      <c r="D4412" s="47" t="s">
        <v>7231</v>
      </c>
      <c r="E4412" s="48" t="s">
        <v>611</v>
      </c>
      <c r="F4412" s="47" t="s">
        <v>13976</v>
      </c>
    </row>
    <row r="4413" spans="1:6" s="48" customFormat="1" ht="12.75" hidden="1" x14ac:dyDescent="0.2">
      <c r="A4413" s="47" t="s">
        <v>13977</v>
      </c>
      <c r="B4413" s="48" t="s">
        <v>13978</v>
      </c>
      <c r="C4413" s="48" t="s">
        <v>94</v>
      </c>
      <c r="D4413" s="47" t="s">
        <v>7036</v>
      </c>
      <c r="E4413" s="48" t="s">
        <v>64</v>
      </c>
      <c r="F4413" s="47" t="s">
        <v>423</v>
      </c>
    </row>
    <row r="4414" spans="1:6" s="48" customFormat="1" ht="12.75" hidden="1" x14ac:dyDescent="0.2">
      <c r="A4414" s="47" t="s">
        <v>13979</v>
      </c>
      <c r="B4414" s="48" t="s">
        <v>13980</v>
      </c>
      <c r="C4414" s="48" t="s">
        <v>83</v>
      </c>
      <c r="D4414" s="47" t="s">
        <v>6718</v>
      </c>
      <c r="E4414" s="48" t="s">
        <v>6901</v>
      </c>
      <c r="F4414" s="47" t="s">
        <v>13981</v>
      </c>
    </row>
    <row r="4415" spans="1:6" s="48" customFormat="1" ht="12.75" hidden="1" x14ac:dyDescent="0.2">
      <c r="A4415" s="47" t="s">
        <v>13982</v>
      </c>
      <c r="B4415" s="48" t="s">
        <v>2261</v>
      </c>
      <c r="C4415" s="48" t="s">
        <v>13983</v>
      </c>
      <c r="D4415" s="47" t="s">
        <v>7979</v>
      </c>
      <c r="E4415" s="48" t="s">
        <v>8898</v>
      </c>
      <c r="F4415" s="47" t="s">
        <v>13984</v>
      </c>
    </row>
    <row r="4416" spans="1:6" s="48" customFormat="1" ht="12.75" hidden="1" x14ac:dyDescent="0.2">
      <c r="A4416" s="47" t="s">
        <v>13985</v>
      </c>
      <c r="B4416" s="48" t="s">
        <v>13986</v>
      </c>
      <c r="C4416" s="48" t="s">
        <v>1068</v>
      </c>
      <c r="D4416" s="47" t="s">
        <v>7728</v>
      </c>
      <c r="E4416" s="48" t="s">
        <v>13987</v>
      </c>
      <c r="F4416" s="47" t="s">
        <v>968</v>
      </c>
    </row>
    <row r="4417" spans="1:6" s="48" customFormat="1" ht="12.75" hidden="1" x14ac:dyDescent="0.2">
      <c r="A4417" s="47" t="s">
        <v>13988</v>
      </c>
      <c r="B4417" s="48" t="s">
        <v>13989</v>
      </c>
      <c r="C4417" s="48" t="s">
        <v>434</v>
      </c>
      <c r="D4417" s="47" t="s">
        <v>6984</v>
      </c>
      <c r="E4417" s="48" t="s">
        <v>6974</v>
      </c>
      <c r="F4417" s="47" t="s">
        <v>1286</v>
      </c>
    </row>
  </sheetData>
  <autoFilter ref="A2:H4417">
    <filterColumn colId="7">
      <customFilters>
        <customFilter operator="notEqual" val=" "/>
      </customFilters>
    </filterColumn>
  </autoFilter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42"/>
  <sheetViews>
    <sheetView workbookViewId="0">
      <selection activeCell="C166" sqref="C166"/>
    </sheetView>
  </sheetViews>
  <sheetFormatPr defaultRowHeight="15" x14ac:dyDescent="0.25"/>
  <cols>
    <col min="8" max="8" width="34.7109375" bestFit="1" customWidth="1"/>
    <col min="18" max="18" width="10.5703125" bestFit="1" customWidth="1"/>
  </cols>
  <sheetData>
    <row r="1" spans="1:19" s="3" customFormat="1" ht="18.75" x14ac:dyDescent="0.3">
      <c r="A1" s="177" t="s">
        <v>16584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x14ac:dyDescent="0.25">
      <c r="A2" s="72" t="s">
        <v>15840</v>
      </c>
      <c r="B2" s="72" t="s">
        <v>15841</v>
      </c>
      <c r="C2" s="72" t="s">
        <v>15842</v>
      </c>
      <c r="D2" s="72" t="s">
        <v>15843</v>
      </c>
      <c r="E2" s="72" t="s">
        <v>15844</v>
      </c>
      <c r="F2" s="72" t="s">
        <v>15845</v>
      </c>
      <c r="G2" s="72" t="s">
        <v>15846</v>
      </c>
      <c r="H2" s="72" t="s">
        <v>15847</v>
      </c>
      <c r="I2" s="72" t="s">
        <v>15848</v>
      </c>
      <c r="J2" s="72" t="s">
        <v>15849</v>
      </c>
      <c r="K2" s="72" t="s">
        <v>15850</v>
      </c>
      <c r="L2" s="72" t="s">
        <v>15851</v>
      </c>
      <c r="M2" s="72" t="s">
        <v>15852</v>
      </c>
      <c r="N2" s="72" t="s">
        <v>15853</v>
      </c>
      <c r="O2" s="72" t="s">
        <v>15854</v>
      </c>
      <c r="P2" s="72" t="s">
        <v>15855</v>
      </c>
      <c r="Q2" s="72" t="s">
        <v>15856</v>
      </c>
    </row>
    <row r="3" spans="1:19" hidden="1" x14ac:dyDescent="0.25">
      <c r="A3" s="73" t="s">
        <v>32</v>
      </c>
      <c r="B3" s="73" t="s">
        <v>2636</v>
      </c>
      <c r="C3" s="73" t="s">
        <v>15857</v>
      </c>
      <c r="D3" s="73" t="s">
        <v>51</v>
      </c>
      <c r="E3" s="73" t="s">
        <v>3215</v>
      </c>
      <c r="F3" s="73">
        <v>1996</v>
      </c>
      <c r="G3" s="73" t="s">
        <v>15858</v>
      </c>
      <c r="H3" s="73" t="s">
        <v>15859</v>
      </c>
      <c r="I3" s="73" t="s">
        <v>15860</v>
      </c>
      <c r="J3" s="73" t="s">
        <v>15861</v>
      </c>
      <c r="K3" s="73" t="s">
        <v>15862</v>
      </c>
      <c r="L3" s="73">
        <v>1</v>
      </c>
      <c r="M3" s="73">
        <v>1</v>
      </c>
      <c r="N3" s="73" t="s">
        <v>15863</v>
      </c>
      <c r="O3" s="73" t="s">
        <v>15864</v>
      </c>
      <c r="P3" s="73" t="s">
        <v>15865</v>
      </c>
      <c r="Q3" s="73" t="s">
        <v>6852</v>
      </c>
    </row>
    <row r="4" spans="1:19" hidden="1" x14ac:dyDescent="0.25">
      <c r="A4" s="73" t="s">
        <v>38</v>
      </c>
      <c r="B4" s="73" t="s">
        <v>2339</v>
      </c>
      <c r="C4" s="73" t="s">
        <v>15866</v>
      </c>
      <c r="D4" s="73" t="s">
        <v>252</v>
      </c>
      <c r="E4" s="73" t="s">
        <v>3215</v>
      </c>
      <c r="F4" s="73">
        <v>1973</v>
      </c>
      <c r="G4" s="73" t="s">
        <v>15858</v>
      </c>
      <c r="H4" s="73" t="s">
        <v>1040</v>
      </c>
      <c r="I4" s="73" t="s">
        <v>15867</v>
      </c>
      <c r="J4" s="73" t="s">
        <v>15861</v>
      </c>
      <c r="K4" s="73" t="s">
        <v>15868</v>
      </c>
      <c r="L4" s="73">
        <v>2</v>
      </c>
      <c r="M4" s="73">
        <v>2</v>
      </c>
      <c r="N4" s="73" t="s">
        <v>15869</v>
      </c>
      <c r="O4" s="73" t="s">
        <v>15870</v>
      </c>
      <c r="P4" s="73" t="s">
        <v>15871</v>
      </c>
      <c r="Q4" s="73" t="s">
        <v>15872</v>
      </c>
    </row>
    <row r="5" spans="1:19" hidden="1" x14ac:dyDescent="0.25">
      <c r="A5" s="73" t="s">
        <v>44</v>
      </c>
      <c r="B5" s="73" t="s">
        <v>2793</v>
      </c>
      <c r="C5" s="73" t="s">
        <v>15873</v>
      </c>
      <c r="D5" s="73" t="s">
        <v>272</v>
      </c>
      <c r="E5" s="73" t="s">
        <v>3215</v>
      </c>
      <c r="F5" s="73">
        <v>1984</v>
      </c>
      <c r="G5" s="73" t="s">
        <v>15858</v>
      </c>
      <c r="H5" s="73" t="s">
        <v>15874</v>
      </c>
      <c r="I5" s="73" t="s">
        <v>15875</v>
      </c>
      <c r="J5" s="73" t="s">
        <v>15861</v>
      </c>
      <c r="K5" s="73" t="s">
        <v>15876</v>
      </c>
      <c r="L5" s="73">
        <v>3</v>
      </c>
      <c r="M5" s="73">
        <v>3</v>
      </c>
      <c r="N5" s="73" t="s">
        <v>15877</v>
      </c>
      <c r="O5" s="73" t="s">
        <v>15878</v>
      </c>
      <c r="P5" s="73" t="s">
        <v>15879</v>
      </c>
      <c r="Q5" s="73" t="s">
        <v>6852</v>
      </c>
    </row>
    <row r="6" spans="1:19" hidden="1" x14ac:dyDescent="0.25">
      <c r="A6" s="73" t="s">
        <v>49</v>
      </c>
      <c r="B6" s="73" t="s">
        <v>2744</v>
      </c>
      <c r="C6" s="73" t="s">
        <v>15880</v>
      </c>
      <c r="D6" s="73" t="s">
        <v>72</v>
      </c>
      <c r="E6" s="73" t="s">
        <v>3215</v>
      </c>
      <c r="F6" s="73">
        <v>1980</v>
      </c>
      <c r="G6" s="73" t="s">
        <v>15858</v>
      </c>
      <c r="H6" s="73" t="s">
        <v>15881</v>
      </c>
      <c r="I6" s="73" t="s">
        <v>2084</v>
      </c>
      <c r="J6" s="73" t="s">
        <v>15861</v>
      </c>
      <c r="K6" s="73" t="s">
        <v>15882</v>
      </c>
      <c r="L6" s="73">
        <v>4</v>
      </c>
      <c r="M6" s="73">
        <v>4</v>
      </c>
      <c r="N6" s="73" t="s">
        <v>15883</v>
      </c>
      <c r="O6" s="73" t="s">
        <v>15884</v>
      </c>
      <c r="P6" s="73" t="s">
        <v>15879</v>
      </c>
      <c r="Q6" s="73" t="s">
        <v>15885</v>
      </c>
    </row>
    <row r="7" spans="1:19" hidden="1" x14ac:dyDescent="0.25">
      <c r="A7" s="73" t="s">
        <v>55</v>
      </c>
      <c r="B7" s="73" t="s">
        <v>2711</v>
      </c>
      <c r="C7" s="73" t="s">
        <v>1149</v>
      </c>
      <c r="D7" s="73" t="s">
        <v>1150</v>
      </c>
      <c r="E7" s="73" t="s">
        <v>3215</v>
      </c>
      <c r="F7" s="73">
        <v>1980</v>
      </c>
      <c r="G7" s="73" t="s">
        <v>15858</v>
      </c>
      <c r="H7" s="73" t="s">
        <v>15886</v>
      </c>
      <c r="I7" s="73" t="s">
        <v>15887</v>
      </c>
      <c r="J7" s="73" t="s">
        <v>15861</v>
      </c>
      <c r="K7" s="73" t="s">
        <v>15888</v>
      </c>
      <c r="L7" s="73">
        <v>5</v>
      </c>
      <c r="M7" s="73">
        <v>5</v>
      </c>
      <c r="N7" s="73" t="s">
        <v>15889</v>
      </c>
      <c r="O7" s="73" t="s">
        <v>15890</v>
      </c>
      <c r="P7" s="73" t="s">
        <v>15891</v>
      </c>
      <c r="Q7" s="73" t="s">
        <v>6852</v>
      </c>
    </row>
    <row r="8" spans="1:19" hidden="1" x14ac:dyDescent="0.25">
      <c r="A8" s="73" t="s">
        <v>61</v>
      </c>
      <c r="B8" s="73" t="s">
        <v>2437</v>
      </c>
      <c r="C8" s="73" t="s">
        <v>15892</v>
      </c>
      <c r="D8" s="73" t="s">
        <v>83</v>
      </c>
      <c r="E8" s="73" t="s">
        <v>3215</v>
      </c>
      <c r="F8" s="73">
        <v>1975</v>
      </c>
      <c r="G8" s="73" t="s">
        <v>15893</v>
      </c>
      <c r="H8" s="73" t="s">
        <v>15894</v>
      </c>
      <c r="I8" s="73" t="s">
        <v>15895</v>
      </c>
      <c r="J8" s="73" t="s">
        <v>15861</v>
      </c>
      <c r="K8" s="73" t="s">
        <v>15896</v>
      </c>
      <c r="L8" s="73">
        <v>6</v>
      </c>
      <c r="M8" s="73">
        <v>1</v>
      </c>
      <c r="N8" s="73" t="s">
        <v>15897</v>
      </c>
      <c r="O8" s="73" t="s">
        <v>15898</v>
      </c>
      <c r="P8" s="73" t="s">
        <v>15899</v>
      </c>
      <c r="Q8" s="73" t="s">
        <v>6852</v>
      </c>
    </row>
    <row r="9" spans="1:19" hidden="1" x14ac:dyDescent="0.25">
      <c r="A9" s="73" t="s">
        <v>66</v>
      </c>
      <c r="B9" s="73" t="s">
        <v>2702</v>
      </c>
      <c r="C9" s="73" t="s">
        <v>15900</v>
      </c>
      <c r="D9" s="73" t="s">
        <v>15901</v>
      </c>
      <c r="E9" s="73" t="s">
        <v>100</v>
      </c>
      <c r="F9" s="73">
        <v>1986</v>
      </c>
      <c r="G9" s="73" t="s">
        <v>15902</v>
      </c>
      <c r="H9" s="73" t="s">
        <v>15903</v>
      </c>
      <c r="I9" s="73" t="s">
        <v>15904</v>
      </c>
      <c r="J9" s="73" t="s">
        <v>15861</v>
      </c>
      <c r="K9" s="73" t="s">
        <v>15905</v>
      </c>
      <c r="L9" s="73">
        <v>1</v>
      </c>
      <c r="M9" s="73">
        <v>1</v>
      </c>
      <c r="N9" s="73" t="s">
        <v>15906</v>
      </c>
      <c r="O9" s="73" t="s">
        <v>15907</v>
      </c>
      <c r="P9" s="73" t="s">
        <v>15908</v>
      </c>
      <c r="Q9" s="73" t="s">
        <v>15909</v>
      </c>
    </row>
    <row r="10" spans="1:19" hidden="1" x14ac:dyDescent="0.25">
      <c r="A10" s="73" t="s">
        <v>70</v>
      </c>
      <c r="B10" s="73" t="s">
        <v>2765</v>
      </c>
      <c r="C10" s="73" t="s">
        <v>7272</v>
      </c>
      <c r="D10" s="73" t="s">
        <v>294</v>
      </c>
      <c r="E10" s="73" t="s">
        <v>3215</v>
      </c>
      <c r="F10" s="73">
        <v>1963</v>
      </c>
      <c r="G10" s="73" t="s">
        <v>15910</v>
      </c>
      <c r="H10" s="73" t="s">
        <v>15911</v>
      </c>
      <c r="I10" s="73" t="s">
        <v>15912</v>
      </c>
      <c r="J10" s="73" t="s">
        <v>15861</v>
      </c>
      <c r="K10" s="73" t="s">
        <v>15913</v>
      </c>
      <c r="L10" s="73">
        <v>7</v>
      </c>
      <c r="M10" s="73">
        <v>1</v>
      </c>
      <c r="N10" s="73" t="s">
        <v>15914</v>
      </c>
      <c r="O10" s="73" t="s">
        <v>15915</v>
      </c>
      <c r="P10" s="73" t="s">
        <v>15916</v>
      </c>
      <c r="Q10" s="73" t="s">
        <v>6852</v>
      </c>
    </row>
    <row r="11" spans="1:19" hidden="1" x14ac:dyDescent="0.25">
      <c r="A11" s="73" t="s">
        <v>76</v>
      </c>
      <c r="B11" s="73" t="s">
        <v>2617</v>
      </c>
      <c r="C11" s="73" t="s">
        <v>15917</v>
      </c>
      <c r="D11" s="73" t="s">
        <v>344</v>
      </c>
      <c r="E11" s="73" t="s">
        <v>3215</v>
      </c>
      <c r="F11" s="73">
        <v>1979</v>
      </c>
      <c r="G11" s="73" t="s">
        <v>289</v>
      </c>
      <c r="H11" s="73" t="s">
        <v>15918</v>
      </c>
      <c r="I11" s="73" t="s">
        <v>15919</v>
      </c>
      <c r="J11" s="73" t="s">
        <v>15861</v>
      </c>
      <c r="K11" s="73" t="s">
        <v>15920</v>
      </c>
      <c r="L11" s="73">
        <v>8</v>
      </c>
      <c r="M11" s="73">
        <v>0</v>
      </c>
      <c r="N11" s="73" t="s">
        <v>15921</v>
      </c>
      <c r="O11" s="73" t="s">
        <v>15922</v>
      </c>
      <c r="P11" s="73" t="s">
        <v>15923</v>
      </c>
      <c r="Q11" s="73" t="s">
        <v>6852</v>
      </c>
    </row>
    <row r="12" spans="1:19" hidden="1" x14ac:dyDescent="0.25">
      <c r="A12" s="73" t="s">
        <v>81</v>
      </c>
      <c r="B12" s="73" t="s">
        <v>2762</v>
      </c>
      <c r="C12" s="73" t="s">
        <v>15924</v>
      </c>
      <c r="D12" s="73" t="s">
        <v>3117</v>
      </c>
      <c r="E12" s="73" t="s">
        <v>3215</v>
      </c>
      <c r="F12" s="73">
        <v>1964</v>
      </c>
      <c r="G12" s="73" t="s">
        <v>15910</v>
      </c>
      <c r="H12" s="73" t="s">
        <v>15925</v>
      </c>
      <c r="I12" s="73" t="s">
        <v>15926</v>
      </c>
      <c r="J12" s="73" t="s">
        <v>15861</v>
      </c>
      <c r="K12" s="73" t="s">
        <v>15927</v>
      </c>
      <c r="L12" s="73">
        <v>9</v>
      </c>
      <c r="M12" s="73">
        <v>2</v>
      </c>
      <c r="N12" s="73" t="s">
        <v>15928</v>
      </c>
      <c r="O12" s="73" t="s">
        <v>15929</v>
      </c>
      <c r="P12" s="73" t="s">
        <v>15930</v>
      </c>
      <c r="Q12" s="73" t="s">
        <v>6852</v>
      </c>
    </row>
    <row r="13" spans="1:19" hidden="1" x14ac:dyDescent="0.25">
      <c r="A13" s="73" t="s">
        <v>86</v>
      </c>
      <c r="B13" s="73" t="s">
        <v>2407</v>
      </c>
      <c r="C13" s="73" t="s">
        <v>15931</v>
      </c>
      <c r="D13" s="73" t="s">
        <v>204</v>
      </c>
      <c r="E13" s="73" t="s">
        <v>3215</v>
      </c>
      <c r="F13" s="73">
        <v>1980</v>
      </c>
      <c r="G13" s="73" t="s">
        <v>289</v>
      </c>
      <c r="H13" s="73" t="s">
        <v>15894</v>
      </c>
      <c r="I13" s="73" t="s">
        <v>15895</v>
      </c>
      <c r="J13" s="73" t="s">
        <v>15861</v>
      </c>
      <c r="K13" s="73" t="s">
        <v>15932</v>
      </c>
      <c r="L13" s="73">
        <v>10</v>
      </c>
      <c r="M13" s="73">
        <v>0</v>
      </c>
      <c r="N13" s="73" t="s">
        <v>15933</v>
      </c>
      <c r="O13" s="73" t="s">
        <v>15934</v>
      </c>
      <c r="P13" s="73" t="s">
        <v>15935</v>
      </c>
      <c r="Q13" s="73" t="s">
        <v>6852</v>
      </c>
    </row>
    <row r="14" spans="1:19" hidden="1" x14ac:dyDescent="0.25">
      <c r="A14" s="73" t="s">
        <v>92</v>
      </c>
      <c r="B14" s="73" t="s">
        <v>2620</v>
      </c>
      <c r="C14" s="73" t="s">
        <v>15936</v>
      </c>
      <c r="D14" s="73" t="s">
        <v>83</v>
      </c>
      <c r="E14" s="73" t="s">
        <v>3215</v>
      </c>
      <c r="F14" s="73">
        <v>1974</v>
      </c>
      <c r="G14" s="73" t="s">
        <v>15893</v>
      </c>
      <c r="H14" s="73" t="s">
        <v>15937</v>
      </c>
      <c r="I14" s="73" t="s">
        <v>15938</v>
      </c>
      <c r="J14" s="73" t="s">
        <v>15861</v>
      </c>
      <c r="K14" s="73" t="s">
        <v>289</v>
      </c>
      <c r="L14" s="73">
        <v>11</v>
      </c>
      <c r="M14" s="73">
        <v>2</v>
      </c>
      <c r="N14" s="73" t="s">
        <v>15939</v>
      </c>
      <c r="O14" s="73" t="s">
        <v>15940</v>
      </c>
      <c r="P14" s="73" t="s">
        <v>15941</v>
      </c>
      <c r="Q14" s="73" t="s">
        <v>15872</v>
      </c>
    </row>
    <row r="15" spans="1:19" hidden="1" x14ac:dyDescent="0.25">
      <c r="A15" s="73" t="s">
        <v>97</v>
      </c>
      <c r="B15" s="73" t="s">
        <v>2583</v>
      </c>
      <c r="C15" s="73" t="s">
        <v>3793</v>
      </c>
      <c r="D15" s="73" t="s">
        <v>252</v>
      </c>
      <c r="E15" s="73" t="s">
        <v>3215</v>
      </c>
      <c r="F15" s="73">
        <v>1987</v>
      </c>
      <c r="G15" s="73" t="s">
        <v>289</v>
      </c>
      <c r="H15" s="73" t="s">
        <v>14172</v>
      </c>
      <c r="I15" s="73" t="s">
        <v>15942</v>
      </c>
      <c r="J15" s="73" t="s">
        <v>15861</v>
      </c>
      <c r="K15" s="73" t="s">
        <v>15943</v>
      </c>
      <c r="L15" s="73">
        <v>12</v>
      </c>
      <c r="M15" s="73">
        <v>0</v>
      </c>
      <c r="N15" s="73" t="s">
        <v>15944</v>
      </c>
      <c r="O15" s="73" t="s">
        <v>15945</v>
      </c>
      <c r="P15" s="73" t="s">
        <v>15941</v>
      </c>
      <c r="Q15" s="73" t="s">
        <v>15872</v>
      </c>
    </row>
    <row r="16" spans="1:19" hidden="1" x14ac:dyDescent="0.25">
      <c r="A16" s="73" t="s">
        <v>103</v>
      </c>
      <c r="B16" s="73" t="s">
        <v>2533</v>
      </c>
      <c r="C16" s="73" t="s">
        <v>15946</v>
      </c>
      <c r="D16" s="73" t="s">
        <v>7048</v>
      </c>
      <c r="E16" s="73" t="s">
        <v>3215</v>
      </c>
      <c r="F16" s="73">
        <v>1968</v>
      </c>
      <c r="G16" s="73" t="s">
        <v>15893</v>
      </c>
      <c r="H16" s="73" t="s">
        <v>15947</v>
      </c>
      <c r="I16" s="73" t="s">
        <v>15948</v>
      </c>
      <c r="J16" s="73" t="s">
        <v>15861</v>
      </c>
      <c r="K16" s="73" t="s">
        <v>15949</v>
      </c>
      <c r="L16" s="73">
        <v>13</v>
      </c>
      <c r="M16" s="73">
        <v>3</v>
      </c>
      <c r="N16" s="73" t="s">
        <v>15950</v>
      </c>
      <c r="O16" s="73" t="s">
        <v>15951</v>
      </c>
      <c r="P16" s="73" t="s">
        <v>15952</v>
      </c>
      <c r="Q16" s="73" t="s">
        <v>6852</v>
      </c>
    </row>
    <row r="17" spans="1:17" hidden="1" x14ac:dyDescent="0.25">
      <c r="A17" s="73" t="s">
        <v>109</v>
      </c>
      <c r="B17" s="73" t="s">
        <v>2389</v>
      </c>
      <c r="C17" s="73" t="s">
        <v>15953</v>
      </c>
      <c r="D17" s="73" t="s">
        <v>51</v>
      </c>
      <c r="E17" s="73" t="s">
        <v>3215</v>
      </c>
      <c r="F17" s="73">
        <v>1965</v>
      </c>
      <c r="G17" s="73" t="s">
        <v>15910</v>
      </c>
      <c r="H17" s="73" t="s">
        <v>15954</v>
      </c>
      <c r="I17" s="73" t="s">
        <v>15955</v>
      </c>
      <c r="J17" s="73" t="s">
        <v>15861</v>
      </c>
      <c r="K17" s="73" t="s">
        <v>15956</v>
      </c>
      <c r="L17" s="73">
        <v>14</v>
      </c>
      <c r="M17" s="73">
        <v>3</v>
      </c>
      <c r="N17" s="73" t="s">
        <v>15957</v>
      </c>
      <c r="O17" s="73" t="s">
        <v>15958</v>
      </c>
      <c r="P17" s="73" t="s">
        <v>15959</v>
      </c>
      <c r="Q17" s="73" t="s">
        <v>6852</v>
      </c>
    </row>
    <row r="18" spans="1:17" hidden="1" x14ac:dyDescent="0.25">
      <c r="A18" s="73" t="s">
        <v>114</v>
      </c>
      <c r="B18" s="73" t="s">
        <v>2633</v>
      </c>
      <c r="C18" s="73" t="s">
        <v>15960</v>
      </c>
      <c r="D18" s="73" t="s">
        <v>916</v>
      </c>
      <c r="E18" s="73" t="s">
        <v>3215</v>
      </c>
      <c r="F18" s="73">
        <v>1965</v>
      </c>
      <c r="G18" s="73" t="s">
        <v>15910</v>
      </c>
      <c r="H18" s="73" t="s">
        <v>15961</v>
      </c>
      <c r="I18" s="73" t="s">
        <v>15962</v>
      </c>
      <c r="J18" s="73" t="s">
        <v>15861</v>
      </c>
      <c r="K18" s="73" t="s">
        <v>15963</v>
      </c>
      <c r="L18" s="73">
        <v>15</v>
      </c>
      <c r="M18" s="73">
        <v>4</v>
      </c>
      <c r="N18" s="73" t="s">
        <v>15964</v>
      </c>
      <c r="O18" s="73" t="s">
        <v>15965</v>
      </c>
      <c r="P18" s="73" t="s">
        <v>15966</v>
      </c>
      <c r="Q18" s="73" t="s">
        <v>6852</v>
      </c>
    </row>
    <row r="19" spans="1:17" hidden="1" x14ac:dyDescent="0.25">
      <c r="A19" s="73" t="s">
        <v>118</v>
      </c>
      <c r="B19" s="73" t="s">
        <v>2525</v>
      </c>
      <c r="C19" s="73" t="s">
        <v>15967</v>
      </c>
      <c r="D19" s="73" t="s">
        <v>782</v>
      </c>
      <c r="E19" s="73" t="s">
        <v>3215</v>
      </c>
      <c r="F19" s="73">
        <v>1974</v>
      </c>
      <c r="G19" s="73" t="s">
        <v>15893</v>
      </c>
      <c r="H19" s="73" t="s">
        <v>15968</v>
      </c>
      <c r="I19" s="73" t="s">
        <v>15969</v>
      </c>
      <c r="J19" s="73" t="s">
        <v>15861</v>
      </c>
      <c r="K19" s="73" t="s">
        <v>15970</v>
      </c>
      <c r="L19" s="73">
        <v>16</v>
      </c>
      <c r="M19" s="73">
        <v>4</v>
      </c>
      <c r="N19" s="73" t="s">
        <v>15971</v>
      </c>
      <c r="O19" s="73" t="s">
        <v>15972</v>
      </c>
      <c r="P19" s="73" t="s">
        <v>15973</v>
      </c>
      <c r="Q19" s="73" t="s">
        <v>15872</v>
      </c>
    </row>
    <row r="20" spans="1:17" hidden="1" x14ac:dyDescent="0.25">
      <c r="A20" s="73" t="s">
        <v>121</v>
      </c>
      <c r="B20" s="73" t="s">
        <v>2742</v>
      </c>
      <c r="C20" s="73" t="s">
        <v>15974</v>
      </c>
      <c r="D20" s="73" t="s">
        <v>8359</v>
      </c>
      <c r="E20" s="73" t="s">
        <v>3215</v>
      </c>
      <c r="F20" s="73">
        <v>1976</v>
      </c>
      <c r="G20" s="73" t="s">
        <v>15893</v>
      </c>
      <c r="H20" s="73" t="s">
        <v>15874</v>
      </c>
      <c r="I20" s="73" t="s">
        <v>15875</v>
      </c>
      <c r="J20" s="73" t="s">
        <v>15861</v>
      </c>
      <c r="K20" s="73" t="s">
        <v>15975</v>
      </c>
      <c r="L20" s="73">
        <v>17</v>
      </c>
      <c r="M20" s="73">
        <v>5</v>
      </c>
      <c r="N20" s="73" t="s">
        <v>15976</v>
      </c>
      <c r="O20" s="73" t="s">
        <v>15977</v>
      </c>
      <c r="P20" s="73" t="s">
        <v>15978</v>
      </c>
      <c r="Q20" s="73" t="s">
        <v>6852</v>
      </c>
    </row>
    <row r="21" spans="1:17" hidden="1" x14ac:dyDescent="0.25">
      <c r="A21" s="73" t="s">
        <v>127</v>
      </c>
      <c r="B21" s="73" t="s">
        <v>2661</v>
      </c>
      <c r="C21" s="73" t="s">
        <v>1185</v>
      </c>
      <c r="D21" s="73" t="s">
        <v>916</v>
      </c>
      <c r="E21" s="73" t="s">
        <v>3215</v>
      </c>
      <c r="F21" s="73">
        <v>1983</v>
      </c>
      <c r="G21" s="73" t="s">
        <v>289</v>
      </c>
      <c r="H21" s="73" t="s">
        <v>6765</v>
      </c>
      <c r="I21" s="73" t="s">
        <v>15979</v>
      </c>
      <c r="J21" s="73" t="s">
        <v>15861</v>
      </c>
      <c r="K21" s="73" t="s">
        <v>15980</v>
      </c>
      <c r="L21" s="73">
        <v>18</v>
      </c>
      <c r="M21" s="73">
        <v>0</v>
      </c>
      <c r="N21" s="73" t="s">
        <v>15981</v>
      </c>
      <c r="O21" s="73" t="s">
        <v>15982</v>
      </c>
      <c r="P21" s="73" t="s">
        <v>15983</v>
      </c>
      <c r="Q21" s="73" t="s">
        <v>15872</v>
      </c>
    </row>
    <row r="22" spans="1:17" hidden="1" x14ac:dyDescent="0.25">
      <c r="A22" s="73" t="s">
        <v>133</v>
      </c>
      <c r="B22" s="73" t="s">
        <v>2474</v>
      </c>
      <c r="C22" s="73" t="s">
        <v>499</v>
      </c>
      <c r="D22" s="73" t="s">
        <v>272</v>
      </c>
      <c r="E22" s="73" t="s">
        <v>3215</v>
      </c>
      <c r="F22" s="73">
        <v>1963</v>
      </c>
      <c r="G22" s="73" t="s">
        <v>15910</v>
      </c>
      <c r="H22" s="73" t="s">
        <v>64</v>
      </c>
      <c r="I22" s="73" t="s">
        <v>15984</v>
      </c>
      <c r="J22" s="73" t="s">
        <v>15861</v>
      </c>
      <c r="K22" s="73" t="s">
        <v>15985</v>
      </c>
      <c r="L22" s="73">
        <v>19</v>
      </c>
      <c r="M22" s="73">
        <v>5</v>
      </c>
      <c r="N22" s="73" t="s">
        <v>15986</v>
      </c>
      <c r="O22" s="73" t="s">
        <v>15987</v>
      </c>
      <c r="P22" s="73" t="s">
        <v>15988</v>
      </c>
      <c r="Q22" s="73" t="s">
        <v>15872</v>
      </c>
    </row>
    <row r="23" spans="1:17" hidden="1" x14ac:dyDescent="0.25">
      <c r="A23" s="73" t="s">
        <v>139</v>
      </c>
      <c r="B23" s="73" t="s">
        <v>2529</v>
      </c>
      <c r="C23" s="73" t="s">
        <v>15989</v>
      </c>
      <c r="D23" s="73" t="s">
        <v>294</v>
      </c>
      <c r="E23" s="73" t="s">
        <v>3215</v>
      </c>
      <c r="F23" s="73">
        <v>1966</v>
      </c>
      <c r="G23" s="73" t="s">
        <v>15910</v>
      </c>
      <c r="H23" s="73" t="s">
        <v>15947</v>
      </c>
      <c r="I23" s="73" t="s">
        <v>15948</v>
      </c>
      <c r="J23" s="73" t="s">
        <v>15861</v>
      </c>
      <c r="K23" s="73" t="s">
        <v>15990</v>
      </c>
      <c r="L23" s="73">
        <v>20</v>
      </c>
      <c r="M23" s="73">
        <v>6</v>
      </c>
      <c r="N23" s="73" t="s">
        <v>15991</v>
      </c>
      <c r="O23" s="73" t="s">
        <v>15992</v>
      </c>
      <c r="P23" s="73" t="s">
        <v>15993</v>
      </c>
      <c r="Q23" s="73" t="s">
        <v>6852</v>
      </c>
    </row>
    <row r="24" spans="1:17" hidden="1" x14ac:dyDescent="0.25">
      <c r="A24" s="73" t="s">
        <v>144</v>
      </c>
      <c r="B24" s="73" t="s">
        <v>2601</v>
      </c>
      <c r="C24" s="73" t="s">
        <v>15994</v>
      </c>
      <c r="D24" s="73" t="s">
        <v>1799</v>
      </c>
      <c r="E24" s="73" t="s">
        <v>100</v>
      </c>
      <c r="F24" s="73">
        <v>1977</v>
      </c>
      <c r="G24" s="73" t="s">
        <v>15902</v>
      </c>
      <c r="H24" s="73" t="s">
        <v>14357</v>
      </c>
      <c r="I24" s="73" t="s">
        <v>15995</v>
      </c>
      <c r="J24" s="73" t="s">
        <v>15861</v>
      </c>
      <c r="K24" s="73" t="s">
        <v>15996</v>
      </c>
      <c r="L24" s="73">
        <v>2</v>
      </c>
      <c r="M24" s="73">
        <v>2</v>
      </c>
      <c r="N24" s="73" t="s">
        <v>15997</v>
      </c>
      <c r="O24" s="73" t="s">
        <v>15998</v>
      </c>
      <c r="P24" s="73" t="s">
        <v>15993</v>
      </c>
      <c r="Q24" s="73" t="s">
        <v>15872</v>
      </c>
    </row>
    <row r="25" spans="1:17" hidden="1" x14ac:dyDescent="0.25">
      <c r="A25" s="73" t="s">
        <v>149</v>
      </c>
      <c r="B25" s="73" t="s">
        <v>2415</v>
      </c>
      <c r="C25" s="73" t="s">
        <v>15999</v>
      </c>
      <c r="D25" s="73" t="s">
        <v>252</v>
      </c>
      <c r="E25" s="73" t="s">
        <v>3215</v>
      </c>
      <c r="F25" s="73">
        <v>1969</v>
      </c>
      <c r="G25" s="73" t="s">
        <v>15893</v>
      </c>
      <c r="H25" s="73" t="s">
        <v>16000</v>
      </c>
      <c r="I25" s="73" t="s">
        <v>16001</v>
      </c>
      <c r="J25" s="73" t="s">
        <v>15861</v>
      </c>
      <c r="K25" s="73" t="s">
        <v>289</v>
      </c>
      <c r="L25" s="73">
        <v>21</v>
      </c>
      <c r="M25" s="73">
        <v>6</v>
      </c>
      <c r="N25" s="73" t="s">
        <v>16002</v>
      </c>
      <c r="O25" s="73" t="s">
        <v>16003</v>
      </c>
      <c r="P25" s="73" t="s">
        <v>16004</v>
      </c>
      <c r="Q25" s="73" t="s">
        <v>16005</v>
      </c>
    </row>
    <row r="26" spans="1:17" hidden="1" x14ac:dyDescent="0.25">
      <c r="A26" s="73" t="s">
        <v>153</v>
      </c>
      <c r="B26" s="73" t="s">
        <v>2586</v>
      </c>
      <c r="C26" s="73" t="s">
        <v>16006</v>
      </c>
      <c r="D26" s="73" t="s">
        <v>374</v>
      </c>
      <c r="E26" s="73" t="s">
        <v>3215</v>
      </c>
      <c r="F26" s="73">
        <v>1974</v>
      </c>
      <c r="G26" s="73" t="s">
        <v>15893</v>
      </c>
      <c r="H26" s="73" t="s">
        <v>16007</v>
      </c>
      <c r="I26" s="73" t="s">
        <v>16008</v>
      </c>
      <c r="J26" s="73" t="s">
        <v>15861</v>
      </c>
      <c r="K26" s="73" t="s">
        <v>16009</v>
      </c>
      <c r="L26" s="73">
        <v>22</v>
      </c>
      <c r="M26" s="73">
        <v>7</v>
      </c>
      <c r="N26" s="73" t="s">
        <v>16010</v>
      </c>
      <c r="O26" s="73" t="s">
        <v>16011</v>
      </c>
      <c r="P26" s="73" t="s">
        <v>16012</v>
      </c>
      <c r="Q26" s="73" t="s">
        <v>6852</v>
      </c>
    </row>
    <row r="27" spans="1:17" hidden="1" x14ac:dyDescent="0.25">
      <c r="A27" s="73" t="s">
        <v>158</v>
      </c>
      <c r="B27" s="73" t="s">
        <v>2591</v>
      </c>
      <c r="C27" s="73" t="s">
        <v>16013</v>
      </c>
      <c r="D27" s="73" t="s">
        <v>625</v>
      </c>
      <c r="E27" s="73" t="s">
        <v>3215</v>
      </c>
      <c r="F27" s="73">
        <v>1976</v>
      </c>
      <c r="G27" s="73" t="s">
        <v>15893</v>
      </c>
      <c r="H27" s="73" t="s">
        <v>16014</v>
      </c>
      <c r="I27" s="73" t="s">
        <v>16015</v>
      </c>
      <c r="J27" s="73" t="s">
        <v>15861</v>
      </c>
      <c r="K27" s="73" t="s">
        <v>16016</v>
      </c>
      <c r="L27" s="73">
        <v>23</v>
      </c>
      <c r="M27" s="73">
        <v>8</v>
      </c>
      <c r="N27" s="73" t="s">
        <v>16017</v>
      </c>
      <c r="O27" s="73" t="s">
        <v>16018</v>
      </c>
      <c r="P27" s="73" t="s">
        <v>16019</v>
      </c>
      <c r="Q27" s="73" t="s">
        <v>15872</v>
      </c>
    </row>
    <row r="28" spans="1:17" hidden="1" x14ac:dyDescent="0.25">
      <c r="A28" s="73" t="s">
        <v>162</v>
      </c>
      <c r="B28" s="73" t="s">
        <v>2831</v>
      </c>
      <c r="C28" s="73" t="s">
        <v>16020</v>
      </c>
      <c r="D28" s="73" t="s">
        <v>78</v>
      </c>
      <c r="E28" s="73" t="s">
        <v>3215</v>
      </c>
      <c r="F28" s="73">
        <v>1983</v>
      </c>
      <c r="G28" s="73" t="s">
        <v>289</v>
      </c>
      <c r="H28" s="73" t="s">
        <v>16021</v>
      </c>
      <c r="I28" s="73" t="s">
        <v>16022</v>
      </c>
      <c r="J28" s="73" t="s">
        <v>15861</v>
      </c>
      <c r="K28" s="73" t="s">
        <v>16023</v>
      </c>
      <c r="L28" s="73">
        <v>24</v>
      </c>
      <c r="M28" s="73">
        <v>0</v>
      </c>
      <c r="N28" s="73" t="s">
        <v>16024</v>
      </c>
      <c r="O28" s="73" t="s">
        <v>16025</v>
      </c>
      <c r="P28" s="73" t="s">
        <v>16026</v>
      </c>
      <c r="Q28" s="73" t="s">
        <v>15872</v>
      </c>
    </row>
    <row r="29" spans="1:17" hidden="1" x14ac:dyDescent="0.25">
      <c r="A29" s="73" t="s">
        <v>165</v>
      </c>
      <c r="B29" s="73" t="s">
        <v>2456</v>
      </c>
      <c r="C29" s="73" t="s">
        <v>3510</v>
      </c>
      <c r="D29" s="73" t="s">
        <v>1261</v>
      </c>
      <c r="E29" s="73" t="s">
        <v>3215</v>
      </c>
      <c r="F29" s="73">
        <v>1973</v>
      </c>
      <c r="G29" s="73" t="s">
        <v>15893</v>
      </c>
      <c r="H29" s="73" t="s">
        <v>16027</v>
      </c>
      <c r="I29" s="73" t="s">
        <v>16028</v>
      </c>
      <c r="J29" s="73" t="s">
        <v>15861</v>
      </c>
      <c r="K29" s="73" t="s">
        <v>16029</v>
      </c>
      <c r="L29" s="73">
        <v>25</v>
      </c>
      <c r="M29" s="73">
        <v>9</v>
      </c>
      <c r="N29" s="73" t="s">
        <v>16030</v>
      </c>
      <c r="O29" s="73" t="s">
        <v>16031</v>
      </c>
      <c r="P29" s="73" t="s">
        <v>16032</v>
      </c>
      <c r="Q29" s="73" t="s">
        <v>16033</v>
      </c>
    </row>
    <row r="30" spans="1:17" hidden="1" x14ac:dyDescent="0.25">
      <c r="A30" s="73" t="s">
        <v>170</v>
      </c>
      <c r="B30" s="73" t="s">
        <v>2838</v>
      </c>
      <c r="C30" s="73" t="s">
        <v>5444</v>
      </c>
      <c r="D30" s="73" t="s">
        <v>1296</v>
      </c>
      <c r="E30" s="73" t="s">
        <v>3215</v>
      </c>
      <c r="F30" s="73">
        <v>1990</v>
      </c>
      <c r="G30" s="73" t="s">
        <v>289</v>
      </c>
      <c r="H30" s="73" t="s">
        <v>16034</v>
      </c>
      <c r="I30" s="73" t="s">
        <v>16035</v>
      </c>
      <c r="J30" s="73" t="s">
        <v>15861</v>
      </c>
      <c r="K30" s="73" t="s">
        <v>289</v>
      </c>
      <c r="L30" s="73">
        <v>26</v>
      </c>
      <c r="M30" s="73">
        <v>0</v>
      </c>
      <c r="N30" s="73" t="s">
        <v>16036</v>
      </c>
      <c r="O30" s="73" t="s">
        <v>16037</v>
      </c>
      <c r="P30" s="73" t="s">
        <v>16038</v>
      </c>
      <c r="Q30" s="73" t="s">
        <v>6852</v>
      </c>
    </row>
    <row r="31" spans="1:17" hidden="1" x14ac:dyDescent="0.25">
      <c r="A31" s="73" t="s">
        <v>174</v>
      </c>
      <c r="B31" s="73" t="s">
        <v>2555</v>
      </c>
      <c r="C31" s="73" t="s">
        <v>16039</v>
      </c>
      <c r="D31" s="73" t="s">
        <v>155</v>
      </c>
      <c r="E31" s="73" t="s">
        <v>3215</v>
      </c>
      <c r="F31" s="73">
        <v>1969</v>
      </c>
      <c r="G31" s="73" t="s">
        <v>15893</v>
      </c>
      <c r="H31" s="73" t="s">
        <v>16021</v>
      </c>
      <c r="I31" s="73" t="s">
        <v>16040</v>
      </c>
      <c r="J31" s="73" t="s">
        <v>15861</v>
      </c>
      <c r="K31" s="73" t="s">
        <v>16041</v>
      </c>
      <c r="L31" s="73">
        <v>27</v>
      </c>
      <c r="M31" s="73">
        <v>10</v>
      </c>
      <c r="N31" s="73" t="s">
        <v>16042</v>
      </c>
      <c r="O31" s="73" t="s">
        <v>16037</v>
      </c>
      <c r="P31" s="73" t="s">
        <v>16038</v>
      </c>
      <c r="Q31" s="73" t="s">
        <v>6852</v>
      </c>
    </row>
    <row r="32" spans="1:17" hidden="1" x14ac:dyDescent="0.25">
      <c r="A32" s="73" t="s">
        <v>180</v>
      </c>
      <c r="B32" s="73" t="s">
        <v>2708</v>
      </c>
      <c r="C32" s="73" t="s">
        <v>16043</v>
      </c>
      <c r="D32" s="73" t="s">
        <v>332</v>
      </c>
      <c r="E32" s="73" t="s">
        <v>3215</v>
      </c>
      <c r="F32" s="73">
        <v>1983</v>
      </c>
      <c r="G32" s="73" t="s">
        <v>289</v>
      </c>
      <c r="H32" s="73" t="s">
        <v>16044</v>
      </c>
      <c r="I32" s="73" t="s">
        <v>16045</v>
      </c>
      <c r="J32" s="73" t="s">
        <v>15861</v>
      </c>
      <c r="K32" s="73" t="s">
        <v>16046</v>
      </c>
      <c r="L32" s="73">
        <v>28</v>
      </c>
      <c r="M32" s="73">
        <v>0</v>
      </c>
      <c r="N32" s="73" t="s">
        <v>16047</v>
      </c>
      <c r="O32" s="73" t="s">
        <v>16048</v>
      </c>
      <c r="P32" s="73" t="s">
        <v>16049</v>
      </c>
      <c r="Q32" s="73" t="s">
        <v>6852</v>
      </c>
    </row>
    <row r="33" spans="1:17" hidden="1" x14ac:dyDescent="0.25">
      <c r="A33" s="73" t="s">
        <v>186</v>
      </c>
      <c r="B33" s="73" t="s">
        <v>2726</v>
      </c>
      <c r="C33" s="73" t="s">
        <v>6204</v>
      </c>
      <c r="D33" s="73" t="s">
        <v>916</v>
      </c>
      <c r="E33" s="73" t="s">
        <v>3215</v>
      </c>
      <c r="F33" s="73">
        <v>1976</v>
      </c>
      <c r="G33" s="73" t="s">
        <v>15893</v>
      </c>
      <c r="H33" s="73" t="s">
        <v>14992</v>
      </c>
      <c r="I33" s="73" t="s">
        <v>16050</v>
      </c>
      <c r="J33" s="73" t="s">
        <v>15861</v>
      </c>
      <c r="K33" s="73" t="s">
        <v>16051</v>
      </c>
      <c r="L33" s="73">
        <v>29</v>
      </c>
      <c r="M33" s="73">
        <v>11</v>
      </c>
      <c r="N33" s="73" t="s">
        <v>16052</v>
      </c>
      <c r="O33" s="73" t="s">
        <v>16053</v>
      </c>
      <c r="P33" s="73" t="s">
        <v>16049</v>
      </c>
      <c r="Q33" s="73" t="s">
        <v>15872</v>
      </c>
    </row>
    <row r="34" spans="1:17" hidden="1" x14ac:dyDescent="0.25">
      <c r="A34" s="73" t="s">
        <v>190</v>
      </c>
      <c r="B34" s="73" t="s">
        <v>2522</v>
      </c>
      <c r="C34" s="73" t="s">
        <v>16054</v>
      </c>
      <c r="D34" s="73" t="s">
        <v>4606</v>
      </c>
      <c r="E34" s="73" t="s">
        <v>100</v>
      </c>
      <c r="F34" s="73">
        <v>1976</v>
      </c>
      <c r="G34" s="73" t="s">
        <v>15902</v>
      </c>
      <c r="H34" s="73" t="s">
        <v>15968</v>
      </c>
      <c r="I34" s="73" t="s">
        <v>15969</v>
      </c>
      <c r="J34" s="73" t="s">
        <v>15861</v>
      </c>
      <c r="K34" s="73" t="s">
        <v>16055</v>
      </c>
      <c r="L34" s="73">
        <v>3</v>
      </c>
      <c r="M34" s="73">
        <v>3</v>
      </c>
      <c r="N34" s="73" t="s">
        <v>16056</v>
      </c>
      <c r="O34" s="73" t="s">
        <v>16057</v>
      </c>
      <c r="P34" s="73" t="s">
        <v>16058</v>
      </c>
      <c r="Q34" s="73" t="s">
        <v>15872</v>
      </c>
    </row>
    <row r="35" spans="1:17" hidden="1" x14ac:dyDescent="0.25">
      <c r="A35" s="73" t="s">
        <v>194</v>
      </c>
      <c r="B35" s="73" t="s">
        <v>2828</v>
      </c>
      <c r="C35" s="73" t="s">
        <v>16059</v>
      </c>
      <c r="D35" s="73" t="s">
        <v>362</v>
      </c>
      <c r="E35" s="73" t="s">
        <v>3215</v>
      </c>
      <c r="F35" s="73">
        <v>1977</v>
      </c>
      <c r="G35" s="73" t="s">
        <v>15893</v>
      </c>
      <c r="H35" s="73" t="s">
        <v>8317</v>
      </c>
      <c r="I35" s="73" t="s">
        <v>289</v>
      </c>
      <c r="J35" s="73" t="s">
        <v>15861</v>
      </c>
      <c r="K35" s="73" t="s">
        <v>289</v>
      </c>
      <c r="L35" s="73">
        <v>30</v>
      </c>
      <c r="M35" s="73">
        <v>12</v>
      </c>
      <c r="N35" s="73" t="s">
        <v>16060</v>
      </c>
      <c r="O35" s="73" t="s">
        <v>16061</v>
      </c>
      <c r="P35" s="73" t="s">
        <v>16062</v>
      </c>
      <c r="Q35" s="3"/>
    </row>
    <row r="36" spans="1:17" hidden="1" x14ac:dyDescent="0.25">
      <c r="A36" s="73" t="s">
        <v>198</v>
      </c>
      <c r="B36" s="73" t="s">
        <v>2705</v>
      </c>
      <c r="C36" s="73" t="s">
        <v>187</v>
      </c>
      <c r="D36" s="73" t="s">
        <v>3716</v>
      </c>
      <c r="E36" s="73" t="s">
        <v>3215</v>
      </c>
      <c r="F36" s="73">
        <v>1981</v>
      </c>
      <c r="G36" s="73" t="s">
        <v>289</v>
      </c>
      <c r="H36" s="73" t="s">
        <v>16044</v>
      </c>
      <c r="I36" s="73" t="s">
        <v>16045</v>
      </c>
      <c r="J36" s="73" t="s">
        <v>15861</v>
      </c>
      <c r="K36" s="73" t="s">
        <v>16063</v>
      </c>
      <c r="L36" s="73">
        <v>31</v>
      </c>
      <c r="M36" s="73">
        <v>0</v>
      </c>
      <c r="N36" s="73" t="s">
        <v>16064</v>
      </c>
      <c r="O36" s="73" t="s">
        <v>16065</v>
      </c>
      <c r="P36" s="73" t="s">
        <v>16066</v>
      </c>
      <c r="Q36" s="73" t="s">
        <v>6852</v>
      </c>
    </row>
    <row r="37" spans="1:17" hidden="1" x14ac:dyDescent="0.25">
      <c r="A37" s="73" t="s">
        <v>202</v>
      </c>
      <c r="B37" s="73" t="s">
        <v>2800</v>
      </c>
      <c r="C37" s="73" t="s">
        <v>6421</v>
      </c>
      <c r="D37" s="73" t="s">
        <v>234</v>
      </c>
      <c r="E37" s="73" t="s">
        <v>3215</v>
      </c>
      <c r="F37" s="73">
        <v>1980</v>
      </c>
      <c r="G37" s="73" t="s">
        <v>289</v>
      </c>
      <c r="H37" s="73" t="s">
        <v>15937</v>
      </c>
      <c r="I37" s="73" t="s">
        <v>15938</v>
      </c>
      <c r="J37" s="73" t="s">
        <v>15861</v>
      </c>
      <c r="K37" s="73" t="s">
        <v>16067</v>
      </c>
      <c r="L37" s="73">
        <v>32</v>
      </c>
      <c r="M37" s="73">
        <v>0</v>
      </c>
      <c r="N37" s="73" t="s">
        <v>16068</v>
      </c>
      <c r="O37" s="73" t="s">
        <v>16069</v>
      </c>
      <c r="P37" s="73" t="s">
        <v>16070</v>
      </c>
      <c r="Q37" s="73" t="s">
        <v>15872</v>
      </c>
    </row>
    <row r="38" spans="1:17" hidden="1" x14ac:dyDescent="0.25">
      <c r="A38" s="73" t="s">
        <v>208</v>
      </c>
      <c r="B38" s="73" t="s">
        <v>2544</v>
      </c>
      <c r="C38" s="73" t="s">
        <v>2344</v>
      </c>
      <c r="D38" s="73" t="s">
        <v>78</v>
      </c>
      <c r="E38" s="73" t="s">
        <v>3215</v>
      </c>
      <c r="F38" s="73">
        <v>1968</v>
      </c>
      <c r="G38" s="73" t="s">
        <v>15893</v>
      </c>
      <c r="H38" s="73" t="s">
        <v>16071</v>
      </c>
      <c r="I38" s="73" t="s">
        <v>289</v>
      </c>
      <c r="J38" s="73" t="s">
        <v>15861</v>
      </c>
      <c r="K38" s="73" t="s">
        <v>16072</v>
      </c>
      <c r="L38" s="73">
        <v>33</v>
      </c>
      <c r="M38" s="73">
        <v>13</v>
      </c>
      <c r="N38" s="73" t="s">
        <v>16073</v>
      </c>
      <c r="O38" s="73" t="s">
        <v>16074</v>
      </c>
      <c r="P38" s="73" t="s">
        <v>16075</v>
      </c>
      <c r="Q38" s="73" t="s">
        <v>15909</v>
      </c>
    </row>
    <row r="39" spans="1:17" hidden="1" x14ac:dyDescent="0.25">
      <c r="A39" s="73" t="s">
        <v>212</v>
      </c>
      <c r="B39" s="73" t="s">
        <v>2624</v>
      </c>
      <c r="C39" s="73" t="s">
        <v>16076</v>
      </c>
      <c r="D39" s="73" t="s">
        <v>135</v>
      </c>
      <c r="E39" s="73" t="s">
        <v>3215</v>
      </c>
      <c r="F39" s="73">
        <v>1978</v>
      </c>
      <c r="G39" s="73" t="s">
        <v>289</v>
      </c>
      <c r="H39" s="73" t="s">
        <v>16007</v>
      </c>
      <c r="I39" s="73" t="s">
        <v>16008</v>
      </c>
      <c r="J39" s="73" t="s">
        <v>15861</v>
      </c>
      <c r="K39" s="73" t="s">
        <v>16077</v>
      </c>
      <c r="L39" s="73">
        <v>34</v>
      </c>
      <c r="M39" s="73">
        <v>0</v>
      </c>
      <c r="N39" s="73" t="s">
        <v>16078</v>
      </c>
      <c r="O39" s="73" t="s">
        <v>16079</v>
      </c>
      <c r="P39" s="73" t="s">
        <v>16075</v>
      </c>
      <c r="Q39" s="73" t="s">
        <v>6852</v>
      </c>
    </row>
    <row r="40" spans="1:17" hidden="1" x14ac:dyDescent="0.25">
      <c r="A40" s="73" t="s">
        <v>217</v>
      </c>
      <c r="B40" s="73" t="s">
        <v>2336</v>
      </c>
      <c r="C40" s="73" t="s">
        <v>441</v>
      </c>
      <c r="D40" s="73" t="s">
        <v>72</v>
      </c>
      <c r="E40" s="73" t="s">
        <v>3215</v>
      </c>
      <c r="F40" s="73">
        <v>1973</v>
      </c>
      <c r="G40" s="73" t="s">
        <v>15893</v>
      </c>
      <c r="H40" s="73" t="s">
        <v>16080</v>
      </c>
      <c r="I40" s="73" t="s">
        <v>16081</v>
      </c>
      <c r="J40" s="73" t="s">
        <v>15861</v>
      </c>
      <c r="K40" s="73" t="s">
        <v>16082</v>
      </c>
      <c r="L40" s="73">
        <v>35</v>
      </c>
      <c r="M40" s="73">
        <v>14</v>
      </c>
      <c r="N40" s="73" t="s">
        <v>16083</v>
      </c>
      <c r="O40" s="73" t="s">
        <v>16084</v>
      </c>
      <c r="P40" s="73" t="s">
        <v>16085</v>
      </c>
      <c r="Q40" s="73" t="s">
        <v>6852</v>
      </c>
    </row>
    <row r="41" spans="1:17" hidden="1" x14ac:dyDescent="0.25">
      <c r="A41" s="73" t="s">
        <v>223</v>
      </c>
      <c r="B41" s="73" t="s">
        <v>2350</v>
      </c>
      <c r="C41" s="73" t="s">
        <v>5490</v>
      </c>
      <c r="D41" s="73" t="s">
        <v>78</v>
      </c>
      <c r="E41" s="73" t="s">
        <v>3215</v>
      </c>
      <c r="F41" s="73">
        <v>1979</v>
      </c>
      <c r="G41" s="73" t="s">
        <v>289</v>
      </c>
      <c r="H41" s="73" t="s">
        <v>8317</v>
      </c>
      <c r="I41" s="73" t="s">
        <v>289</v>
      </c>
      <c r="J41" s="73" t="s">
        <v>15861</v>
      </c>
      <c r="K41" s="73" t="s">
        <v>16086</v>
      </c>
      <c r="L41" s="73">
        <v>36</v>
      </c>
      <c r="M41" s="73">
        <v>0</v>
      </c>
      <c r="N41" s="73" t="s">
        <v>16087</v>
      </c>
      <c r="O41" s="73" t="s">
        <v>16088</v>
      </c>
      <c r="P41" s="73" t="s">
        <v>16089</v>
      </c>
      <c r="Q41" s="73" t="s">
        <v>16033</v>
      </c>
    </row>
    <row r="42" spans="1:17" hidden="1" x14ac:dyDescent="0.25">
      <c r="A42" s="73" t="s">
        <v>227</v>
      </c>
      <c r="B42" s="73" t="s">
        <v>2821</v>
      </c>
      <c r="C42" s="73" t="s">
        <v>16090</v>
      </c>
      <c r="D42" s="73" t="s">
        <v>426</v>
      </c>
      <c r="E42" s="73" t="s">
        <v>3215</v>
      </c>
      <c r="F42" s="73">
        <v>1968</v>
      </c>
      <c r="G42" s="73" t="s">
        <v>15893</v>
      </c>
      <c r="H42" s="73" t="s">
        <v>16091</v>
      </c>
      <c r="I42" s="73" t="s">
        <v>16092</v>
      </c>
      <c r="J42" s="73" t="s">
        <v>15861</v>
      </c>
      <c r="K42" s="73" t="s">
        <v>16093</v>
      </c>
      <c r="L42" s="73">
        <v>37</v>
      </c>
      <c r="M42" s="73">
        <v>15</v>
      </c>
      <c r="N42" s="73" t="s">
        <v>16094</v>
      </c>
      <c r="O42" s="73" t="s">
        <v>16095</v>
      </c>
      <c r="P42" s="73" t="s">
        <v>16096</v>
      </c>
      <c r="Q42" s="73" t="s">
        <v>6852</v>
      </c>
    </row>
    <row r="43" spans="1:17" hidden="1" x14ac:dyDescent="0.25">
      <c r="A43" s="73" t="s">
        <v>232</v>
      </c>
      <c r="B43" s="73" t="s">
        <v>2512</v>
      </c>
      <c r="C43" s="73" t="s">
        <v>16097</v>
      </c>
      <c r="D43" s="73" t="s">
        <v>252</v>
      </c>
      <c r="E43" s="73" t="s">
        <v>3215</v>
      </c>
      <c r="F43" s="73">
        <v>1970</v>
      </c>
      <c r="G43" s="73" t="s">
        <v>15893</v>
      </c>
      <c r="H43" s="73" t="s">
        <v>16098</v>
      </c>
      <c r="I43" s="73" t="s">
        <v>16099</v>
      </c>
      <c r="J43" s="73" t="s">
        <v>15861</v>
      </c>
      <c r="K43" s="73" t="s">
        <v>16100</v>
      </c>
      <c r="L43" s="73">
        <v>38</v>
      </c>
      <c r="M43" s="73">
        <v>16</v>
      </c>
      <c r="N43" s="73" t="s">
        <v>16101</v>
      </c>
      <c r="O43" s="73" t="s">
        <v>16102</v>
      </c>
      <c r="P43" s="73" t="s">
        <v>16103</v>
      </c>
      <c r="Q43" s="73" t="s">
        <v>6852</v>
      </c>
    </row>
    <row r="44" spans="1:17" hidden="1" x14ac:dyDescent="0.25">
      <c r="A44" s="73" t="s">
        <v>237</v>
      </c>
      <c r="B44" s="73" t="s">
        <v>2672</v>
      </c>
      <c r="C44" s="73" t="s">
        <v>16104</v>
      </c>
      <c r="D44" s="73" t="s">
        <v>1235</v>
      </c>
      <c r="E44" s="73" t="s">
        <v>3215</v>
      </c>
      <c r="F44" s="73">
        <v>1973</v>
      </c>
      <c r="G44" s="73" t="s">
        <v>15893</v>
      </c>
      <c r="H44" s="73" t="s">
        <v>16105</v>
      </c>
      <c r="I44" s="73" t="s">
        <v>16106</v>
      </c>
      <c r="J44" s="73" t="s">
        <v>15861</v>
      </c>
      <c r="K44" s="73" t="s">
        <v>16107</v>
      </c>
      <c r="L44" s="73">
        <v>39</v>
      </c>
      <c r="M44" s="73">
        <v>17</v>
      </c>
      <c r="N44" s="73" t="s">
        <v>16108</v>
      </c>
      <c r="O44" s="73" t="s">
        <v>16109</v>
      </c>
      <c r="P44" s="73" t="s">
        <v>16110</v>
      </c>
      <c r="Q44" s="73" t="s">
        <v>6852</v>
      </c>
    </row>
    <row r="45" spans="1:17" hidden="1" x14ac:dyDescent="0.25">
      <c r="A45" s="73" t="s">
        <v>241</v>
      </c>
      <c r="B45" s="73" t="s">
        <v>2569</v>
      </c>
      <c r="C45" s="73" t="s">
        <v>16111</v>
      </c>
      <c r="D45" s="73" t="s">
        <v>1095</v>
      </c>
      <c r="E45" s="73" t="s">
        <v>3215</v>
      </c>
      <c r="F45" s="73">
        <v>1969</v>
      </c>
      <c r="G45" s="73" t="s">
        <v>15893</v>
      </c>
      <c r="H45" s="73" t="s">
        <v>16112</v>
      </c>
      <c r="I45" s="73" t="s">
        <v>16113</v>
      </c>
      <c r="J45" s="73" t="s">
        <v>15861</v>
      </c>
      <c r="K45" s="73" t="s">
        <v>16114</v>
      </c>
      <c r="L45" s="73">
        <v>40</v>
      </c>
      <c r="M45" s="73">
        <v>18</v>
      </c>
      <c r="N45" s="73" t="s">
        <v>16115</v>
      </c>
      <c r="O45" s="73" t="s">
        <v>16116</v>
      </c>
      <c r="P45" s="73" t="s">
        <v>16117</v>
      </c>
      <c r="Q45" s="73" t="s">
        <v>15872</v>
      </c>
    </row>
    <row r="46" spans="1:17" hidden="1" x14ac:dyDescent="0.25">
      <c r="A46" s="73" t="s">
        <v>246</v>
      </c>
      <c r="B46" s="73" t="s">
        <v>2418</v>
      </c>
      <c r="C46" s="73" t="s">
        <v>16118</v>
      </c>
      <c r="D46" s="73" t="s">
        <v>1982</v>
      </c>
      <c r="E46" s="73" t="s">
        <v>100</v>
      </c>
      <c r="F46" s="73">
        <v>1979</v>
      </c>
      <c r="G46" s="73" t="s">
        <v>15902</v>
      </c>
      <c r="H46" s="73" t="s">
        <v>16119</v>
      </c>
      <c r="I46" s="73" t="s">
        <v>16120</v>
      </c>
      <c r="J46" s="73" t="s">
        <v>15861</v>
      </c>
      <c r="K46" s="73" t="s">
        <v>16121</v>
      </c>
      <c r="L46" s="73">
        <v>4</v>
      </c>
      <c r="M46" s="73">
        <v>4</v>
      </c>
      <c r="N46" s="73" t="s">
        <v>16122</v>
      </c>
      <c r="O46" s="73" t="s">
        <v>16123</v>
      </c>
      <c r="P46" s="73" t="s">
        <v>16124</v>
      </c>
      <c r="Q46" s="73" t="s">
        <v>6852</v>
      </c>
    </row>
    <row r="47" spans="1:17" hidden="1" x14ac:dyDescent="0.25">
      <c r="A47" s="73" t="s">
        <v>250</v>
      </c>
      <c r="B47" s="73" t="s">
        <v>2613</v>
      </c>
      <c r="C47" s="73" t="s">
        <v>16125</v>
      </c>
      <c r="D47" s="73" t="s">
        <v>16126</v>
      </c>
      <c r="E47" s="73" t="s">
        <v>3215</v>
      </c>
      <c r="F47" s="73">
        <v>1971</v>
      </c>
      <c r="G47" s="73" t="s">
        <v>15893</v>
      </c>
      <c r="H47" s="73" t="s">
        <v>8317</v>
      </c>
      <c r="I47" s="73" t="s">
        <v>289</v>
      </c>
      <c r="J47" s="73" t="s">
        <v>15861</v>
      </c>
      <c r="K47" s="73" t="s">
        <v>289</v>
      </c>
      <c r="L47" s="73">
        <v>41</v>
      </c>
      <c r="M47" s="73">
        <v>19</v>
      </c>
      <c r="N47" s="73" t="s">
        <v>16122</v>
      </c>
      <c r="O47" s="73" t="s">
        <v>16123</v>
      </c>
      <c r="P47" s="73" t="s">
        <v>16124</v>
      </c>
      <c r="Q47" s="73" t="s">
        <v>6852</v>
      </c>
    </row>
    <row r="48" spans="1:17" hidden="1" x14ac:dyDescent="0.25">
      <c r="A48" s="73" t="s">
        <v>254</v>
      </c>
      <c r="B48" s="73" t="s">
        <v>2425</v>
      </c>
      <c r="C48" s="73" t="s">
        <v>16127</v>
      </c>
      <c r="D48" s="73" t="s">
        <v>368</v>
      </c>
      <c r="E48" s="73" t="s">
        <v>3215</v>
      </c>
      <c r="F48" s="73">
        <v>1968</v>
      </c>
      <c r="G48" s="73" t="s">
        <v>15893</v>
      </c>
      <c r="H48" s="73" t="s">
        <v>16128</v>
      </c>
      <c r="I48" s="73" t="s">
        <v>16129</v>
      </c>
      <c r="J48" s="73" t="s">
        <v>15861</v>
      </c>
      <c r="K48" s="73" t="s">
        <v>16130</v>
      </c>
      <c r="L48" s="73">
        <v>42</v>
      </c>
      <c r="M48" s="73">
        <v>20</v>
      </c>
      <c r="N48" s="73" t="s">
        <v>16131</v>
      </c>
      <c r="O48" s="73" t="s">
        <v>16132</v>
      </c>
      <c r="P48" s="73" t="s">
        <v>16124</v>
      </c>
      <c r="Q48" s="73" t="s">
        <v>6852</v>
      </c>
    </row>
    <row r="49" spans="1:17" hidden="1" x14ac:dyDescent="0.25">
      <c r="A49" s="73" t="s">
        <v>257</v>
      </c>
      <c r="B49" s="73" t="s">
        <v>2802</v>
      </c>
      <c r="C49" s="73" t="s">
        <v>16133</v>
      </c>
      <c r="D49" s="73" t="s">
        <v>916</v>
      </c>
      <c r="E49" s="73" t="s">
        <v>3215</v>
      </c>
      <c r="F49" s="73">
        <v>1960</v>
      </c>
      <c r="G49" s="73" t="s">
        <v>15910</v>
      </c>
      <c r="H49" s="73" t="s">
        <v>16134</v>
      </c>
      <c r="I49" s="73" t="s">
        <v>16135</v>
      </c>
      <c r="J49" s="73" t="s">
        <v>15861</v>
      </c>
      <c r="K49" s="73" t="s">
        <v>16136</v>
      </c>
      <c r="L49" s="73">
        <v>43</v>
      </c>
      <c r="M49" s="73">
        <v>7</v>
      </c>
      <c r="N49" s="73" t="s">
        <v>16137</v>
      </c>
      <c r="O49" s="73" t="s">
        <v>16138</v>
      </c>
      <c r="P49" s="73" t="s">
        <v>16139</v>
      </c>
      <c r="Q49" s="73" t="s">
        <v>6852</v>
      </c>
    </row>
    <row r="50" spans="1:17" hidden="1" x14ac:dyDescent="0.25">
      <c r="A50" s="73" t="s">
        <v>262</v>
      </c>
      <c r="B50" s="73" t="s">
        <v>2483</v>
      </c>
      <c r="C50" s="73" t="s">
        <v>16140</v>
      </c>
      <c r="D50" s="73" t="s">
        <v>916</v>
      </c>
      <c r="E50" s="73" t="s">
        <v>3215</v>
      </c>
      <c r="F50" s="73">
        <v>1970</v>
      </c>
      <c r="G50" s="73" t="s">
        <v>15893</v>
      </c>
      <c r="H50" s="73" t="s">
        <v>16141</v>
      </c>
      <c r="I50" s="73" t="s">
        <v>16142</v>
      </c>
      <c r="J50" s="73" t="s">
        <v>15861</v>
      </c>
      <c r="K50" s="73" t="s">
        <v>16143</v>
      </c>
      <c r="L50" s="73">
        <v>44</v>
      </c>
      <c r="M50" s="73">
        <v>21</v>
      </c>
      <c r="N50" s="73" t="s">
        <v>16137</v>
      </c>
      <c r="O50" s="73" t="s">
        <v>16144</v>
      </c>
      <c r="P50" s="73" t="s">
        <v>16139</v>
      </c>
      <c r="Q50" s="73" t="s">
        <v>6852</v>
      </c>
    </row>
    <row r="51" spans="1:17" hidden="1" x14ac:dyDescent="0.25">
      <c r="A51" s="73" t="s">
        <v>265</v>
      </c>
      <c r="B51" s="73" t="s">
        <v>2681</v>
      </c>
      <c r="C51" s="73" t="s">
        <v>13685</v>
      </c>
      <c r="D51" s="73" t="s">
        <v>2462</v>
      </c>
      <c r="E51" s="73" t="s">
        <v>100</v>
      </c>
      <c r="F51" s="73">
        <v>1984</v>
      </c>
      <c r="G51" s="73" t="s">
        <v>15902</v>
      </c>
      <c r="H51" s="73" t="s">
        <v>16145</v>
      </c>
      <c r="I51" s="73" t="s">
        <v>16146</v>
      </c>
      <c r="J51" s="73" t="s">
        <v>15861</v>
      </c>
      <c r="K51" s="73" t="s">
        <v>16147</v>
      </c>
      <c r="L51" s="73">
        <v>5</v>
      </c>
      <c r="M51" s="73">
        <v>5</v>
      </c>
      <c r="N51" s="73" t="s">
        <v>16148</v>
      </c>
      <c r="O51" s="73" t="s">
        <v>16149</v>
      </c>
      <c r="P51" s="73" t="s">
        <v>16150</v>
      </c>
      <c r="Q51" s="73" t="s">
        <v>6852</v>
      </c>
    </row>
    <row r="52" spans="1:17" hidden="1" x14ac:dyDescent="0.25">
      <c r="A52" s="73" t="s">
        <v>270</v>
      </c>
      <c r="B52" s="73" t="s">
        <v>2676</v>
      </c>
      <c r="C52" s="73" t="s">
        <v>16151</v>
      </c>
      <c r="D52" s="73" t="s">
        <v>72</v>
      </c>
      <c r="E52" s="73" t="s">
        <v>3215</v>
      </c>
      <c r="F52" s="73">
        <v>1975</v>
      </c>
      <c r="G52" s="73" t="s">
        <v>15893</v>
      </c>
      <c r="H52" s="73" t="s">
        <v>16145</v>
      </c>
      <c r="I52" s="73" t="s">
        <v>16146</v>
      </c>
      <c r="J52" s="73" t="s">
        <v>15861</v>
      </c>
      <c r="K52" s="73" t="s">
        <v>16152</v>
      </c>
      <c r="L52" s="73">
        <v>45</v>
      </c>
      <c r="M52" s="73">
        <v>22</v>
      </c>
      <c r="N52" s="73" t="s">
        <v>16153</v>
      </c>
      <c r="O52" s="73" t="s">
        <v>16154</v>
      </c>
      <c r="P52" s="73" t="s">
        <v>16150</v>
      </c>
      <c r="Q52" s="73" t="s">
        <v>6852</v>
      </c>
    </row>
    <row r="53" spans="1:17" hidden="1" x14ac:dyDescent="0.25">
      <c r="A53" s="73" t="s">
        <v>275</v>
      </c>
      <c r="B53" s="73" t="s">
        <v>2684</v>
      </c>
      <c r="C53" s="73" t="s">
        <v>8832</v>
      </c>
      <c r="D53" s="73" t="s">
        <v>387</v>
      </c>
      <c r="E53" s="73" t="s">
        <v>3215</v>
      </c>
      <c r="F53" s="73">
        <v>1974</v>
      </c>
      <c r="G53" s="73" t="s">
        <v>15893</v>
      </c>
      <c r="H53" s="73" t="s">
        <v>8317</v>
      </c>
      <c r="I53" s="73" t="s">
        <v>289</v>
      </c>
      <c r="J53" s="73" t="s">
        <v>15861</v>
      </c>
      <c r="K53" s="73" t="s">
        <v>289</v>
      </c>
      <c r="L53" s="73">
        <v>46</v>
      </c>
      <c r="M53" s="73">
        <v>23</v>
      </c>
      <c r="N53" s="73" t="s">
        <v>16155</v>
      </c>
      <c r="O53" s="73" t="s">
        <v>16156</v>
      </c>
      <c r="P53" s="73" t="s">
        <v>16150</v>
      </c>
      <c r="Q53" s="3"/>
    </row>
    <row r="54" spans="1:17" hidden="1" x14ac:dyDescent="0.25">
      <c r="A54" s="73" t="s">
        <v>281</v>
      </c>
      <c r="B54" s="73" t="s">
        <v>2718</v>
      </c>
      <c r="C54" s="73" t="s">
        <v>16157</v>
      </c>
      <c r="D54" s="73" t="s">
        <v>252</v>
      </c>
      <c r="E54" s="73" t="s">
        <v>3215</v>
      </c>
      <c r="F54" s="73">
        <v>1973</v>
      </c>
      <c r="G54" s="73" t="s">
        <v>15893</v>
      </c>
      <c r="H54" s="73" t="s">
        <v>16158</v>
      </c>
      <c r="I54" s="73" t="s">
        <v>16159</v>
      </c>
      <c r="J54" s="73" t="s">
        <v>15861</v>
      </c>
      <c r="K54" s="73" t="s">
        <v>16160</v>
      </c>
      <c r="L54" s="73">
        <v>47</v>
      </c>
      <c r="M54" s="73">
        <v>24</v>
      </c>
      <c r="N54" s="73" t="s">
        <v>16161</v>
      </c>
      <c r="O54" s="73" t="s">
        <v>16162</v>
      </c>
      <c r="P54" s="73" t="s">
        <v>16163</v>
      </c>
      <c r="Q54" s="73" t="s">
        <v>6852</v>
      </c>
    </row>
    <row r="55" spans="1:17" hidden="1" x14ac:dyDescent="0.25">
      <c r="A55" s="73" t="s">
        <v>286</v>
      </c>
      <c r="B55" s="73" t="s">
        <v>2371</v>
      </c>
      <c r="C55" s="73" t="s">
        <v>4834</v>
      </c>
      <c r="D55" s="73" t="s">
        <v>219</v>
      </c>
      <c r="E55" s="73" t="s">
        <v>3215</v>
      </c>
      <c r="F55" s="73">
        <v>1979</v>
      </c>
      <c r="G55" s="73" t="s">
        <v>289</v>
      </c>
      <c r="H55" s="73" t="s">
        <v>16164</v>
      </c>
      <c r="I55" s="73" t="s">
        <v>16165</v>
      </c>
      <c r="J55" s="73" t="s">
        <v>15861</v>
      </c>
      <c r="K55" s="73" t="s">
        <v>16166</v>
      </c>
      <c r="L55" s="73">
        <v>48</v>
      </c>
      <c r="M55" s="73">
        <v>0</v>
      </c>
      <c r="N55" s="73" t="s">
        <v>16167</v>
      </c>
      <c r="O55" s="73" t="s">
        <v>16168</v>
      </c>
      <c r="P55" s="73" t="s">
        <v>16169</v>
      </c>
      <c r="Q55" s="73" t="s">
        <v>6852</v>
      </c>
    </row>
    <row r="56" spans="1:17" hidden="1" x14ac:dyDescent="0.25">
      <c r="A56" s="73" t="s">
        <v>292</v>
      </c>
      <c r="B56" s="73" t="s">
        <v>2733</v>
      </c>
      <c r="C56" s="73" t="s">
        <v>16170</v>
      </c>
      <c r="D56" s="73" t="s">
        <v>219</v>
      </c>
      <c r="E56" s="73" t="s">
        <v>3215</v>
      </c>
      <c r="F56" s="73">
        <v>1970</v>
      </c>
      <c r="G56" s="73" t="s">
        <v>15893</v>
      </c>
      <c r="H56" s="73" t="s">
        <v>14730</v>
      </c>
      <c r="I56" s="73" t="s">
        <v>16171</v>
      </c>
      <c r="J56" s="73" t="s">
        <v>15861</v>
      </c>
      <c r="K56" s="73" t="s">
        <v>16172</v>
      </c>
      <c r="L56" s="73">
        <v>49</v>
      </c>
      <c r="M56" s="73">
        <v>25</v>
      </c>
      <c r="N56" s="73" t="s">
        <v>16173</v>
      </c>
      <c r="O56" s="73" t="s">
        <v>16174</v>
      </c>
      <c r="P56" s="73" t="s">
        <v>16175</v>
      </c>
      <c r="Q56" s="73" t="s">
        <v>15872</v>
      </c>
    </row>
    <row r="57" spans="1:17" hidden="1" x14ac:dyDescent="0.25">
      <c r="A57" s="73" t="s">
        <v>296</v>
      </c>
      <c r="B57" s="73" t="s">
        <v>2797</v>
      </c>
      <c r="C57" s="73" t="s">
        <v>16176</v>
      </c>
      <c r="D57" s="73" t="s">
        <v>16177</v>
      </c>
      <c r="E57" s="73" t="s">
        <v>100</v>
      </c>
      <c r="F57" s="73">
        <v>1981</v>
      </c>
      <c r="G57" s="73" t="s">
        <v>289</v>
      </c>
      <c r="H57" s="73" t="s">
        <v>15937</v>
      </c>
      <c r="I57" s="73" t="s">
        <v>16178</v>
      </c>
      <c r="J57" s="73" t="s">
        <v>15861</v>
      </c>
      <c r="K57" s="73" t="s">
        <v>289</v>
      </c>
      <c r="L57" s="73">
        <v>6</v>
      </c>
      <c r="M57" s="73">
        <v>0</v>
      </c>
      <c r="N57" s="73" t="s">
        <v>16179</v>
      </c>
      <c r="O57" s="73" t="s">
        <v>16180</v>
      </c>
      <c r="P57" s="73" t="s">
        <v>16181</v>
      </c>
      <c r="Q57" s="73" t="s">
        <v>6852</v>
      </c>
    </row>
    <row r="58" spans="1:17" hidden="1" x14ac:dyDescent="0.25">
      <c r="A58" s="73" t="s">
        <v>301</v>
      </c>
      <c r="B58" s="73" t="s">
        <v>2639</v>
      </c>
      <c r="C58" s="73" t="s">
        <v>378</v>
      </c>
      <c r="D58" s="73" t="s">
        <v>450</v>
      </c>
      <c r="E58" s="73" t="s">
        <v>3215</v>
      </c>
      <c r="F58" s="73">
        <v>1987</v>
      </c>
      <c r="G58" s="73" t="s">
        <v>289</v>
      </c>
      <c r="H58" s="73" t="s">
        <v>16182</v>
      </c>
      <c r="I58" s="73" t="s">
        <v>289</v>
      </c>
      <c r="J58" s="73" t="s">
        <v>15861</v>
      </c>
      <c r="K58" s="73" t="s">
        <v>16183</v>
      </c>
      <c r="L58" s="73">
        <v>50</v>
      </c>
      <c r="M58" s="73">
        <v>0</v>
      </c>
      <c r="N58" s="73" t="s">
        <v>16184</v>
      </c>
      <c r="O58" s="73" t="s">
        <v>16185</v>
      </c>
      <c r="P58" s="73" t="s">
        <v>16186</v>
      </c>
      <c r="Q58" s="73" t="s">
        <v>16187</v>
      </c>
    </row>
    <row r="59" spans="1:17" hidden="1" x14ac:dyDescent="0.25">
      <c r="A59" s="73" t="s">
        <v>306</v>
      </c>
      <c r="B59" s="73" t="s">
        <v>2737</v>
      </c>
      <c r="C59" s="73" t="s">
        <v>396</v>
      </c>
      <c r="D59" s="73" t="s">
        <v>252</v>
      </c>
      <c r="E59" s="73" t="s">
        <v>3215</v>
      </c>
      <c r="F59" s="73">
        <v>1971</v>
      </c>
      <c r="G59" s="73" t="s">
        <v>15893</v>
      </c>
      <c r="H59" s="73" t="s">
        <v>16188</v>
      </c>
      <c r="I59" s="73" t="s">
        <v>16189</v>
      </c>
      <c r="J59" s="73" t="s">
        <v>15861</v>
      </c>
      <c r="K59" s="73" t="s">
        <v>16190</v>
      </c>
      <c r="L59" s="73">
        <v>51</v>
      </c>
      <c r="M59" s="73">
        <v>26</v>
      </c>
      <c r="N59" s="73" t="s">
        <v>16191</v>
      </c>
      <c r="O59" s="73" t="s">
        <v>16192</v>
      </c>
      <c r="P59" s="73" t="s">
        <v>16193</v>
      </c>
      <c r="Q59" s="73" t="s">
        <v>15872</v>
      </c>
    </row>
    <row r="60" spans="1:17" hidden="1" x14ac:dyDescent="0.25">
      <c r="A60" s="73" t="s">
        <v>310</v>
      </c>
      <c r="B60" s="73" t="s">
        <v>2664</v>
      </c>
      <c r="C60" s="73" t="s">
        <v>16194</v>
      </c>
      <c r="D60" s="73" t="s">
        <v>16195</v>
      </c>
      <c r="E60" s="73" t="s">
        <v>3215</v>
      </c>
      <c r="F60" s="73">
        <v>1976</v>
      </c>
      <c r="G60" s="73" t="s">
        <v>15893</v>
      </c>
      <c r="H60" s="73" t="s">
        <v>15894</v>
      </c>
      <c r="I60" s="73" t="s">
        <v>15895</v>
      </c>
      <c r="J60" s="73" t="s">
        <v>15861</v>
      </c>
      <c r="K60" s="73" t="s">
        <v>16196</v>
      </c>
      <c r="L60" s="73">
        <v>52</v>
      </c>
      <c r="M60" s="73">
        <v>27</v>
      </c>
      <c r="N60" s="73" t="s">
        <v>16197</v>
      </c>
      <c r="O60" s="73" t="s">
        <v>16198</v>
      </c>
      <c r="P60" s="73" t="s">
        <v>16199</v>
      </c>
      <c r="Q60" s="73" t="s">
        <v>6852</v>
      </c>
    </row>
    <row r="61" spans="1:17" hidden="1" x14ac:dyDescent="0.25">
      <c r="A61" s="73" t="s">
        <v>313</v>
      </c>
      <c r="B61" s="73" t="s">
        <v>2471</v>
      </c>
      <c r="C61" s="73" t="s">
        <v>16200</v>
      </c>
      <c r="D61" s="73" t="s">
        <v>83</v>
      </c>
      <c r="E61" s="73" t="s">
        <v>3215</v>
      </c>
      <c r="F61" s="73">
        <v>1965</v>
      </c>
      <c r="G61" s="73" t="s">
        <v>15910</v>
      </c>
      <c r="H61" s="73" t="s">
        <v>16201</v>
      </c>
      <c r="I61" s="73" t="s">
        <v>16202</v>
      </c>
      <c r="J61" s="73" t="s">
        <v>15861</v>
      </c>
      <c r="K61" s="73" t="s">
        <v>16203</v>
      </c>
      <c r="L61" s="73">
        <v>53</v>
      </c>
      <c r="M61" s="73">
        <v>8</v>
      </c>
      <c r="N61" s="73" t="s">
        <v>16204</v>
      </c>
      <c r="O61" s="73" t="s">
        <v>16205</v>
      </c>
      <c r="P61" s="73" t="s">
        <v>16206</v>
      </c>
      <c r="Q61" s="3"/>
    </row>
    <row r="62" spans="1:17" hidden="1" x14ac:dyDescent="0.25">
      <c r="A62" s="73" t="s">
        <v>319</v>
      </c>
      <c r="B62" s="73" t="s">
        <v>2502</v>
      </c>
      <c r="C62" s="73" t="s">
        <v>16207</v>
      </c>
      <c r="D62" s="73" t="s">
        <v>1261</v>
      </c>
      <c r="E62" s="73" t="s">
        <v>3215</v>
      </c>
      <c r="F62" s="73">
        <v>1979</v>
      </c>
      <c r="G62" s="73" t="s">
        <v>289</v>
      </c>
      <c r="H62" s="73" t="s">
        <v>15499</v>
      </c>
      <c r="I62" s="73" t="s">
        <v>16208</v>
      </c>
      <c r="J62" s="73" t="s">
        <v>15861</v>
      </c>
      <c r="K62" s="73" t="s">
        <v>16209</v>
      </c>
      <c r="L62" s="73">
        <v>54</v>
      </c>
      <c r="M62" s="73">
        <v>0</v>
      </c>
      <c r="N62" s="73" t="s">
        <v>16210</v>
      </c>
      <c r="O62" s="73" t="s">
        <v>16211</v>
      </c>
      <c r="P62" s="73" t="s">
        <v>16212</v>
      </c>
      <c r="Q62" s="73" t="s">
        <v>15872</v>
      </c>
    </row>
    <row r="63" spans="1:17" hidden="1" x14ac:dyDescent="0.25">
      <c r="A63" s="73" t="s">
        <v>322</v>
      </c>
      <c r="B63" s="73" t="s">
        <v>2825</v>
      </c>
      <c r="C63" s="73" t="s">
        <v>16213</v>
      </c>
      <c r="D63" s="73" t="s">
        <v>188</v>
      </c>
      <c r="E63" s="73" t="s">
        <v>3215</v>
      </c>
      <c r="F63" s="73">
        <v>1979</v>
      </c>
      <c r="G63" s="73" t="s">
        <v>289</v>
      </c>
      <c r="H63" s="73" t="s">
        <v>8317</v>
      </c>
      <c r="I63" s="73" t="s">
        <v>289</v>
      </c>
      <c r="J63" s="73" t="s">
        <v>15861</v>
      </c>
      <c r="K63" s="73" t="s">
        <v>289</v>
      </c>
      <c r="L63" s="73">
        <v>55</v>
      </c>
      <c r="M63" s="73">
        <v>0</v>
      </c>
      <c r="N63" s="73" t="s">
        <v>16210</v>
      </c>
      <c r="O63" s="73" t="s">
        <v>16214</v>
      </c>
      <c r="P63" s="73" t="s">
        <v>16212</v>
      </c>
      <c r="Q63" s="3"/>
    </row>
    <row r="64" spans="1:17" hidden="1" x14ac:dyDescent="0.25">
      <c r="A64" s="73" t="s">
        <v>326</v>
      </c>
      <c r="B64" s="73" t="s">
        <v>2790</v>
      </c>
      <c r="C64" s="73" t="s">
        <v>16215</v>
      </c>
      <c r="D64" s="73" t="s">
        <v>393</v>
      </c>
      <c r="E64" s="73" t="s">
        <v>3215</v>
      </c>
      <c r="F64" s="73">
        <v>1974</v>
      </c>
      <c r="G64" s="73" t="s">
        <v>15893</v>
      </c>
      <c r="H64" s="73" t="s">
        <v>16216</v>
      </c>
      <c r="I64" s="73" t="s">
        <v>16217</v>
      </c>
      <c r="J64" s="73" t="s">
        <v>15861</v>
      </c>
      <c r="K64" s="73" t="s">
        <v>16218</v>
      </c>
      <c r="L64" s="73">
        <v>56</v>
      </c>
      <c r="M64" s="73">
        <v>28</v>
      </c>
      <c r="N64" s="73" t="s">
        <v>16219</v>
      </c>
      <c r="O64" s="73" t="s">
        <v>16220</v>
      </c>
      <c r="P64" s="73" t="s">
        <v>16221</v>
      </c>
      <c r="Q64" s="73" t="s">
        <v>15872</v>
      </c>
    </row>
    <row r="65" spans="1:19" hidden="1" x14ac:dyDescent="0.25">
      <c r="A65" s="73" t="s">
        <v>330</v>
      </c>
      <c r="B65" s="73" t="s">
        <v>2626</v>
      </c>
      <c r="C65" s="73" t="s">
        <v>2281</v>
      </c>
      <c r="D65" s="73" t="s">
        <v>5623</v>
      </c>
      <c r="E65" s="73" t="s">
        <v>3215</v>
      </c>
      <c r="F65" s="73">
        <v>1971</v>
      </c>
      <c r="G65" s="73" t="s">
        <v>15893</v>
      </c>
      <c r="H65" s="73" t="s">
        <v>6823</v>
      </c>
      <c r="I65" s="73" t="s">
        <v>16222</v>
      </c>
      <c r="J65" s="73" t="s">
        <v>15861</v>
      </c>
      <c r="K65" s="73" t="s">
        <v>16223</v>
      </c>
      <c r="L65" s="73">
        <v>57</v>
      </c>
      <c r="M65" s="73">
        <v>29</v>
      </c>
      <c r="N65" s="73" t="s">
        <v>16224</v>
      </c>
      <c r="O65" s="73" t="s">
        <v>16225</v>
      </c>
      <c r="P65" s="73" t="s">
        <v>16226</v>
      </c>
      <c r="Q65" s="73" t="s">
        <v>15872</v>
      </c>
    </row>
    <row r="66" spans="1:19" hidden="1" x14ac:dyDescent="0.25">
      <c r="A66" s="73" t="s">
        <v>335</v>
      </c>
      <c r="B66" s="73" t="s">
        <v>2579</v>
      </c>
      <c r="C66" s="73" t="s">
        <v>3933</v>
      </c>
      <c r="D66" s="73" t="s">
        <v>3934</v>
      </c>
      <c r="E66" s="73" t="s">
        <v>100</v>
      </c>
      <c r="F66" s="73">
        <v>1960</v>
      </c>
      <c r="G66" s="73" t="s">
        <v>16227</v>
      </c>
      <c r="H66" s="73" t="s">
        <v>16034</v>
      </c>
      <c r="I66" s="73" t="s">
        <v>16035</v>
      </c>
      <c r="J66" s="73" t="s">
        <v>15861</v>
      </c>
      <c r="K66" s="73" t="s">
        <v>289</v>
      </c>
      <c r="L66" s="73">
        <v>7</v>
      </c>
      <c r="M66" s="73">
        <v>1</v>
      </c>
      <c r="N66" s="73" t="s">
        <v>16228</v>
      </c>
      <c r="O66" s="73" t="s">
        <v>16229</v>
      </c>
      <c r="P66" s="73" t="s">
        <v>16226</v>
      </c>
      <c r="Q66" s="73" t="s">
        <v>6852</v>
      </c>
    </row>
    <row r="67" spans="1:19" x14ac:dyDescent="0.25">
      <c r="A67" s="74" t="s">
        <v>338</v>
      </c>
      <c r="B67" s="74" t="s">
        <v>2411</v>
      </c>
      <c r="C67" s="74" t="s">
        <v>1444</v>
      </c>
      <c r="D67" s="74" t="s">
        <v>1445</v>
      </c>
      <c r="E67" s="74" t="s">
        <v>3215</v>
      </c>
      <c r="F67" s="74">
        <v>1978</v>
      </c>
      <c r="G67" s="74" t="s">
        <v>289</v>
      </c>
      <c r="H67" s="74" t="s">
        <v>14267</v>
      </c>
      <c r="I67" s="74" t="s">
        <v>16230</v>
      </c>
      <c r="J67" s="74" t="s">
        <v>15861</v>
      </c>
      <c r="K67" s="74" t="s">
        <v>16231</v>
      </c>
      <c r="L67" s="74">
        <v>58</v>
      </c>
      <c r="M67" s="74">
        <v>0</v>
      </c>
      <c r="N67" s="74" t="s">
        <v>16232</v>
      </c>
      <c r="O67" s="74" t="s">
        <v>16233</v>
      </c>
      <c r="P67" s="74" t="s">
        <v>16226</v>
      </c>
      <c r="Q67" s="74" t="s">
        <v>6852</v>
      </c>
      <c r="R67" s="75">
        <f>100-A67/140%+20</f>
        <v>73.571428571428569</v>
      </c>
      <c r="S67" s="57">
        <v>28</v>
      </c>
    </row>
    <row r="68" spans="1:19" hidden="1" x14ac:dyDescent="0.25">
      <c r="A68" s="73" t="s">
        <v>342</v>
      </c>
      <c r="B68" s="73" t="s">
        <v>2805</v>
      </c>
      <c r="C68" s="73" t="s">
        <v>16234</v>
      </c>
      <c r="D68" s="73" t="s">
        <v>387</v>
      </c>
      <c r="E68" s="73" t="s">
        <v>3215</v>
      </c>
      <c r="F68" s="73">
        <v>1978</v>
      </c>
      <c r="G68" s="73" t="s">
        <v>289</v>
      </c>
      <c r="H68" s="73" t="s">
        <v>16134</v>
      </c>
      <c r="I68" s="73" t="s">
        <v>16135</v>
      </c>
      <c r="J68" s="73" t="s">
        <v>15861</v>
      </c>
      <c r="K68" s="73" t="s">
        <v>16235</v>
      </c>
      <c r="L68" s="73">
        <v>59</v>
      </c>
      <c r="M68" s="73">
        <v>0</v>
      </c>
      <c r="N68" s="73" t="s">
        <v>16236</v>
      </c>
      <c r="O68" s="73" t="s">
        <v>16237</v>
      </c>
      <c r="P68" s="73" t="s">
        <v>16226</v>
      </c>
      <c r="Q68" s="73" t="s">
        <v>6852</v>
      </c>
    </row>
    <row r="69" spans="1:19" hidden="1" x14ac:dyDescent="0.25">
      <c r="A69" s="73" t="s">
        <v>348</v>
      </c>
      <c r="B69" s="73" t="s">
        <v>2642</v>
      </c>
      <c r="C69" s="73" t="s">
        <v>16238</v>
      </c>
      <c r="D69" s="73" t="s">
        <v>1261</v>
      </c>
      <c r="E69" s="73" t="s">
        <v>3215</v>
      </c>
      <c r="F69" s="73">
        <v>1969</v>
      </c>
      <c r="G69" s="73" t="s">
        <v>15893</v>
      </c>
      <c r="H69" s="73" t="s">
        <v>16182</v>
      </c>
      <c r="I69" s="73" t="s">
        <v>289</v>
      </c>
      <c r="J69" s="73" t="s">
        <v>15861</v>
      </c>
      <c r="K69" s="73" t="s">
        <v>16239</v>
      </c>
      <c r="L69" s="73">
        <v>60</v>
      </c>
      <c r="M69" s="73">
        <v>30</v>
      </c>
      <c r="N69" s="73" t="s">
        <v>16240</v>
      </c>
      <c r="O69" s="73" t="s">
        <v>16241</v>
      </c>
      <c r="P69" s="73" t="s">
        <v>16242</v>
      </c>
      <c r="Q69" s="73" t="s">
        <v>16187</v>
      </c>
    </row>
    <row r="70" spans="1:19" hidden="1" x14ac:dyDescent="0.25">
      <c r="A70" s="73" t="s">
        <v>353</v>
      </c>
      <c r="B70" s="73" t="s">
        <v>2562</v>
      </c>
      <c r="C70" s="73" t="s">
        <v>16243</v>
      </c>
      <c r="D70" s="73" t="s">
        <v>252</v>
      </c>
      <c r="E70" s="73" t="s">
        <v>3215</v>
      </c>
      <c r="F70" s="73">
        <v>1972</v>
      </c>
      <c r="G70" s="73" t="s">
        <v>15893</v>
      </c>
      <c r="H70" s="73" t="s">
        <v>16021</v>
      </c>
      <c r="I70" s="73" t="s">
        <v>16040</v>
      </c>
      <c r="J70" s="73" t="s">
        <v>15861</v>
      </c>
      <c r="K70" s="73" t="s">
        <v>16244</v>
      </c>
      <c r="L70" s="73">
        <v>61</v>
      </c>
      <c r="M70" s="73">
        <v>31</v>
      </c>
      <c r="N70" s="73" t="s">
        <v>16245</v>
      </c>
      <c r="O70" s="73" t="s">
        <v>16246</v>
      </c>
      <c r="P70" s="73" t="s">
        <v>16247</v>
      </c>
      <c r="Q70" s="73" t="s">
        <v>6852</v>
      </c>
    </row>
    <row r="71" spans="1:19" hidden="1" x14ac:dyDescent="0.25">
      <c r="A71" s="73" t="s">
        <v>356</v>
      </c>
      <c r="B71" s="73" t="s">
        <v>2808</v>
      </c>
      <c r="C71" s="73" t="s">
        <v>8213</v>
      </c>
      <c r="D71" s="73" t="s">
        <v>10720</v>
      </c>
      <c r="E71" s="73" t="s">
        <v>100</v>
      </c>
      <c r="F71" s="73">
        <v>1977</v>
      </c>
      <c r="G71" s="73" t="s">
        <v>16248</v>
      </c>
      <c r="H71" s="73" t="s">
        <v>14711</v>
      </c>
      <c r="I71" s="73" t="s">
        <v>16249</v>
      </c>
      <c r="J71" s="73" t="s">
        <v>15861</v>
      </c>
      <c r="K71" s="73" t="s">
        <v>16250</v>
      </c>
      <c r="L71" s="73">
        <v>8</v>
      </c>
      <c r="M71" s="73">
        <v>1</v>
      </c>
      <c r="N71" s="73" t="s">
        <v>16251</v>
      </c>
      <c r="O71" s="73" t="s">
        <v>16252</v>
      </c>
      <c r="P71" s="73" t="s">
        <v>16247</v>
      </c>
      <c r="Q71" s="73" t="s">
        <v>15872</v>
      </c>
    </row>
    <row r="72" spans="1:19" hidden="1" x14ac:dyDescent="0.25">
      <c r="A72" s="73" t="s">
        <v>360</v>
      </c>
      <c r="B72" s="73" t="s">
        <v>2729</v>
      </c>
      <c r="C72" s="73" t="s">
        <v>16253</v>
      </c>
      <c r="D72" s="73" t="s">
        <v>155</v>
      </c>
      <c r="E72" s="73" t="s">
        <v>3215</v>
      </c>
      <c r="F72" s="73">
        <v>1974</v>
      </c>
      <c r="G72" s="73" t="s">
        <v>15893</v>
      </c>
      <c r="H72" s="73" t="s">
        <v>16105</v>
      </c>
      <c r="I72" s="73" t="s">
        <v>16106</v>
      </c>
      <c r="J72" s="73" t="s">
        <v>15861</v>
      </c>
      <c r="K72" s="73" t="s">
        <v>16254</v>
      </c>
      <c r="L72" s="73">
        <v>62</v>
      </c>
      <c r="M72" s="73">
        <v>32</v>
      </c>
      <c r="N72" s="73" t="s">
        <v>16255</v>
      </c>
      <c r="O72" s="73" t="s">
        <v>16256</v>
      </c>
      <c r="P72" s="73" t="s">
        <v>16247</v>
      </c>
      <c r="Q72" s="73" t="s">
        <v>6852</v>
      </c>
    </row>
    <row r="73" spans="1:19" hidden="1" x14ac:dyDescent="0.25">
      <c r="A73" s="73" t="s">
        <v>366</v>
      </c>
      <c r="B73" s="73" t="s">
        <v>2480</v>
      </c>
      <c r="C73" s="73" t="s">
        <v>16257</v>
      </c>
      <c r="D73" s="73" t="s">
        <v>188</v>
      </c>
      <c r="E73" s="73" t="s">
        <v>3215</v>
      </c>
      <c r="F73" s="73">
        <v>1975</v>
      </c>
      <c r="G73" s="73" t="s">
        <v>15893</v>
      </c>
      <c r="H73" s="73" t="s">
        <v>16141</v>
      </c>
      <c r="I73" s="73" t="s">
        <v>16142</v>
      </c>
      <c r="J73" s="73" t="s">
        <v>15861</v>
      </c>
      <c r="K73" s="73" t="s">
        <v>16258</v>
      </c>
      <c r="L73" s="73">
        <v>63</v>
      </c>
      <c r="M73" s="73">
        <v>33</v>
      </c>
      <c r="N73" s="73" t="s">
        <v>16259</v>
      </c>
      <c r="O73" s="73" t="s">
        <v>16260</v>
      </c>
      <c r="P73" s="73" t="s">
        <v>16261</v>
      </c>
      <c r="Q73" s="73" t="s">
        <v>6852</v>
      </c>
    </row>
    <row r="74" spans="1:19" hidden="1" x14ac:dyDescent="0.25">
      <c r="A74" s="73" t="s">
        <v>372</v>
      </c>
      <c r="B74" s="73" t="s">
        <v>2385</v>
      </c>
      <c r="C74" s="73" t="s">
        <v>6854</v>
      </c>
      <c r="D74" s="73" t="s">
        <v>3117</v>
      </c>
      <c r="E74" s="73" t="s">
        <v>3215</v>
      </c>
      <c r="F74" s="73">
        <v>1969</v>
      </c>
      <c r="G74" s="73" t="s">
        <v>15893</v>
      </c>
      <c r="H74" s="73" t="s">
        <v>16262</v>
      </c>
      <c r="I74" s="73" t="s">
        <v>16263</v>
      </c>
      <c r="J74" s="73" t="s">
        <v>15861</v>
      </c>
      <c r="K74" s="73" t="s">
        <v>16264</v>
      </c>
      <c r="L74" s="73">
        <v>64</v>
      </c>
      <c r="M74" s="73">
        <v>34</v>
      </c>
      <c r="N74" s="73" t="s">
        <v>16265</v>
      </c>
      <c r="O74" s="73" t="s">
        <v>16266</v>
      </c>
      <c r="P74" s="73" t="s">
        <v>16267</v>
      </c>
      <c r="Q74" s="73" t="s">
        <v>6852</v>
      </c>
    </row>
    <row r="75" spans="1:19" hidden="1" x14ac:dyDescent="0.25">
      <c r="A75" s="73" t="s">
        <v>377</v>
      </c>
      <c r="B75" s="73" t="s">
        <v>2605</v>
      </c>
      <c r="C75" s="73" t="s">
        <v>16268</v>
      </c>
      <c r="D75" s="73" t="s">
        <v>78</v>
      </c>
      <c r="E75" s="73" t="s">
        <v>3215</v>
      </c>
      <c r="F75" s="73">
        <v>1973</v>
      </c>
      <c r="G75" s="73" t="s">
        <v>15893</v>
      </c>
      <c r="H75" s="73" t="s">
        <v>15894</v>
      </c>
      <c r="I75" s="73" t="s">
        <v>16269</v>
      </c>
      <c r="J75" s="73" t="s">
        <v>15861</v>
      </c>
      <c r="K75" s="73" t="s">
        <v>16270</v>
      </c>
      <c r="L75" s="73">
        <v>65</v>
      </c>
      <c r="M75" s="73">
        <v>35</v>
      </c>
      <c r="N75" s="73" t="s">
        <v>16271</v>
      </c>
      <c r="O75" s="73" t="s">
        <v>16272</v>
      </c>
      <c r="P75" s="73" t="s">
        <v>16267</v>
      </c>
      <c r="Q75" s="73" t="s">
        <v>15872</v>
      </c>
    </row>
    <row r="76" spans="1:19" hidden="1" x14ac:dyDescent="0.25">
      <c r="A76" s="73" t="s">
        <v>380</v>
      </c>
      <c r="B76" s="73" t="s">
        <v>2346</v>
      </c>
      <c r="C76" s="73" t="s">
        <v>16273</v>
      </c>
      <c r="D76" s="73" t="s">
        <v>234</v>
      </c>
      <c r="E76" s="73" t="s">
        <v>3215</v>
      </c>
      <c r="F76" s="73">
        <v>1971</v>
      </c>
      <c r="G76" s="73" t="s">
        <v>15893</v>
      </c>
      <c r="H76" s="73" t="s">
        <v>14518</v>
      </c>
      <c r="I76" s="73" t="s">
        <v>16274</v>
      </c>
      <c r="J76" s="73" t="s">
        <v>15861</v>
      </c>
      <c r="K76" s="73" t="s">
        <v>289</v>
      </c>
      <c r="L76" s="73">
        <v>66</v>
      </c>
      <c r="M76" s="73">
        <v>36</v>
      </c>
      <c r="N76" s="73" t="s">
        <v>16275</v>
      </c>
      <c r="O76" s="73" t="s">
        <v>16276</v>
      </c>
      <c r="P76" s="73" t="s">
        <v>16277</v>
      </c>
      <c r="Q76" s="73" t="s">
        <v>15872</v>
      </c>
    </row>
    <row r="77" spans="1:19" hidden="1" x14ac:dyDescent="0.25">
      <c r="A77" s="73" t="s">
        <v>385</v>
      </c>
      <c r="B77" s="73" t="s">
        <v>2811</v>
      </c>
      <c r="C77" s="73" t="s">
        <v>8825</v>
      </c>
      <c r="D77" s="73" t="s">
        <v>219</v>
      </c>
      <c r="E77" s="73" t="s">
        <v>3215</v>
      </c>
      <c r="F77" s="73">
        <v>1976</v>
      </c>
      <c r="G77" s="73" t="s">
        <v>15893</v>
      </c>
      <c r="H77" s="73" t="s">
        <v>8317</v>
      </c>
      <c r="I77" s="73" t="s">
        <v>289</v>
      </c>
      <c r="J77" s="73" t="s">
        <v>15861</v>
      </c>
      <c r="K77" s="73" t="s">
        <v>289</v>
      </c>
      <c r="L77" s="73">
        <v>67</v>
      </c>
      <c r="M77" s="73">
        <v>37</v>
      </c>
      <c r="N77" s="73" t="s">
        <v>16278</v>
      </c>
      <c r="O77" s="73" t="s">
        <v>16279</v>
      </c>
      <c r="P77" s="73" t="s">
        <v>16280</v>
      </c>
      <c r="Q77" s="73" t="s">
        <v>16281</v>
      </c>
    </row>
    <row r="78" spans="1:19" hidden="1" x14ac:dyDescent="0.25">
      <c r="A78" s="73" t="s">
        <v>389</v>
      </c>
      <c r="B78" s="73" t="s">
        <v>2515</v>
      </c>
      <c r="C78" s="73" t="s">
        <v>16282</v>
      </c>
      <c r="D78" s="73" t="s">
        <v>2252</v>
      </c>
      <c r="E78" s="73" t="s">
        <v>3215</v>
      </c>
      <c r="F78" s="73">
        <v>1965</v>
      </c>
      <c r="G78" s="73" t="s">
        <v>15910</v>
      </c>
      <c r="H78" s="73" t="s">
        <v>16098</v>
      </c>
      <c r="I78" s="73" t="s">
        <v>16099</v>
      </c>
      <c r="J78" s="73" t="s">
        <v>15861</v>
      </c>
      <c r="K78" s="73" t="s">
        <v>16283</v>
      </c>
      <c r="L78" s="73">
        <v>68</v>
      </c>
      <c r="M78" s="73">
        <v>9</v>
      </c>
      <c r="N78" s="73" t="s">
        <v>16284</v>
      </c>
      <c r="O78" s="73" t="s">
        <v>16285</v>
      </c>
      <c r="P78" s="73" t="s">
        <v>16280</v>
      </c>
      <c r="Q78" s="73" t="s">
        <v>6852</v>
      </c>
    </row>
    <row r="79" spans="1:19" hidden="1" x14ac:dyDescent="0.25">
      <c r="A79" s="73" t="s">
        <v>391</v>
      </c>
      <c r="B79" s="73" t="s">
        <v>2489</v>
      </c>
      <c r="C79" s="73" t="s">
        <v>7960</v>
      </c>
      <c r="D79" s="73" t="s">
        <v>234</v>
      </c>
      <c r="E79" s="73" t="s">
        <v>3215</v>
      </c>
      <c r="F79" s="73">
        <v>1982</v>
      </c>
      <c r="G79" s="73" t="s">
        <v>289</v>
      </c>
      <c r="H79" s="73" t="s">
        <v>16201</v>
      </c>
      <c r="I79" s="73" t="s">
        <v>16202</v>
      </c>
      <c r="J79" s="73" t="s">
        <v>15861</v>
      </c>
      <c r="K79" s="73" t="s">
        <v>16286</v>
      </c>
      <c r="L79" s="73">
        <v>69</v>
      </c>
      <c r="M79" s="73">
        <v>0</v>
      </c>
      <c r="N79" s="73" t="s">
        <v>16287</v>
      </c>
      <c r="O79" s="73" t="s">
        <v>16288</v>
      </c>
      <c r="P79" s="73" t="s">
        <v>16289</v>
      </c>
      <c r="Q79" s="73" t="s">
        <v>6852</v>
      </c>
    </row>
    <row r="80" spans="1:19" hidden="1" x14ac:dyDescent="0.25">
      <c r="A80" s="73" t="s">
        <v>395</v>
      </c>
      <c r="B80" s="73" t="s">
        <v>2492</v>
      </c>
      <c r="C80" s="73" t="s">
        <v>16290</v>
      </c>
      <c r="D80" s="73" t="s">
        <v>78</v>
      </c>
      <c r="E80" s="73" t="s">
        <v>3215</v>
      </c>
      <c r="F80" s="73">
        <v>1977</v>
      </c>
      <c r="G80" s="73" t="s">
        <v>15893</v>
      </c>
      <c r="H80" s="73" t="s">
        <v>16201</v>
      </c>
      <c r="I80" s="73" t="s">
        <v>16202</v>
      </c>
      <c r="J80" s="73" t="s">
        <v>15861</v>
      </c>
      <c r="K80" s="73" t="s">
        <v>16291</v>
      </c>
      <c r="L80" s="73">
        <v>70</v>
      </c>
      <c r="M80" s="73">
        <v>38</v>
      </c>
      <c r="N80" s="73" t="s">
        <v>16292</v>
      </c>
      <c r="O80" s="73" t="s">
        <v>16288</v>
      </c>
      <c r="P80" s="73" t="s">
        <v>16289</v>
      </c>
      <c r="Q80" s="73" t="s">
        <v>6852</v>
      </c>
    </row>
    <row r="81" spans="1:17" hidden="1" x14ac:dyDescent="0.25">
      <c r="A81" s="73" t="s">
        <v>400</v>
      </c>
      <c r="B81" s="73" t="s">
        <v>2537</v>
      </c>
      <c r="C81" s="73" t="s">
        <v>16293</v>
      </c>
      <c r="D81" s="73" t="s">
        <v>1350</v>
      </c>
      <c r="E81" s="73" t="s">
        <v>3215</v>
      </c>
      <c r="F81" s="73">
        <v>1962</v>
      </c>
      <c r="G81" s="73" t="s">
        <v>15910</v>
      </c>
      <c r="H81" s="73" t="s">
        <v>15947</v>
      </c>
      <c r="I81" s="73" t="s">
        <v>15948</v>
      </c>
      <c r="J81" s="73" t="s">
        <v>15861</v>
      </c>
      <c r="K81" s="73" t="s">
        <v>16294</v>
      </c>
      <c r="L81" s="73">
        <v>71</v>
      </c>
      <c r="M81" s="73">
        <v>10</v>
      </c>
      <c r="N81" s="73" t="s">
        <v>16295</v>
      </c>
      <c r="O81" s="73" t="s">
        <v>16296</v>
      </c>
      <c r="P81" s="73" t="s">
        <v>16297</v>
      </c>
      <c r="Q81" s="73" t="s">
        <v>6852</v>
      </c>
    </row>
    <row r="82" spans="1:17" hidden="1" x14ac:dyDescent="0.25">
      <c r="A82" s="73" t="s">
        <v>404</v>
      </c>
      <c r="B82" s="73" t="s">
        <v>2666</v>
      </c>
      <c r="C82" s="73" t="s">
        <v>16298</v>
      </c>
      <c r="D82" s="73" t="s">
        <v>78</v>
      </c>
      <c r="E82" s="73" t="s">
        <v>3215</v>
      </c>
      <c r="F82" s="73">
        <v>1969</v>
      </c>
      <c r="G82" s="73" t="s">
        <v>15893</v>
      </c>
      <c r="H82" s="73" t="s">
        <v>16299</v>
      </c>
      <c r="I82" s="73" t="s">
        <v>16300</v>
      </c>
      <c r="J82" s="73" t="s">
        <v>15861</v>
      </c>
      <c r="K82" s="73" t="s">
        <v>16301</v>
      </c>
      <c r="L82" s="73">
        <v>72</v>
      </c>
      <c r="M82" s="73">
        <v>39</v>
      </c>
      <c r="N82" s="73" t="s">
        <v>16302</v>
      </c>
      <c r="O82" s="73" t="s">
        <v>16303</v>
      </c>
      <c r="P82" s="73" t="s">
        <v>16304</v>
      </c>
      <c r="Q82" s="73" t="s">
        <v>16305</v>
      </c>
    </row>
    <row r="83" spans="1:17" hidden="1" x14ac:dyDescent="0.25">
      <c r="A83" s="73" t="s">
        <v>410</v>
      </c>
      <c r="B83" s="73" t="s">
        <v>2817</v>
      </c>
      <c r="C83" s="73" t="s">
        <v>955</v>
      </c>
      <c r="D83" s="73" t="s">
        <v>3154</v>
      </c>
      <c r="E83" s="73" t="s">
        <v>100</v>
      </c>
      <c r="F83" s="73">
        <v>1976</v>
      </c>
      <c r="G83" s="73" t="s">
        <v>16248</v>
      </c>
      <c r="H83" s="73" t="s">
        <v>8573</v>
      </c>
      <c r="I83" s="73" t="s">
        <v>16306</v>
      </c>
      <c r="J83" s="73" t="s">
        <v>15861</v>
      </c>
      <c r="K83" s="73" t="s">
        <v>16307</v>
      </c>
      <c r="L83" s="73">
        <v>9</v>
      </c>
      <c r="M83" s="73">
        <v>2</v>
      </c>
      <c r="N83" s="73" t="s">
        <v>16308</v>
      </c>
      <c r="O83" s="73" t="s">
        <v>16309</v>
      </c>
      <c r="P83" s="73" t="s">
        <v>16310</v>
      </c>
      <c r="Q83" s="73" t="s">
        <v>15872</v>
      </c>
    </row>
    <row r="84" spans="1:17" hidden="1" x14ac:dyDescent="0.25">
      <c r="A84" s="73" t="s">
        <v>416</v>
      </c>
      <c r="B84" s="73" t="s">
        <v>2598</v>
      </c>
      <c r="C84" s="73" t="s">
        <v>16311</v>
      </c>
      <c r="D84" s="73" t="s">
        <v>252</v>
      </c>
      <c r="E84" s="73" t="s">
        <v>3215</v>
      </c>
      <c r="F84" s="73">
        <v>1982</v>
      </c>
      <c r="G84" s="73" t="s">
        <v>289</v>
      </c>
      <c r="H84" s="73" t="s">
        <v>8317</v>
      </c>
      <c r="I84" s="73" t="s">
        <v>289</v>
      </c>
      <c r="J84" s="73" t="s">
        <v>15861</v>
      </c>
      <c r="K84" s="73" t="s">
        <v>289</v>
      </c>
      <c r="L84" s="73">
        <v>73</v>
      </c>
      <c r="M84" s="73">
        <v>0</v>
      </c>
      <c r="N84" s="73" t="s">
        <v>16312</v>
      </c>
      <c r="O84" s="73" t="s">
        <v>16313</v>
      </c>
      <c r="P84" s="73" t="s">
        <v>16314</v>
      </c>
      <c r="Q84" s="3"/>
    </row>
    <row r="85" spans="1:17" hidden="1" x14ac:dyDescent="0.25">
      <c r="A85" s="73" t="s">
        <v>422</v>
      </c>
      <c r="B85" s="73" t="s">
        <v>2565</v>
      </c>
      <c r="C85" s="73" t="s">
        <v>16315</v>
      </c>
      <c r="D85" s="73" t="s">
        <v>16316</v>
      </c>
      <c r="E85" s="73" t="s">
        <v>3215</v>
      </c>
      <c r="F85" s="73">
        <v>1970</v>
      </c>
      <c r="G85" s="73" t="s">
        <v>15893</v>
      </c>
      <c r="H85" s="73" t="s">
        <v>486</v>
      </c>
      <c r="I85" s="73" t="s">
        <v>289</v>
      </c>
      <c r="J85" s="73" t="s">
        <v>16317</v>
      </c>
      <c r="K85" s="73" t="s">
        <v>16318</v>
      </c>
      <c r="L85" s="73">
        <v>74</v>
      </c>
      <c r="M85" s="73">
        <v>40</v>
      </c>
      <c r="N85" s="73" t="s">
        <v>16319</v>
      </c>
      <c r="O85" s="73" t="s">
        <v>16320</v>
      </c>
      <c r="P85" s="73" t="s">
        <v>16321</v>
      </c>
      <c r="Q85" s="73" t="s">
        <v>16322</v>
      </c>
    </row>
    <row r="86" spans="1:17" hidden="1" x14ac:dyDescent="0.25">
      <c r="A86" s="73" t="s">
        <v>424</v>
      </c>
      <c r="B86" s="73" t="s">
        <v>2338</v>
      </c>
      <c r="C86" s="73" t="s">
        <v>12128</v>
      </c>
      <c r="D86" s="73" t="s">
        <v>16323</v>
      </c>
      <c r="E86" s="73" t="s">
        <v>100</v>
      </c>
      <c r="F86" s="73">
        <v>1967</v>
      </c>
      <c r="G86" s="73" t="s">
        <v>16227</v>
      </c>
      <c r="H86" s="73" t="s">
        <v>16324</v>
      </c>
      <c r="I86" s="73" t="s">
        <v>16325</v>
      </c>
      <c r="J86" s="73" t="s">
        <v>15861</v>
      </c>
      <c r="K86" s="73" t="s">
        <v>16326</v>
      </c>
      <c r="L86" s="73">
        <v>10</v>
      </c>
      <c r="M86" s="73">
        <v>2</v>
      </c>
      <c r="N86" s="73" t="s">
        <v>16327</v>
      </c>
      <c r="O86" s="73" t="s">
        <v>16328</v>
      </c>
      <c r="P86" s="73" t="s">
        <v>16329</v>
      </c>
      <c r="Q86" s="73" t="s">
        <v>6852</v>
      </c>
    </row>
    <row r="87" spans="1:17" hidden="1" x14ac:dyDescent="0.25">
      <c r="A87" s="73" t="s">
        <v>428</v>
      </c>
      <c r="B87" s="73" t="s">
        <v>2360</v>
      </c>
      <c r="C87" s="73" t="s">
        <v>16330</v>
      </c>
      <c r="D87" s="73" t="s">
        <v>1186</v>
      </c>
      <c r="E87" s="73" t="s">
        <v>3215</v>
      </c>
      <c r="F87" s="73">
        <v>1974</v>
      </c>
      <c r="G87" s="73" t="s">
        <v>15893</v>
      </c>
      <c r="H87" s="73" t="s">
        <v>16331</v>
      </c>
      <c r="I87" s="73" t="s">
        <v>16332</v>
      </c>
      <c r="J87" s="73" t="s">
        <v>15861</v>
      </c>
      <c r="K87" s="73" t="s">
        <v>16333</v>
      </c>
      <c r="L87" s="73">
        <v>75</v>
      </c>
      <c r="M87" s="73">
        <v>41</v>
      </c>
      <c r="N87" s="73" t="s">
        <v>16327</v>
      </c>
      <c r="O87" s="73" t="s">
        <v>16334</v>
      </c>
      <c r="P87" s="73" t="s">
        <v>16329</v>
      </c>
      <c r="Q87" s="73" t="s">
        <v>6852</v>
      </c>
    </row>
    <row r="88" spans="1:17" hidden="1" x14ac:dyDescent="0.25">
      <c r="A88" s="73" t="s">
        <v>432</v>
      </c>
      <c r="B88" s="73" t="s">
        <v>2393</v>
      </c>
      <c r="C88" s="73" t="s">
        <v>16335</v>
      </c>
      <c r="D88" s="73" t="s">
        <v>252</v>
      </c>
      <c r="E88" s="73" t="s">
        <v>3215</v>
      </c>
      <c r="F88" s="73">
        <v>1967</v>
      </c>
      <c r="G88" s="73" t="s">
        <v>15910</v>
      </c>
      <c r="H88" s="73" t="s">
        <v>486</v>
      </c>
      <c r="I88" s="73" t="s">
        <v>289</v>
      </c>
      <c r="J88" s="73" t="s">
        <v>15861</v>
      </c>
      <c r="K88" s="73" t="s">
        <v>16336</v>
      </c>
      <c r="L88" s="73">
        <v>76</v>
      </c>
      <c r="M88" s="73">
        <v>11</v>
      </c>
      <c r="N88" s="73" t="s">
        <v>16337</v>
      </c>
      <c r="O88" s="73" t="s">
        <v>16338</v>
      </c>
      <c r="P88" s="73" t="s">
        <v>16329</v>
      </c>
      <c r="Q88" s="73" t="s">
        <v>16322</v>
      </c>
    </row>
    <row r="89" spans="1:17" hidden="1" x14ac:dyDescent="0.25">
      <c r="A89" s="73" t="s">
        <v>437</v>
      </c>
      <c r="B89" s="73" t="s">
        <v>2656</v>
      </c>
      <c r="C89" s="73" t="s">
        <v>7448</v>
      </c>
      <c r="D89" s="73" t="s">
        <v>1186</v>
      </c>
      <c r="E89" s="73" t="s">
        <v>3215</v>
      </c>
      <c r="F89" s="73">
        <v>1969</v>
      </c>
      <c r="G89" s="73" t="s">
        <v>15893</v>
      </c>
      <c r="H89" s="73" t="s">
        <v>64</v>
      </c>
      <c r="I89" s="73" t="s">
        <v>15984</v>
      </c>
      <c r="J89" s="73" t="s">
        <v>15861</v>
      </c>
      <c r="K89" s="73" t="s">
        <v>16339</v>
      </c>
      <c r="L89" s="73">
        <v>77</v>
      </c>
      <c r="M89" s="73">
        <v>42</v>
      </c>
      <c r="N89" s="73" t="s">
        <v>16340</v>
      </c>
      <c r="O89" s="73" t="s">
        <v>16341</v>
      </c>
      <c r="P89" s="73" t="s">
        <v>16342</v>
      </c>
      <c r="Q89" s="73" t="s">
        <v>15872</v>
      </c>
    </row>
    <row r="90" spans="1:17" hidden="1" x14ac:dyDescent="0.25">
      <c r="A90" s="73" t="s">
        <v>440</v>
      </c>
      <c r="B90" s="73" t="s">
        <v>2654</v>
      </c>
      <c r="C90" s="73" t="s">
        <v>11453</v>
      </c>
      <c r="D90" s="73" t="s">
        <v>16343</v>
      </c>
      <c r="E90" s="73" t="s">
        <v>100</v>
      </c>
      <c r="F90" s="73">
        <v>1962</v>
      </c>
      <c r="G90" s="73" t="s">
        <v>16227</v>
      </c>
      <c r="H90" s="73" t="s">
        <v>64</v>
      </c>
      <c r="I90" s="73" t="s">
        <v>15984</v>
      </c>
      <c r="J90" s="73" t="s">
        <v>15861</v>
      </c>
      <c r="K90" s="73" t="s">
        <v>16344</v>
      </c>
      <c r="L90" s="73">
        <v>11</v>
      </c>
      <c r="M90" s="73">
        <v>3</v>
      </c>
      <c r="N90" s="73" t="s">
        <v>16340</v>
      </c>
      <c r="O90" s="73" t="s">
        <v>16341</v>
      </c>
      <c r="P90" s="73" t="s">
        <v>16342</v>
      </c>
      <c r="Q90" s="73" t="s">
        <v>15872</v>
      </c>
    </row>
    <row r="91" spans="1:17" hidden="1" x14ac:dyDescent="0.25">
      <c r="A91" s="73" t="s">
        <v>445</v>
      </c>
      <c r="B91" s="73" t="s">
        <v>2364</v>
      </c>
      <c r="C91" s="73" t="s">
        <v>8168</v>
      </c>
      <c r="D91" s="73" t="s">
        <v>3015</v>
      </c>
      <c r="E91" s="73" t="s">
        <v>100</v>
      </c>
      <c r="F91" s="73">
        <v>1976</v>
      </c>
      <c r="G91" s="73" t="s">
        <v>16248</v>
      </c>
      <c r="H91" s="73" t="s">
        <v>16345</v>
      </c>
      <c r="I91" s="73" t="s">
        <v>16346</v>
      </c>
      <c r="J91" s="73" t="s">
        <v>15861</v>
      </c>
      <c r="K91" s="73" t="s">
        <v>289</v>
      </c>
      <c r="L91" s="73">
        <v>12</v>
      </c>
      <c r="M91" s="73">
        <v>3</v>
      </c>
      <c r="N91" s="73" t="s">
        <v>16347</v>
      </c>
      <c r="O91" s="73" t="s">
        <v>16348</v>
      </c>
      <c r="P91" s="73" t="s">
        <v>16349</v>
      </c>
      <c r="Q91" s="73" t="s">
        <v>15872</v>
      </c>
    </row>
    <row r="92" spans="1:17" hidden="1" x14ac:dyDescent="0.25">
      <c r="A92" s="73" t="s">
        <v>448</v>
      </c>
      <c r="B92" s="73" t="s">
        <v>2375</v>
      </c>
      <c r="C92" s="73" t="s">
        <v>16350</v>
      </c>
      <c r="D92" s="73" t="s">
        <v>808</v>
      </c>
      <c r="E92" s="73" t="s">
        <v>3215</v>
      </c>
      <c r="F92" s="73">
        <v>1973</v>
      </c>
      <c r="G92" s="73" t="s">
        <v>15893</v>
      </c>
      <c r="H92" s="73" t="s">
        <v>16351</v>
      </c>
      <c r="I92" s="73" t="s">
        <v>16352</v>
      </c>
      <c r="J92" s="73" t="s">
        <v>15861</v>
      </c>
      <c r="K92" s="73" t="s">
        <v>289</v>
      </c>
      <c r="L92" s="73">
        <v>78</v>
      </c>
      <c r="M92" s="73">
        <v>43</v>
      </c>
      <c r="N92" s="73" t="s">
        <v>16353</v>
      </c>
      <c r="O92" s="73" t="s">
        <v>16354</v>
      </c>
      <c r="P92" s="73" t="s">
        <v>16349</v>
      </c>
      <c r="Q92" s="73" t="s">
        <v>6852</v>
      </c>
    </row>
    <row r="93" spans="1:17" hidden="1" x14ac:dyDescent="0.25">
      <c r="A93" s="73" t="s">
        <v>454</v>
      </c>
      <c r="B93" s="73" t="s">
        <v>2355</v>
      </c>
      <c r="C93" s="73" t="s">
        <v>16355</v>
      </c>
      <c r="D93" s="73" t="s">
        <v>16356</v>
      </c>
      <c r="E93" s="73" t="s">
        <v>3215</v>
      </c>
      <c r="F93" s="73">
        <v>1983</v>
      </c>
      <c r="G93" s="73" t="s">
        <v>289</v>
      </c>
      <c r="H93" s="73" t="s">
        <v>15911</v>
      </c>
      <c r="I93" s="73" t="s">
        <v>15912</v>
      </c>
      <c r="J93" s="73" t="s">
        <v>15861</v>
      </c>
      <c r="K93" s="73" t="s">
        <v>16357</v>
      </c>
      <c r="L93" s="73">
        <v>79</v>
      </c>
      <c r="M93" s="73">
        <v>0</v>
      </c>
      <c r="N93" s="73" t="s">
        <v>16358</v>
      </c>
      <c r="O93" s="73" t="s">
        <v>16359</v>
      </c>
      <c r="P93" s="73" t="s">
        <v>16360</v>
      </c>
      <c r="Q93" s="73" t="s">
        <v>6852</v>
      </c>
    </row>
    <row r="94" spans="1:17" hidden="1" x14ac:dyDescent="0.25">
      <c r="A94" s="73" t="s">
        <v>458</v>
      </c>
      <c r="B94" s="73" t="s">
        <v>2670</v>
      </c>
      <c r="C94" s="73" t="s">
        <v>16361</v>
      </c>
      <c r="D94" s="73" t="s">
        <v>123</v>
      </c>
      <c r="E94" s="73" t="s">
        <v>3215</v>
      </c>
      <c r="F94" s="73">
        <v>1978</v>
      </c>
      <c r="G94" s="73" t="s">
        <v>289</v>
      </c>
      <c r="H94" s="73" t="s">
        <v>16112</v>
      </c>
      <c r="I94" s="73" t="s">
        <v>16113</v>
      </c>
      <c r="J94" s="73" t="s">
        <v>15861</v>
      </c>
      <c r="K94" s="73" t="s">
        <v>16362</v>
      </c>
      <c r="L94" s="73">
        <v>80</v>
      </c>
      <c r="M94" s="73">
        <v>0</v>
      </c>
      <c r="N94" s="73" t="s">
        <v>16363</v>
      </c>
      <c r="O94" s="73" t="s">
        <v>16364</v>
      </c>
      <c r="P94" s="73" t="s">
        <v>16360</v>
      </c>
      <c r="Q94" s="73" t="s">
        <v>15872</v>
      </c>
    </row>
    <row r="95" spans="1:17" hidden="1" x14ac:dyDescent="0.25">
      <c r="A95" s="73" t="s">
        <v>461</v>
      </c>
      <c r="B95" s="73" t="s">
        <v>2468</v>
      </c>
      <c r="C95" s="73" t="s">
        <v>16365</v>
      </c>
      <c r="D95" s="73" t="s">
        <v>2036</v>
      </c>
      <c r="E95" s="73" t="s">
        <v>100</v>
      </c>
      <c r="F95" s="73">
        <v>1987</v>
      </c>
      <c r="G95" s="73" t="s">
        <v>289</v>
      </c>
      <c r="H95" s="73" t="s">
        <v>8317</v>
      </c>
      <c r="I95" s="73" t="s">
        <v>289</v>
      </c>
      <c r="J95" s="73" t="s">
        <v>15861</v>
      </c>
      <c r="K95" s="73" t="s">
        <v>289</v>
      </c>
      <c r="L95" s="73">
        <v>13</v>
      </c>
      <c r="M95" s="73">
        <v>0</v>
      </c>
      <c r="N95" s="73" t="s">
        <v>16366</v>
      </c>
      <c r="O95" s="73" t="s">
        <v>16367</v>
      </c>
      <c r="P95" s="73" t="s">
        <v>16360</v>
      </c>
      <c r="Q95" s="3"/>
    </row>
    <row r="96" spans="1:17" hidden="1" x14ac:dyDescent="0.25">
      <c r="A96" s="73" t="s">
        <v>466</v>
      </c>
      <c r="B96" s="73" t="s">
        <v>2692</v>
      </c>
      <c r="C96" s="73" t="s">
        <v>16368</v>
      </c>
      <c r="D96" s="73" t="s">
        <v>481</v>
      </c>
      <c r="E96" s="73" t="s">
        <v>3215</v>
      </c>
      <c r="F96" s="73">
        <v>1963</v>
      </c>
      <c r="G96" s="73" t="s">
        <v>15910</v>
      </c>
      <c r="H96" s="73" t="s">
        <v>16369</v>
      </c>
      <c r="I96" s="73" t="s">
        <v>16370</v>
      </c>
      <c r="J96" s="73" t="s">
        <v>15861</v>
      </c>
      <c r="K96" s="73" t="s">
        <v>16371</v>
      </c>
      <c r="L96" s="73">
        <v>81</v>
      </c>
      <c r="M96" s="73">
        <v>12</v>
      </c>
      <c r="N96" s="73" t="s">
        <v>16372</v>
      </c>
      <c r="O96" s="73" t="s">
        <v>16373</v>
      </c>
      <c r="P96" s="73" t="s">
        <v>16374</v>
      </c>
      <c r="Q96" s="73" t="s">
        <v>16033</v>
      </c>
    </row>
    <row r="97" spans="1:17" hidden="1" x14ac:dyDescent="0.25">
      <c r="A97" s="73" t="s">
        <v>471</v>
      </c>
      <c r="B97" s="73" t="s">
        <v>2694</v>
      </c>
      <c r="C97" s="73" t="s">
        <v>16375</v>
      </c>
      <c r="D97" s="73" t="s">
        <v>1590</v>
      </c>
      <c r="E97" s="73" t="s">
        <v>3215</v>
      </c>
      <c r="F97" s="73">
        <v>1968</v>
      </c>
      <c r="G97" s="73" t="s">
        <v>15893</v>
      </c>
      <c r="H97" s="73" t="s">
        <v>16369</v>
      </c>
      <c r="I97" s="73" t="s">
        <v>16376</v>
      </c>
      <c r="J97" s="73" t="s">
        <v>15861</v>
      </c>
      <c r="K97" s="73" t="s">
        <v>16377</v>
      </c>
      <c r="L97" s="73">
        <v>82</v>
      </c>
      <c r="M97" s="73">
        <v>44</v>
      </c>
      <c r="N97" s="73" t="s">
        <v>16378</v>
      </c>
      <c r="O97" s="73" t="s">
        <v>16373</v>
      </c>
      <c r="P97" s="73" t="s">
        <v>16374</v>
      </c>
      <c r="Q97" s="73" t="s">
        <v>16033</v>
      </c>
    </row>
    <row r="98" spans="1:17" hidden="1" x14ac:dyDescent="0.25">
      <c r="A98" s="73" t="s">
        <v>475</v>
      </c>
      <c r="B98" s="73" t="s">
        <v>2647</v>
      </c>
      <c r="C98" s="73" t="s">
        <v>16020</v>
      </c>
      <c r="D98" s="73" t="s">
        <v>1261</v>
      </c>
      <c r="E98" s="73" t="s">
        <v>3215</v>
      </c>
      <c r="F98" s="73">
        <v>1993</v>
      </c>
      <c r="G98" s="73" t="s">
        <v>289</v>
      </c>
      <c r="H98" s="73" t="s">
        <v>16182</v>
      </c>
      <c r="I98" s="73" t="s">
        <v>289</v>
      </c>
      <c r="J98" s="73" t="s">
        <v>15861</v>
      </c>
      <c r="K98" s="73" t="s">
        <v>16379</v>
      </c>
      <c r="L98" s="73">
        <v>83</v>
      </c>
      <c r="M98" s="73">
        <v>0</v>
      </c>
      <c r="N98" s="73" t="s">
        <v>16380</v>
      </c>
      <c r="O98" s="73" t="s">
        <v>16381</v>
      </c>
      <c r="P98" s="73" t="s">
        <v>16382</v>
      </c>
      <c r="Q98" s="73" t="s">
        <v>16187</v>
      </c>
    </row>
    <row r="99" spans="1:17" hidden="1" x14ac:dyDescent="0.25">
      <c r="A99" s="73" t="s">
        <v>479</v>
      </c>
      <c r="B99" s="73" t="s">
        <v>2687</v>
      </c>
      <c r="C99" s="73" t="s">
        <v>16383</v>
      </c>
      <c r="D99" s="73" t="s">
        <v>1068</v>
      </c>
      <c r="E99" s="73" t="s">
        <v>3215</v>
      </c>
      <c r="F99" s="73">
        <v>1970</v>
      </c>
      <c r="G99" s="73" t="s">
        <v>15893</v>
      </c>
      <c r="H99" s="73" t="s">
        <v>16182</v>
      </c>
      <c r="I99" s="73" t="s">
        <v>289</v>
      </c>
      <c r="J99" s="73" t="s">
        <v>15861</v>
      </c>
      <c r="K99" s="73" t="s">
        <v>16384</v>
      </c>
      <c r="L99" s="73">
        <v>84</v>
      </c>
      <c r="M99" s="73">
        <v>45</v>
      </c>
      <c r="N99" s="73" t="s">
        <v>16380</v>
      </c>
      <c r="O99" s="73" t="s">
        <v>16381</v>
      </c>
      <c r="P99" s="73" t="s">
        <v>16382</v>
      </c>
      <c r="Q99" s="3"/>
    </row>
    <row r="100" spans="1:17" hidden="1" x14ac:dyDescent="0.25">
      <c r="A100" s="73" t="s">
        <v>484</v>
      </c>
      <c r="B100" s="73" t="s">
        <v>2723</v>
      </c>
      <c r="C100" s="73" t="s">
        <v>16385</v>
      </c>
      <c r="D100" s="73" t="s">
        <v>16386</v>
      </c>
      <c r="E100" s="73" t="s">
        <v>3215</v>
      </c>
      <c r="F100" s="73">
        <v>1974</v>
      </c>
      <c r="G100" s="73" t="s">
        <v>15893</v>
      </c>
      <c r="H100" s="73" t="s">
        <v>16188</v>
      </c>
      <c r="I100" s="73" t="s">
        <v>16189</v>
      </c>
      <c r="J100" s="73" t="s">
        <v>15861</v>
      </c>
      <c r="K100" s="73" t="s">
        <v>16387</v>
      </c>
      <c r="L100" s="73">
        <v>85</v>
      </c>
      <c r="M100" s="73">
        <v>46</v>
      </c>
      <c r="N100" s="73" t="s">
        <v>16388</v>
      </c>
      <c r="O100" s="73" t="s">
        <v>16389</v>
      </c>
      <c r="P100" s="73" t="s">
        <v>16390</v>
      </c>
      <c r="Q100" s="73" t="s">
        <v>15872</v>
      </c>
    </row>
    <row r="101" spans="1:17" hidden="1" x14ac:dyDescent="0.25">
      <c r="A101" s="73" t="s">
        <v>488</v>
      </c>
      <c r="B101" s="73" t="s">
        <v>2748</v>
      </c>
      <c r="C101" s="73" t="s">
        <v>3190</v>
      </c>
      <c r="D101" s="73" t="s">
        <v>3191</v>
      </c>
      <c r="E101" s="73" t="s">
        <v>3215</v>
      </c>
      <c r="F101" s="73">
        <v>1962</v>
      </c>
      <c r="G101" s="73" t="s">
        <v>15910</v>
      </c>
      <c r="H101" s="73" t="s">
        <v>64</v>
      </c>
      <c r="I101" s="73" t="s">
        <v>15984</v>
      </c>
      <c r="J101" s="73" t="s">
        <v>15861</v>
      </c>
      <c r="K101" s="73" t="s">
        <v>16391</v>
      </c>
      <c r="L101" s="73">
        <v>86</v>
      </c>
      <c r="M101" s="73">
        <v>13</v>
      </c>
      <c r="N101" s="73" t="s">
        <v>16392</v>
      </c>
      <c r="O101" s="73" t="s">
        <v>16393</v>
      </c>
      <c r="P101" s="73" t="s">
        <v>16394</v>
      </c>
      <c r="Q101" s="73" t="s">
        <v>15872</v>
      </c>
    </row>
    <row r="102" spans="1:17" hidden="1" x14ac:dyDescent="0.25">
      <c r="A102" s="73" t="s">
        <v>494</v>
      </c>
      <c r="B102" s="73" t="s">
        <v>2429</v>
      </c>
      <c r="C102" s="73" t="s">
        <v>4087</v>
      </c>
      <c r="D102" s="73" t="s">
        <v>94</v>
      </c>
      <c r="E102" s="73" t="s">
        <v>3215</v>
      </c>
      <c r="F102" s="73">
        <v>1978</v>
      </c>
      <c r="G102" s="73" t="s">
        <v>289</v>
      </c>
      <c r="H102" s="73" t="s">
        <v>7517</v>
      </c>
      <c r="I102" s="73" t="s">
        <v>16395</v>
      </c>
      <c r="J102" s="73" t="s">
        <v>15861</v>
      </c>
      <c r="K102" s="73" t="s">
        <v>16396</v>
      </c>
      <c r="L102" s="73">
        <v>87</v>
      </c>
      <c r="M102" s="73">
        <v>0</v>
      </c>
      <c r="N102" s="73" t="s">
        <v>16397</v>
      </c>
      <c r="O102" s="73" t="s">
        <v>16398</v>
      </c>
      <c r="P102" s="73" t="s">
        <v>16394</v>
      </c>
      <c r="Q102" s="73" t="s">
        <v>15872</v>
      </c>
    </row>
    <row r="103" spans="1:17" hidden="1" x14ac:dyDescent="0.25">
      <c r="A103" s="73" t="s">
        <v>498</v>
      </c>
      <c r="B103" s="73" t="s">
        <v>2343</v>
      </c>
      <c r="C103" s="73" t="s">
        <v>16399</v>
      </c>
      <c r="D103" s="73" t="s">
        <v>4618</v>
      </c>
      <c r="E103" s="73" t="s">
        <v>100</v>
      </c>
      <c r="F103" s="73">
        <v>1982</v>
      </c>
      <c r="G103" s="73" t="s">
        <v>289</v>
      </c>
      <c r="H103" s="73" t="s">
        <v>8317</v>
      </c>
      <c r="I103" s="73" t="s">
        <v>289</v>
      </c>
      <c r="J103" s="73" t="s">
        <v>15861</v>
      </c>
      <c r="K103" s="73" t="s">
        <v>289</v>
      </c>
      <c r="L103" s="73">
        <v>14</v>
      </c>
      <c r="M103" s="73">
        <v>0</v>
      </c>
      <c r="N103" s="73" t="s">
        <v>16400</v>
      </c>
      <c r="O103" s="73" t="s">
        <v>16401</v>
      </c>
      <c r="P103" s="73" t="s">
        <v>16402</v>
      </c>
      <c r="Q103" s="3"/>
    </row>
    <row r="104" spans="1:17" hidden="1" x14ac:dyDescent="0.25">
      <c r="A104" s="73" t="s">
        <v>501</v>
      </c>
      <c r="B104" s="73" t="s">
        <v>2574</v>
      </c>
      <c r="C104" s="73" t="s">
        <v>16403</v>
      </c>
      <c r="D104" s="73" t="s">
        <v>272</v>
      </c>
      <c r="E104" s="73" t="s">
        <v>3215</v>
      </c>
      <c r="F104" s="73">
        <v>1978</v>
      </c>
      <c r="G104" s="73" t="s">
        <v>289</v>
      </c>
      <c r="H104" s="73" t="s">
        <v>8317</v>
      </c>
      <c r="I104" s="73" t="s">
        <v>289</v>
      </c>
      <c r="J104" s="73" t="s">
        <v>15861</v>
      </c>
      <c r="K104" s="73" t="s">
        <v>289</v>
      </c>
      <c r="L104" s="73">
        <v>88</v>
      </c>
      <c r="M104" s="73">
        <v>0</v>
      </c>
      <c r="N104" s="73" t="s">
        <v>16400</v>
      </c>
      <c r="O104" s="73" t="s">
        <v>16401</v>
      </c>
      <c r="P104" s="73" t="s">
        <v>16402</v>
      </c>
      <c r="Q104" s="3"/>
    </row>
    <row r="105" spans="1:17" hidden="1" x14ac:dyDescent="0.25">
      <c r="A105" s="73" t="s">
        <v>506</v>
      </c>
      <c r="B105" s="73" t="s">
        <v>2592</v>
      </c>
      <c r="C105" s="73" t="s">
        <v>6204</v>
      </c>
      <c r="D105" s="73" t="s">
        <v>387</v>
      </c>
      <c r="E105" s="73" t="s">
        <v>3215</v>
      </c>
      <c r="F105" s="73">
        <v>1986</v>
      </c>
      <c r="G105" s="73" t="s">
        <v>289</v>
      </c>
      <c r="H105" s="73" t="s">
        <v>16404</v>
      </c>
      <c r="I105" s="73" t="s">
        <v>16405</v>
      </c>
      <c r="J105" s="73" t="s">
        <v>15861</v>
      </c>
      <c r="K105" s="73" t="s">
        <v>16406</v>
      </c>
      <c r="L105" s="73">
        <v>89</v>
      </c>
      <c r="M105" s="73">
        <v>0</v>
      </c>
      <c r="N105" s="73" t="s">
        <v>16407</v>
      </c>
      <c r="O105" s="73" t="s">
        <v>16408</v>
      </c>
      <c r="P105" s="73" t="s">
        <v>16409</v>
      </c>
      <c r="Q105" s="3"/>
    </row>
    <row r="106" spans="1:17" hidden="1" x14ac:dyDescent="0.25">
      <c r="A106" s="73" t="s">
        <v>510</v>
      </c>
      <c r="B106" s="73" t="s">
        <v>2424</v>
      </c>
      <c r="C106" s="73" t="s">
        <v>2232</v>
      </c>
      <c r="D106" s="73" t="s">
        <v>2752</v>
      </c>
      <c r="E106" s="73" t="s">
        <v>100</v>
      </c>
      <c r="F106" s="73">
        <v>1971</v>
      </c>
      <c r="G106" s="73" t="s">
        <v>16248</v>
      </c>
      <c r="H106" s="73" t="s">
        <v>16128</v>
      </c>
      <c r="I106" s="73" t="s">
        <v>16129</v>
      </c>
      <c r="J106" s="73" t="s">
        <v>15861</v>
      </c>
      <c r="K106" s="73" t="s">
        <v>16410</v>
      </c>
      <c r="L106" s="73">
        <v>15</v>
      </c>
      <c r="M106" s="73">
        <v>4</v>
      </c>
      <c r="N106" s="73" t="s">
        <v>16411</v>
      </c>
      <c r="O106" s="73" t="s">
        <v>16412</v>
      </c>
      <c r="P106" s="73" t="s">
        <v>16413</v>
      </c>
      <c r="Q106" s="73" t="s">
        <v>6852</v>
      </c>
    </row>
    <row r="107" spans="1:17" hidden="1" x14ac:dyDescent="0.25">
      <c r="A107" s="73" t="s">
        <v>515</v>
      </c>
      <c r="B107" s="73" t="s">
        <v>2740</v>
      </c>
      <c r="C107" s="73" t="s">
        <v>4377</v>
      </c>
      <c r="D107" s="73" t="s">
        <v>83</v>
      </c>
      <c r="E107" s="73" t="s">
        <v>3215</v>
      </c>
      <c r="F107" s="73">
        <v>1962</v>
      </c>
      <c r="G107" s="73" t="s">
        <v>15910</v>
      </c>
      <c r="H107" s="73" t="s">
        <v>4378</v>
      </c>
      <c r="I107" s="73" t="s">
        <v>16414</v>
      </c>
      <c r="J107" s="73" t="s">
        <v>15861</v>
      </c>
      <c r="K107" s="73" t="s">
        <v>16415</v>
      </c>
      <c r="L107" s="73">
        <v>90</v>
      </c>
      <c r="M107" s="73">
        <v>14</v>
      </c>
      <c r="N107" s="73" t="s">
        <v>16411</v>
      </c>
      <c r="O107" s="73" t="s">
        <v>16416</v>
      </c>
      <c r="P107" s="73" t="s">
        <v>16413</v>
      </c>
      <c r="Q107" s="73" t="s">
        <v>15872</v>
      </c>
    </row>
    <row r="108" spans="1:17" hidden="1" x14ac:dyDescent="0.25">
      <c r="A108" s="73" t="s">
        <v>520</v>
      </c>
      <c r="B108" s="73" t="s">
        <v>2698</v>
      </c>
      <c r="C108" s="73" t="s">
        <v>2235</v>
      </c>
      <c r="D108" s="73" t="s">
        <v>393</v>
      </c>
      <c r="E108" s="73" t="s">
        <v>3215</v>
      </c>
      <c r="F108" s="73">
        <v>1968</v>
      </c>
      <c r="G108" s="73" t="s">
        <v>15893</v>
      </c>
      <c r="H108" s="73" t="s">
        <v>4378</v>
      </c>
      <c r="I108" s="73" t="s">
        <v>16414</v>
      </c>
      <c r="J108" s="73" t="s">
        <v>15861</v>
      </c>
      <c r="K108" s="73" t="s">
        <v>16417</v>
      </c>
      <c r="L108" s="73">
        <v>91</v>
      </c>
      <c r="M108" s="73">
        <v>47</v>
      </c>
      <c r="N108" s="73" t="s">
        <v>16418</v>
      </c>
      <c r="O108" s="73" t="s">
        <v>16419</v>
      </c>
      <c r="P108" s="73" t="s">
        <v>16420</v>
      </c>
      <c r="Q108" s="73" t="s">
        <v>15872</v>
      </c>
    </row>
    <row r="109" spans="1:17" hidden="1" x14ac:dyDescent="0.25">
      <c r="A109" s="73" t="s">
        <v>524</v>
      </c>
      <c r="B109" s="73" t="s">
        <v>2452</v>
      </c>
      <c r="C109" s="73" t="s">
        <v>16421</v>
      </c>
      <c r="D109" s="73" t="s">
        <v>155</v>
      </c>
      <c r="E109" s="73" t="s">
        <v>3215</v>
      </c>
      <c r="F109" s="73">
        <v>1977</v>
      </c>
      <c r="G109" s="73" t="s">
        <v>15893</v>
      </c>
      <c r="H109" s="73" t="s">
        <v>16014</v>
      </c>
      <c r="I109" s="73" t="s">
        <v>16015</v>
      </c>
      <c r="J109" s="73" t="s">
        <v>15861</v>
      </c>
      <c r="K109" s="73" t="s">
        <v>16422</v>
      </c>
      <c r="L109" s="73">
        <v>92</v>
      </c>
      <c r="M109" s="73">
        <v>48</v>
      </c>
      <c r="N109" s="73" t="s">
        <v>16423</v>
      </c>
      <c r="O109" s="73" t="s">
        <v>16424</v>
      </c>
      <c r="P109" s="73" t="s">
        <v>16425</v>
      </c>
      <c r="Q109" s="73" t="s">
        <v>15872</v>
      </c>
    </row>
    <row r="110" spans="1:17" hidden="1" x14ac:dyDescent="0.25">
      <c r="A110" s="73" t="s">
        <v>529</v>
      </c>
      <c r="B110" s="73" t="s">
        <v>2560</v>
      </c>
      <c r="C110" s="73" t="s">
        <v>16426</v>
      </c>
      <c r="D110" s="73" t="s">
        <v>51</v>
      </c>
      <c r="E110" s="73" t="s">
        <v>3215</v>
      </c>
      <c r="F110" s="73">
        <v>1974</v>
      </c>
      <c r="G110" s="73" t="s">
        <v>15893</v>
      </c>
      <c r="H110" s="73" t="s">
        <v>16021</v>
      </c>
      <c r="I110" s="73" t="s">
        <v>16040</v>
      </c>
      <c r="J110" s="73" t="s">
        <v>15861</v>
      </c>
      <c r="K110" s="73" t="s">
        <v>16427</v>
      </c>
      <c r="L110" s="73">
        <v>93</v>
      </c>
      <c r="M110" s="73">
        <v>49</v>
      </c>
      <c r="N110" s="73" t="s">
        <v>16428</v>
      </c>
      <c r="O110" s="73" t="s">
        <v>16429</v>
      </c>
      <c r="P110" s="73" t="s">
        <v>16430</v>
      </c>
      <c r="Q110" s="73" t="s">
        <v>6852</v>
      </c>
    </row>
    <row r="111" spans="1:17" hidden="1" x14ac:dyDescent="0.25">
      <c r="A111" s="73" t="s">
        <v>534</v>
      </c>
      <c r="B111" s="73" t="s">
        <v>2422</v>
      </c>
      <c r="C111" s="73" t="s">
        <v>16431</v>
      </c>
      <c r="D111" s="73" t="s">
        <v>2997</v>
      </c>
      <c r="E111" s="73" t="s">
        <v>100</v>
      </c>
      <c r="F111" s="73">
        <v>1971</v>
      </c>
      <c r="G111" s="73" t="s">
        <v>16248</v>
      </c>
      <c r="H111" s="73" t="s">
        <v>16128</v>
      </c>
      <c r="I111" s="73" t="s">
        <v>16129</v>
      </c>
      <c r="J111" s="73" t="s">
        <v>15861</v>
      </c>
      <c r="K111" s="73" t="s">
        <v>16432</v>
      </c>
      <c r="L111" s="73">
        <v>16</v>
      </c>
      <c r="M111" s="73">
        <v>5</v>
      </c>
      <c r="N111" s="73" t="s">
        <v>16433</v>
      </c>
      <c r="O111" s="73" t="s">
        <v>16434</v>
      </c>
      <c r="P111" s="73" t="s">
        <v>16435</v>
      </c>
      <c r="Q111" s="73" t="s">
        <v>6852</v>
      </c>
    </row>
    <row r="112" spans="1:17" hidden="1" x14ac:dyDescent="0.25">
      <c r="A112" s="73" t="s">
        <v>538</v>
      </c>
      <c r="B112" s="73" t="s">
        <v>2629</v>
      </c>
      <c r="C112" s="73" t="s">
        <v>16436</v>
      </c>
      <c r="D112" s="73" t="s">
        <v>129</v>
      </c>
      <c r="E112" s="73" t="s">
        <v>3215</v>
      </c>
      <c r="F112" s="73">
        <v>1971</v>
      </c>
      <c r="G112" s="73" t="s">
        <v>15893</v>
      </c>
      <c r="H112" s="73" t="s">
        <v>8317</v>
      </c>
      <c r="I112" s="73" t="s">
        <v>289</v>
      </c>
      <c r="J112" s="73" t="s">
        <v>15861</v>
      </c>
      <c r="K112" s="73" t="s">
        <v>289</v>
      </c>
      <c r="L112" s="73">
        <v>94</v>
      </c>
      <c r="M112" s="73">
        <v>50</v>
      </c>
      <c r="N112" s="73" t="s">
        <v>16437</v>
      </c>
      <c r="O112" s="73" t="s">
        <v>16438</v>
      </c>
      <c r="P112" s="73" t="s">
        <v>16439</v>
      </c>
      <c r="Q112" s="3"/>
    </row>
    <row r="113" spans="1:17" hidden="1" x14ac:dyDescent="0.25">
      <c r="A113" s="73" t="s">
        <v>543</v>
      </c>
      <c r="B113" s="73" t="s">
        <v>3200</v>
      </c>
      <c r="C113" s="73" t="s">
        <v>16440</v>
      </c>
      <c r="D113" s="73" t="s">
        <v>987</v>
      </c>
      <c r="E113" s="73" t="s">
        <v>3215</v>
      </c>
      <c r="F113" s="73">
        <v>1984</v>
      </c>
      <c r="G113" s="73" t="s">
        <v>289</v>
      </c>
      <c r="H113" s="73" t="s">
        <v>16441</v>
      </c>
      <c r="I113" s="73" t="s">
        <v>16442</v>
      </c>
      <c r="J113" s="73" t="s">
        <v>15861</v>
      </c>
      <c r="K113" s="73" t="s">
        <v>16443</v>
      </c>
      <c r="L113" s="73">
        <v>95</v>
      </c>
      <c r="M113" s="73">
        <v>0</v>
      </c>
      <c r="N113" s="73" t="s">
        <v>16444</v>
      </c>
      <c r="O113" s="73" t="s">
        <v>16445</v>
      </c>
      <c r="P113" s="73" t="s">
        <v>16446</v>
      </c>
      <c r="Q113" s="73" t="s">
        <v>16447</v>
      </c>
    </row>
    <row r="114" spans="1:17" hidden="1" x14ac:dyDescent="0.25">
      <c r="A114" s="73" t="s">
        <v>547</v>
      </c>
      <c r="B114" s="73" t="s">
        <v>2548</v>
      </c>
      <c r="C114" s="73" t="s">
        <v>16448</v>
      </c>
      <c r="D114" s="73" t="s">
        <v>16449</v>
      </c>
      <c r="E114" s="73" t="s">
        <v>100</v>
      </c>
      <c r="F114" s="73">
        <v>1978</v>
      </c>
      <c r="G114" s="73" t="s">
        <v>289</v>
      </c>
      <c r="H114" s="73" t="s">
        <v>16071</v>
      </c>
      <c r="I114" s="73" t="s">
        <v>289</v>
      </c>
      <c r="J114" s="73" t="s">
        <v>15861</v>
      </c>
      <c r="K114" s="73" t="s">
        <v>16450</v>
      </c>
      <c r="L114" s="73">
        <v>17</v>
      </c>
      <c r="M114" s="73">
        <v>0</v>
      </c>
      <c r="N114" s="73" t="s">
        <v>16444</v>
      </c>
      <c r="O114" s="73" t="s">
        <v>16445</v>
      </c>
      <c r="P114" s="73" t="s">
        <v>16446</v>
      </c>
      <c r="Q114" s="73" t="s">
        <v>15909</v>
      </c>
    </row>
    <row r="115" spans="1:17" hidden="1" x14ac:dyDescent="0.25">
      <c r="A115" s="73" t="s">
        <v>551</v>
      </c>
      <c r="B115" s="73" t="s">
        <v>2545</v>
      </c>
      <c r="C115" s="73" t="s">
        <v>1525</v>
      </c>
      <c r="D115" s="73" t="s">
        <v>4408</v>
      </c>
      <c r="E115" s="73" t="s">
        <v>100</v>
      </c>
      <c r="F115" s="73">
        <v>1974</v>
      </c>
      <c r="G115" s="73" t="s">
        <v>16248</v>
      </c>
      <c r="H115" s="73" t="s">
        <v>16071</v>
      </c>
      <c r="I115" s="73" t="s">
        <v>289</v>
      </c>
      <c r="J115" s="73" t="s">
        <v>15861</v>
      </c>
      <c r="K115" s="73" t="s">
        <v>16451</v>
      </c>
      <c r="L115" s="73">
        <v>18</v>
      </c>
      <c r="M115" s="73">
        <v>6</v>
      </c>
      <c r="N115" s="73" t="s">
        <v>16452</v>
      </c>
      <c r="O115" s="73" t="s">
        <v>16445</v>
      </c>
      <c r="P115" s="73" t="s">
        <v>16446</v>
      </c>
      <c r="Q115" s="73" t="s">
        <v>15909</v>
      </c>
    </row>
    <row r="116" spans="1:17" hidden="1" x14ac:dyDescent="0.25">
      <c r="A116" s="73" t="s">
        <v>554</v>
      </c>
      <c r="B116" s="73" t="s">
        <v>2768</v>
      </c>
      <c r="C116" s="73" t="s">
        <v>16453</v>
      </c>
      <c r="D116" s="73" t="s">
        <v>719</v>
      </c>
      <c r="E116" s="73" t="s">
        <v>3215</v>
      </c>
      <c r="F116" s="73">
        <v>1974</v>
      </c>
      <c r="G116" s="73" t="s">
        <v>15893</v>
      </c>
      <c r="H116" s="73" t="s">
        <v>16454</v>
      </c>
      <c r="I116" s="73" t="s">
        <v>16455</v>
      </c>
      <c r="J116" s="73" t="s">
        <v>15861</v>
      </c>
      <c r="K116" s="73" t="s">
        <v>16456</v>
      </c>
      <c r="L116" s="73">
        <v>96</v>
      </c>
      <c r="M116" s="73">
        <v>51</v>
      </c>
      <c r="N116" s="73" t="s">
        <v>16457</v>
      </c>
      <c r="O116" s="73" t="s">
        <v>16458</v>
      </c>
      <c r="P116" s="73" t="s">
        <v>16459</v>
      </c>
      <c r="Q116" s="73" t="s">
        <v>15872</v>
      </c>
    </row>
    <row r="117" spans="1:17" hidden="1" x14ac:dyDescent="0.25">
      <c r="A117" s="73" t="s">
        <v>557</v>
      </c>
      <c r="B117" s="73" t="s">
        <v>2772</v>
      </c>
      <c r="C117" s="73" t="s">
        <v>16460</v>
      </c>
      <c r="D117" s="73" t="s">
        <v>7048</v>
      </c>
      <c r="E117" s="73" t="s">
        <v>3215</v>
      </c>
      <c r="F117" s="73">
        <v>1974</v>
      </c>
      <c r="G117" s="73" t="s">
        <v>15893</v>
      </c>
      <c r="H117" s="73" t="s">
        <v>486</v>
      </c>
      <c r="I117" s="73" t="s">
        <v>289</v>
      </c>
      <c r="J117" s="73" t="s">
        <v>15861</v>
      </c>
      <c r="K117" s="73" t="s">
        <v>16461</v>
      </c>
      <c r="L117" s="73">
        <v>97</v>
      </c>
      <c r="M117" s="73">
        <v>52</v>
      </c>
      <c r="N117" s="73" t="s">
        <v>16457</v>
      </c>
      <c r="O117" s="73" t="s">
        <v>16458</v>
      </c>
      <c r="P117" s="73" t="s">
        <v>16459</v>
      </c>
      <c r="Q117" s="73" t="s">
        <v>16322</v>
      </c>
    </row>
    <row r="118" spans="1:17" hidden="1" x14ac:dyDescent="0.25">
      <c r="A118" s="73" t="s">
        <v>561</v>
      </c>
      <c r="B118" s="73" t="s">
        <v>2493</v>
      </c>
      <c r="C118" s="73" t="s">
        <v>16462</v>
      </c>
      <c r="D118" s="73" t="s">
        <v>78</v>
      </c>
      <c r="E118" s="73" t="s">
        <v>3215</v>
      </c>
      <c r="F118" s="73">
        <v>1974</v>
      </c>
      <c r="G118" s="73" t="s">
        <v>15893</v>
      </c>
      <c r="H118" s="73" t="s">
        <v>7729</v>
      </c>
      <c r="I118" s="73" t="s">
        <v>16463</v>
      </c>
      <c r="J118" s="73" t="s">
        <v>15861</v>
      </c>
      <c r="K118" s="73" t="s">
        <v>16464</v>
      </c>
      <c r="L118" s="73">
        <v>98</v>
      </c>
      <c r="M118" s="73">
        <v>53</v>
      </c>
      <c r="N118" s="73" t="s">
        <v>16465</v>
      </c>
      <c r="O118" s="73" t="s">
        <v>16466</v>
      </c>
      <c r="P118" s="73" t="s">
        <v>16467</v>
      </c>
      <c r="Q118" s="73" t="s">
        <v>15872</v>
      </c>
    </row>
    <row r="119" spans="1:17" hidden="1" x14ac:dyDescent="0.25">
      <c r="A119" s="73" t="s">
        <v>566</v>
      </c>
      <c r="B119" s="73" t="s">
        <v>2750</v>
      </c>
      <c r="C119" s="73" t="s">
        <v>16468</v>
      </c>
      <c r="D119" s="73" t="s">
        <v>188</v>
      </c>
      <c r="E119" s="73" t="s">
        <v>3215</v>
      </c>
      <c r="F119" s="73">
        <v>1955</v>
      </c>
      <c r="G119" s="73" t="s">
        <v>15910</v>
      </c>
      <c r="H119" s="73" t="s">
        <v>16469</v>
      </c>
      <c r="I119" s="73" t="s">
        <v>16470</v>
      </c>
      <c r="J119" s="73" t="s">
        <v>15861</v>
      </c>
      <c r="K119" s="73" t="s">
        <v>16471</v>
      </c>
      <c r="L119" s="73">
        <v>99</v>
      </c>
      <c r="M119" s="73">
        <v>15</v>
      </c>
      <c r="N119" s="73" t="s">
        <v>16465</v>
      </c>
      <c r="O119" s="73" t="s">
        <v>16472</v>
      </c>
      <c r="P119" s="73" t="s">
        <v>16467</v>
      </c>
      <c r="Q119" s="73" t="s">
        <v>6852</v>
      </c>
    </row>
    <row r="120" spans="1:17" hidden="1" x14ac:dyDescent="0.25">
      <c r="A120" s="73" t="s">
        <v>569</v>
      </c>
      <c r="B120" s="73" t="s">
        <v>2496</v>
      </c>
      <c r="C120" s="73" t="s">
        <v>3875</v>
      </c>
      <c r="D120" s="73" t="s">
        <v>78</v>
      </c>
      <c r="E120" s="73" t="s">
        <v>3215</v>
      </c>
      <c r="F120" s="73">
        <v>1964</v>
      </c>
      <c r="G120" s="73" t="s">
        <v>15910</v>
      </c>
      <c r="H120" s="73" t="s">
        <v>7729</v>
      </c>
      <c r="I120" s="73" t="s">
        <v>16463</v>
      </c>
      <c r="J120" s="73" t="s">
        <v>15861</v>
      </c>
      <c r="K120" s="73" t="s">
        <v>16473</v>
      </c>
      <c r="L120" s="73">
        <v>100</v>
      </c>
      <c r="M120" s="73">
        <v>16</v>
      </c>
      <c r="N120" s="73" t="s">
        <v>16474</v>
      </c>
      <c r="O120" s="73" t="s">
        <v>16472</v>
      </c>
      <c r="P120" s="73" t="s">
        <v>16467</v>
      </c>
      <c r="Q120" s="73" t="s">
        <v>16033</v>
      </c>
    </row>
    <row r="121" spans="1:17" hidden="1" x14ac:dyDescent="0.25">
      <c r="A121" s="73" t="s">
        <v>572</v>
      </c>
      <c r="B121" s="73" t="s">
        <v>2721</v>
      </c>
      <c r="C121" s="73" t="s">
        <v>16475</v>
      </c>
      <c r="D121" s="73" t="s">
        <v>655</v>
      </c>
      <c r="E121" s="73" t="s">
        <v>3215</v>
      </c>
      <c r="F121" s="73">
        <v>1945</v>
      </c>
      <c r="G121" s="73" t="s">
        <v>15910</v>
      </c>
      <c r="H121" s="73" t="s">
        <v>16476</v>
      </c>
      <c r="I121" s="73" t="s">
        <v>16477</v>
      </c>
      <c r="J121" s="73" t="s">
        <v>15861</v>
      </c>
      <c r="K121" s="73" t="s">
        <v>16478</v>
      </c>
      <c r="L121" s="73">
        <v>101</v>
      </c>
      <c r="M121" s="73">
        <v>17</v>
      </c>
      <c r="N121" s="73" t="s">
        <v>16479</v>
      </c>
      <c r="O121" s="73" t="s">
        <v>16480</v>
      </c>
      <c r="P121" s="73" t="s">
        <v>16481</v>
      </c>
      <c r="Q121" s="73" t="s">
        <v>6852</v>
      </c>
    </row>
    <row r="122" spans="1:17" hidden="1" x14ac:dyDescent="0.25">
      <c r="A122" s="73" t="s">
        <v>575</v>
      </c>
      <c r="B122" s="73" t="s">
        <v>2444</v>
      </c>
      <c r="C122" s="73" t="s">
        <v>16482</v>
      </c>
      <c r="D122" s="73" t="s">
        <v>1035</v>
      </c>
      <c r="E122" s="73" t="s">
        <v>100</v>
      </c>
      <c r="F122" s="73">
        <v>1980</v>
      </c>
      <c r="G122" s="73" t="s">
        <v>289</v>
      </c>
      <c r="H122" s="73" t="s">
        <v>16483</v>
      </c>
      <c r="I122" s="73" t="s">
        <v>16484</v>
      </c>
      <c r="J122" s="73" t="s">
        <v>15861</v>
      </c>
      <c r="K122" s="73" t="s">
        <v>16485</v>
      </c>
      <c r="L122" s="73">
        <v>19</v>
      </c>
      <c r="M122" s="73">
        <v>0</v>
      </c>
      <c r="N122" s="73" t="s">
        <v>16486</v>
      </c>
      <c r="O122" s="73" t="s">
        <v>16487</v>
      </c>
      <c r="P122" s="73" t="s">
        <v>16481</v>
      </c>
      <c r="Q122" s="73" t="s">
        <v>15872</v>
      </c>
    </row>
    <row r="123" spans="1:17" hidden="1" x14ac:dyDescent="0.25">
      <c r="A123" s="73" t="s">
        <v>579</v>
      </c>
      <c r="B123" s="73" t="s">
        <v>2783</v>
      </c>
      <c r="C123" s="73" t="s">
        <v>16488</v>
      </c>
      <c r="D123" s="73" t="s">
        <v>16489</v>
      </c>
      <c r="E123" s="73" t="s">
        <v>100</v>
      </c>
      <c r="F123" s="73">
        <v>1978</v>
      </c>
      <c r="G123" s="73" t="s">
        <v>289</v>
      </c>
      <c r="H123" s="73" t="s">
        <v>15894</v>
      </c>
      <c r="I123" s="73" t="s">
        <v>289</v>
      </c>
      <c r="J123" s="73" t="s">
        <v>16490</v>
      </c>
      <c r="K123" s="73" t="s">
        <v>16491</v>
      </c>
      <c r="L123" s="73">
        <v>20</v>
      </c>
      <c r="M123" s="73">
        <v>0</v>
      </c>
      <c r="N123" s="73" t="s">
        <v>16492</v>
      </c>
      <c r="O123" s="73" t="s">
        <v>16493</v>
      </c>
      <c r="P123" s="73" t="s">
        <v>16494</v>
      </c>
      <c r="Q123" s="3"/>
    </row>
    <row r="124" spans="1:17" hidden="1" x14ac:dyDescent="0.25">
      <c r="A124" s="73" t="s">
        <v>582</v>
      </c>
      <c r="B124" s="73" t="s">
        <v>2509</v>
      </c>
      <c r="C124" s="73" t="s">
        <v>8228</v>
      </c>
      <c r="D124" s="73" t="s">
        <v>2819</v>
      </c>
      <c r="E124" s="73" t="s">
        <v>100</v>
      </c>
      <c r="F124" s="73">
        <v>1968</v>
      </c>
      <c r="G124" s="73" t="s">
        <v>16248</v>
      </c>
      <c r="H124" s="73" t="s">
        <v>8317</v>
      </c>
      <c r="I124" s="73" t="s">
        <v>289</v>
      </c>
      <c r="J124" s="73" t="s">
        <v>15861</v>
      </c>
      <c r="K124" s="73" t="s">
        <v>16495</v>
      </c>
      <c r="L124" s="73">
        <v>21</v>
      </c>
      <c r="M124" s="73">
        <v>7</v>
      </c>
      <c r="N124" s="73" t="s">
        <v>16496</v>
      </c>
      <c r="O124" s="73" t="s">
        <v>16497</v>
      </c>
      <c r="P124" s="73" t="s">
        <v>16494</v>
      </c>
      <c r="Q124" s="73" t="s">
        <v>16005</v>
      </c>
    </row>
    <row r="125" spans="1:17" hidden="1" x14ac:dyDescent="0.25">
      <c r="A125" s="73" t="s">
        <v>586</v>
      </c>
      <c r="B125" s="73" t="s">
        <v>2608</v>
      </c>
      <c r="C125" s="73" t="s">
        <v>7976</v>
      </c>
      <c r="D125" s="73" t="s">
        <v>5003</v>
      </c>
      <c r="E125" s="73" t="s">
        <v>100</v>
      </c>
      <c r="F125" s="73">
        <v>1977</v>
      </c>
      <c r="G125" s="73" t="s">
        <v>16248</v>
      </c>
      <c r="H125" s="73" t="s">
        <v>16164</v>
      </c>
      <c r="I125" s="73" t="s">
        <v>289</v>
      </c>
      <c r="J125" s="73" t="s">
        <v>15861</v>
      </c>
      <c r="K125" s="73" t="s">
        <v>16498</v>
      </c>
      <c r="L125" s="73">
        <v>22</v>
      </c>
      <c r="M125" s="73">
        <v>8</v>
      </c>
      <c r="N125" s="73" t="s">
        <v>16499</v>
      </c>
      <c r="O125" s="73" t="s">
        <v>16500</v>
      </c>
      <c r="P125" s="73" t="s">
        <v>16501</v>
      </c>
      <c r="Q125" s="73" t="s">
        <v>16281</v>
      </c>
    </row>
    <row r="126" spans="1:17" hidden="1" x14ac:dyDescent="0.25">
      <c r="A126" s="73" t="s">
        <v>590</v>
      </c>
      <c r="B126" s="73" t="s">
        <v>2776</v>
      </c>
      <c r="C126" s="73" t="s">
        <v>1265</v>
      </c>
      <c r="D126" s="73" t="s">
        <v>987</v>
      </c>
      <c r="E126" s="73" t="s">
        <v>3215</v>
      </c>
      <c r="F126" s="73">
        <v>1967</v>
      </c>
      <c r="G126" s="73" t="s">
        <v>15910</v>
      </c>
      <c r="H126" s="73" t="s">
        <v>8898</v>
      </c>
      <c r="I126" s="73" t="s">
        <v>16502</v>
      </c>
      <c r="J126" s="73" t="s">
        <v>15861</v>
      </c>
      <c r="K126" s="73" t="s">
        <v>16503</v>
      </c>
      <c r="L126" s="73">
        <v>102</v>
      </c>
      <c r="M126" s="73">
        <v>18</v>
      </c>
      <c r="N126" s="73" t="s">
        <v>16504</v>
      </c>
      <c r="O126" s="73" t="s">
        <v>16505</v>
      </c>
      <c r="P126" s="73" t="s">
        <v>16506</v>
      </c>
      <c r="Q126" s="73" t="s">
        <v>15872</v>
      </c>
    </row>
    <row r="127" spans="1:17" hidden="1" x14ac:dyDescent="0.25">
      <c r="A127" s="73" t="s">
        <v>594</v>
      </c>
      <c r="B127" s="73" t="s">
        <v>3013</v>
      </c>
      <c r="C127" s="73" t="s">
        <v>16507</v>
      </c>
      <c r="D127" s="73" t="s">
        <v>3015</v>
      </c>
      <c r="E127" s="73" t="s">
        <v>100</v>
      </c>
      <c r="F127" s="73">
        <v>1966</v>
      </c>
      <c r="G127" s="73" t="s">
        <v>16227</v>
      </c>
      <c r="H127" s="73" t="s">
        <v>16508</v>
      </c>
      <c r="I127" s="73" t="s">
        <v>16509</v>
      </c>
      <c r="J127" s="73" t="s">
        <v>15861</v>
      </c>
      <c r="K127" s="73" t="s">
        <v>16510</v>
      </c>
      <c r="L127" s="73">
        <v>23</v>
      </c>
      <c r="M127" s="73">
        <v>4</v>
      </c>
      <c r="N127" s="73" t="s">
        <v>16511</v>
      </c>
      <c r="O127" s="73" t="s">
        <v>16512</v>
      </c>
      <c r="P127" s="73" t="s">
        <v>16513</v>
      </c>
      <c r="Q127" s="73" t="s">
        <v>6852</v>
      </c>
    </row>
    <row r="128" spans="1:17" hidden="1" x14ac:dyDescent="0.25">
      <c r="A128" s="73" t="s">
        <v>597</v>
      </c>
      <c r="B128" s="73" t="s">
        <v>2519</v>
      </c>
      <c r="C128" s="73" t="s">
        <v>4931</v>
      </c>
      <c r="D128" s="73" t="s">
        <v>72</v>
      </c>
      <c r="E128" s="73" t="s">
        <v>3215</v>
      </c>
      <c r="F128" s="73">
        <v>1966</v>
      </c>
      <c r="G128" s="73" t="s">
        <v>15910</v>
      </c>
      <c r="H128" s="73" t="s">
        <v>16098</v>
      </c>
      <c r="I128" s="73" t="s">
        <v>16099</v>
      </c>
      <c r="J128" s="73" t="s">
        <v>15861</v>
      </c>
      <c r="K128" s="73" t="s">
        <v>16514</v>
      </c>
      <c r="L128" s="73">
        <v>103</v>
      </c>
      <c r="M128" s="73">
        <v>19</v>
      </c>
      <c r="N128" s="73" t="s">
        <v>16515</v>
      </c>
      <c r="O128" s="73" t="s">
        <v>16516</v>
      </c>
      <c r="P128" s="73" t="s">
        <v>16517</v>
      </c>
      <c r="Q128" s="73" t="s">
        <v>6852</v>
      </c>
    </row>
    <row r="129" spans="1:17" hidden="1" x14ac:dyDescent="0.25">
      <c r="A129" s="73" t="s">
        <v>602</v>
      </c>
      <c r="B129" s="73" t="s">
        <v>2421</v>
      </c>
      <c r="C129" s="73" t="s">
        <v>16518</v>
      </c>
      <c r="D129" s="73" t="s">
        <v>719</v>
      </c>
      <c r="E129" s="73" t="s">
        <v>3215</v>
      </c>
      <c r="F129" s="73">
        <v>1949</v>
      </c>
      <c r="G129" s="73" t="s">
        <v>15910</v>
      </c>
      <c r="H129" s="73" t="s">
        <v>16519</v>
      </c>
      <c r="I129" s="73" t="s">
        <v>16520</v>
      </c>
      <c r="J129" s="73" t="s">
        <v>15861</v>
      </c>
      <c r="K129" s="73" t="s">
        <v>16521</v>
      </c>
      <c r="L129" s="73">
        <v>104</v>
      </c>
      <c r="M129" s="73">
        <v>20</v>
      </c>
      <c r="N129" s="73" t="s">
        <v>16522</v>
      </c>
      <c r="O129" s="73" t="s">
        <v>16523</v>
      </c>
      <c r="P129" s="73" t="s">
        <v>16524</v>
      </c>
      <c r="Q129" s="73" t="s">
        <v>6852</v>
      </c>
    </row>
    <row r="130" spans="1:17" hidden="1" x14ac:dyDescent="0.25">
      <c r="A130" s="73" t="s">
        <v>608</v>
      </c>
      <c r="B130" s="73" t="s">
        <v>2714</v>
      </c>
      <c r="C130" s="73" t="s">
        <v>16525</v>
      </c>
      <c r="D130" s="73" t="s">
        <v>16526</v>
      </c>
      <c r="E130" s="73" t="s">
        <v>100</v>
      </c>
      <c r="F130" s="73">
        <v>1962</v>
      </c>
      <c r="G130" s="73" t="s">
        <v>16227</v>
      </c>
      <c r="H130" s="73" t="s">
        <v>16469</v>
      </c>
      <c r="I130" s="73" t="s">
        <v>16470</v>
      </c>
      <c r="J130" s="73" t="s">
        <v>15861</v>
      </c>
      <c r="K130" s="73" t="s">
        <v>16527</v>
      </c>
      <c r="L130" s="73">
        <v>24</v>
      </c>
      <c r="M130" s="73">
        <v>5</v>
      </c>
      <c r="N130" s="73" t="s">
        <v>16528</v>
      </c>
      <c r="O130" s="73" t="s">
        <v>16529</v>
      </c>
      <c r="P130" s="73" t="s">
        <v>16530</v>
      </c>
      <c r="Q130" s="3"/>
    </row>
    <row r="131" spans="1:17" hidden="1" x14ac:dyDescent="0.25">
      <c r="A131" s="73" t="s">
        <v>614</v>
      </c>
      <c r="B131" s="73" t="s">
        <v>2576</v>
      </c>
      <c r="C131" s="73" t="s">
        <v>16531</v>
      </c>
      <c r="D131" s="73" t="s">
        <v>123</v>
      </c>
      <c r="E131" s="73" t="s">
        <v>3215</v>
      </c>
      <c r="F131" s="73">
        <v>1971</v>
      </c>
      <c r="G131" s="73" t="s">
        <v>15893</v>
      </c>
      <c r="H131" s="73" t="s">
        <v>8317</v>
      </c>
      <c r="I131" s="73" t="s">
        <v>289</v>
      </c>
      <c r="J131" s="73" t="s">
        <v>15861</v>
      </c>
      <c r="K131" s="73" t="s">
        <v>289</v>
      </c>
      <c r="L131" s="73">
        <v>105</v>
      </c>
      <c r="M131" s="73">
        <v>54</v>
      </c>
      <c r="N131" s="73" t="s">
        <v>16528</v>
      </c>
      <c r="O131" s="73" t="s">
        <v>16529</v>
      </c>
      <c r="P131" s="73" t="s">
        <v>16530</v>
      </c>
      <c r="Q131" s="3"/>
    </row>
    <row r="132" spans="1:17" hidden="1" x14ac:dyDescent="0.25">
      <c r="A132" s="73" t="s">
        <v>619</v>
      </c>
      <c r="B132" s="73" t="s">
        <v>2400</v>
      </c>
      <c r="C132" s="73" t="s">
        <v>16532</v>
      </c>
      <c r="D132" s="73" t="s">
        <v>4910</v>
      </c>
      <c r="E132" s="73" t="s">
        <v>100</v>
      </c>
      <c r="F132" s="73">
        <v>1969</v>
      </c>
      <c r="G132" s="73" t="s">
        <v>16248</v>
      </c>
      <c r="H132" s="73" t="s">
        <v>14047</v>
      </c>
      <c r="I132" s="73" t="s">
        <v>16533</v>
      </c>
      <c r="J132" s="73" t="s">
        <v>15861</v>
      </c>
      <c r="K132" s="73" t="s">
        <v>16534</v>
      </c>
      <c r="L132" s="73">
        <v>25</v>
      </c>
      <c r="M132" s="73">
        <v>9</v>
      </c>
      <c r="N132" s="73" t="s">
        <v>16535</v>
      </c>
      <c r="O132" s="73" t="s">
        <v>16536</v>
      </c>
      <c r="P132" s="73" t="s">
        <v>16537</v>
      </c>
      <c r="Q132" s="73" t="s">
        <v>15872</v>
      </c>
    </row>
    <row r="133" spans="1:17" hidden="1" x14ac:dyDescent="0.25">
      <c r="A133" s="73" t="s">
        <v>623</v>
      </c>
      <c r="B133" s="73" t="s">
        <v>2404</v>
      </c>
      <c r="C133" s="73" t="s">
        <v>9999</v>
      </c>
      <c r="D133" s="73" t="s">
        <v>192</v>
      </c>
      <c r="E133" s="73" t="s">
        <v>3215</v>
      </c>
      <c r="F133" s="73">
        <v>1976</v>
      </c>
      <c r="G133" s="73" t="s">
        <v>15893</v>
      </c>
      <c r="H133" s="73" t="s">
        <v>14047</v>
      </c>
      <c r="I133" s="73" t="s">
        <v>16533</v>
      </c>
      <c r="J133" s="73" t="s">
        <v>15861</v>
      </c>
      <c r="K133" s="73" t="s">
        <v>16538</v>
      </c>
      <c r="L133" s="73">
        <v>106</v>
      </c>
      <c r="M133" s="73">
        <v>55</v>
      </c>
      <c r="N133" s="73" t="s">
        <v>16539</v>
      </c>
      <c r="O133" s="73" t="s">
        <v>16540</v>
      </c>
      <c r="P133" s="73" t="s">
        <v>16537</v>
      </c>
      <c r="Q133" s="73" t="s">
        <v>15872</v>
      </c>
    </row>
    <row r="134" spans="1:17" hidden="1" x14ac:dyDescent="0.25">
      <c r="A134" s="73" t="s">
        <v>627</v>
      </c>
      <c r="B134" s="73" t="s">
        <v>2659</v>
      </c>
      <c r="C134" s="73" t="s">
        <v>1748</v>
      </c>
      <c r="D134" s="73" t="s">
        <v>660</v>
      </c>
      <c r="E134" s="73" t="s">
        <v>100</v>
      </c>
      <c r="F134" s="73">
        <v>1983</v>
      </c>
      <c r="G134" s="73" t="s">
        <v>289</v>
      </c>
      <c r="H134" s="73" t="s">
        <v>16541</v>
      </c>
      <c r="I134" s="73" t="s">
        <v>16542</v>
      </c>
      <c r="J134" s="73" t="s">
        <v>15861</v>
      </c>
      <c r="K134" s="73" t="s">
        <v>16543</v>
      </c>
      <c r="L134" s="73">
        <v>26</v>
      </c>
      <c r="M134" s="73">
        <v>0</v>
      </c>
      <c r="N134" s="73" t="s">
        <v>16544</v>
      </c>
      <c r="O134" s="73" t="s">
        <v>16545</v>
      </c>
      <c r="P134" s="73" t="s">
        <v>16546</v>
      </c>
      <c r="Q134" s="73" t="s">
        <v>6852</v>
      </c>
    </row>
    <row r="135" spans="1:17" hidden="1" x14ac:dyDescent="0.25">
      <c r="A135" s="73" t="s">
        <v>632</v>
      </c>
      <c r="B135" s="73" t="s">
        <v>2815</v>
      </c>
      <c r="C135" s="73" t="s">
        <v>1781</v>
      </c>
      <c r="D135" s="73" t="s">
        <v>16547</v>
      </c>
      <c r="E135" s="73" t="s">
        <v>3215</v>
      </c>
      <c r="F135" s="73">
        <v>1986</v>
      </c>
      <c r="G135" s="73" t="s">
        <v>289</v>
      </c>
      <c r="H135" s="73" t="s">
        <v>16541</v>
      </c>
      <c r="I135" s="73" t="s">
        <v>16542</v>
      </c>
      <c r="J135" s="73" t="s">
        <v>15861</v>
      </c>
      <c r="K135" s="73" t="s">
        <v>16548</v>
      </c>
      <c r="L135" s="73">
        <v>107</v>
      </c>
      <c r="M135" s="73">
        <v>0</v>
      </c>
      <c r="N135" s="73" t="s">
        <v>16549</v>
      </c>
      <c r="O135" s="73" t="s">
        <v>16550</v>
      </c>
      <c r="P135" s="73" t="s">
        <v>16546</v>
      </c>
      <c r="Q135" s="73" t="s">
        <v>6852</v>
      </c>
    </row>
    <row r="136" spans="1:17" hidden="1" x14ac:dyDescent="0.25">
      <c r="A136" s="73" t="s">
        <v>637</v>
      </c>
      <c r="B136" s="73" t="s">
        <v>2834</v>
      </c>
      <c r="C136" s="73" t="s">
        <v>9584</v>
      </c>
      <c r="D136" s="73" t="s">
        <v>4618</v>
      </c>
      <c r="E136" s="73" t="s">
        <v>100</v>
      </c>
      <c r="F136" s="73">
        <v>1987</v>
      </c>
      <c r="G136" s="73" t="s">
        <v>289</v>
      </c>
      <c r="H136" s="73" t="s">
        <v>14479</v>
      </c>
      <c r="I136" s="73" t="s">
        <v>16551</v>
      </c>
      <c r="J136" s="73" t="s">
        <v>15861</v>
      </c>
      <c r="K136" s="73" t="s">
        <v>16552</v>
      </c>
      <c r="L136" s="73">
        <v>27</v>
      </c>
      <c r="M136" s="73">
        <v>0</v>
      </c>
      <c r="N136" s="73" t="s">
        <v>16553</v>
      </c>
      <c r="O136" s="73" t="s">
        <v>16554</v>
      </c>
      <c r="P136" s="73" t="s">
        <v>16555</v>
      </c>
      <c r="Q136" s="73" t="s">
        <v>15872</v>
      </c>
    </row>
    <row r="137" spans="1:17" hidden="1" x14ac:dyDescent="0.25">
      <c r="A137" s="73" t="s">
        <v>640</v>
      </c>
      <c r="B137" s="73" t="s">
        <v>1654</v>
      </c>
      <c r="C137" s="73" t="s">
        <v>9829</v>
      </c>
      <c r="D137" s="73" t="s">
        <v>1068</v>
      </c>
      <c r="E137" s="73" t="s">
        <v>3215</v>
      </c>
      <c r="F137" s="73">
        <v>1954</v>
      </c>
      <c r="G137" s="73" t="s">
        <v>15910</v>
      </c>
      <c r="H137" s="73" t="s">
        <v>16556</v>
      </c>
      <c r="I137" s="73" t="s">
        <v>16557</v>
      </c>
      <c r="J137" s="73" t="s">
        <v>15861</v>
      </c>
      <c r="K137" s="73" t="s">
        <v>16558</v>
      </c>
      <c r="L137" s="73">
        <v>108</v>
      </c>
      <c r="M137" s="73">
        <v>21</v>
      </c>
      <c r="N137" s="73" t="s">
        <v>16553</v>
      </c>
      <c r="O137" s="73" t="s">
        <v>16559</v>
      </c>
      <c r="P137" s="73" t="s">
        <v>16555</v>
      </c>
      <c r="Q137" s="73" t="s">
        <v>6852</v>
      </c>
    </row>
    <row r="138" spans="1:17" hidden="1" x14ac:dyDescent="0.25">
      <c r="A138" s="73" t="s">
        <v>645</v>
      </c>
      <c r="B138" s="73" t="s">
        <v>2595</v>
      </c>
      <c r="C138" s="73" t="s">
        <v>8279</v>
      </c>
      <c r="D138" s="73" t="s">
        <v>78</v>
      </c>
      <c r="E138" s="73" t="s">
        <v>3215</v>
      </c>
      <c r="F138" s="73">
        <v>1975</v>
      </c>
      <c r="G138" s="73" t="s">
        <v>15893</v>
      </c>
      <c r="H138" s="73" t="s">
        <v>486</v>
      </c>
      <c r="I138" s="73" t="s">
        <v>289</v>
      </c>
      <c r="J138" s="73" t="s">
        <v>15861</v>
      </c>
      <c r="K138" s="73" t="s">
        <v>289</v>
      </c>
      <c r="L138" s="73">
        <v>109</v>
      </c>
      <c r="M138" s="73">
        <v>56</v>
      </c>
      <c r="N138" s="73" t="s">
        <v>16560</v>
      </c>
      <c r="O138" s="73" t="s">
        <v>16561</v>
      </c>
      <c r="P138" s="73" t="s">
        <v>16562</v>
      </c>
      <c r="Q138" s="73" t="s">
        <v>16322</v>
      </c>
    </row>
    <row r="139" spans="1:17" hidden="1" x14ac:dyDescent="0.25">
      <c r="A139" s="73" t="s">
        <v>650</v>
      </c>
      <c r="B139" s="73" t="s">
        <v>2378</v>
      </c>
      <c r="C139" s="73" t="s">
        <v>16563</v>
      </c>
      <c r="D139" s="73" t="s">
        <v>374</v>
      </c>
      <c r="E139" s="73" t="s">
        <v>3215</v>
      </c>
      <c r="F139" s="73">
        <v>1975</v>
      </c>
      <c r="G139" s="73" t="s">
        <v>15893</v>
      </c>
      <c r="H139" s="73" t="s">
        <v>486</v>
      </c>
      <c r="I139" s="73" t="s">
        <v>289</v>
      </c>
      <c r="J139" s="73" t="s">
        <v>15861</v>
      </c>
      <c r="K139" s="73" t="s">
        <v>16564</v>
      </c>
      <c r="L139" s="73">
        <v>110</v>
      </c>
      <c r="M139" s="73">
        <v>57</v>
      </c>
      <c r="N139" s="73" t="s">
        <v>16560</v>
      </c>
      <c r="O139" s="73" t="s">
        <v>16565</v>
      </c>
      <c r="P139" s="73" t="s">
        <v>16562</v>
      </c>
      <c r="Q139" s="73" t="s">
        <v>16322</v>
      </c>
    </row>
    <row r="140" spans="1:17" hidden="1" x14ac:dyDescent="0.25">
      <c r="A140" s="73" t="s">
        <v>653</v>
      </c>
      <c r="B140" s="73" t="s">
        <v>2396</v>
      </c>
      <c r="C140" s="73" t="s">
        <v>16566</v>
      </c>
      <c r="D140" s="73" t="s">
        <v>188</v>
      </c>
      <c r="E140" s="73" t="s">
        <v>3215</v>
      </c>
      <c r="F140" s="73">
        <v>1974</v>
      </c>
      <c r="G140" s="73" t="s">
        <v>15893</v>
      </c>
      <c r="H140" s="73" t="s">
        <v>14092</v>
      </c>
      <c r="I140" s="73" t="s">
        <v>16567</v>
      </c>
      <c r="J140" s="73" t="s">
        <v>15861</v>
      </c>
      <c r="K140" s="73" t="s">
        <v>16568</v>
      </c>
      <c r="L140" s="73">
        <v>111</v>
      </c>
      <c r="M140" s="73">
        <v>58</v>
      </c>
      <c r="N140" s="73" t="s">
        <v>16569</v>
      </c>
      <c r="O140" s="73" t="s">
        <v>16570</v>
      </c>
      <c r="P140" s="73" t="s">
        <v>16562</v>
      </c>
      <c r="Q140" s="73" t="s">
        <v>15872</v>
      </c>
    </row>
    <row r="141" spans="1:17" hidden="1" x14ac:dyDescent="0.25">
      <c r="A141" s="73" t="s">
        <v>658</v>
      </c>
      <c r="B141" s="73" t="s">
        <v>2464</v>
      </c>
      <c r="C141" s="73" t="s">
        <v>3433</v>
      </c>
      <c r="D141" s="73" t="s">
        <v>204</v>
      </c>
      <c r="E141" s="73" t="s">
        <v>3215</v>
      </c>
      <c r="F141" s="73">
        <v>1955</v>
      </c>
      <c r="G141" s="73" t="s">
        <v>15910</v>
      </c>
      <c r="H141" s="73" t="s">
        <v>1705</v>
      </c>
      <c r="I141" s="73" t="s">
        <v>16571</v>
      </c>
      <c r="J141" s="73" t="s">
        <v>15861</v>
      </c>
      <c r="K141" s="73" t="s">
        <v>289</v>
      </c>
      <c r="L141" s="73">
        <v>112</v>
      </c>
      <c r="M141" s="73">
        <v>22</v>
      </c>
      <c r="N141" s="73" t="s">
        <v>16572</v>
      </c>
      <c r="O141" s="73" t="s">
        <v>16573</v>
      </c>
      <c r="P141" s="73" t="s">
        <v>16574</v>
      </c>
      <c r="Q141" s="73" t="s">
        <v>6852</v>
      </c>
    </row>
    <row r="142" spans="1:17" hidden="1" x14ac:dyDescent="0.25">
      <c r="A142" s="73" t="s">
        <v>663</v>
      </c>
      <c r="B142" s="73" t="s">
        <v>2650</v>
      </c>
      <c r="C142" s="73" t="s">
        <v>16575</v>
      </c>
      <c r="D142" s="73" t="s">
        <v>16576</v>
      </c>
      <c r="E142" s="73" t="s">
        <v>100</v>
      </c>
      <c r="F142" s="73">
        <v>1951</v>
      </c>
      <c r="G142" s="73" t="s">
        <v>16577</v>
      </c>
      <c r="H142" s="73" t="s">
        <v>16578</v>
      </c>
      <c r="I142" s="73" t="s">
        <v>16579</v>
      </c>
      <c r="J142" s="73" t="s">
        <v>15861</v>
      </c>
      <c r="K142" s="73" t="s">
        <v>16580</v>
      </c>
      <c r="L142" s="73">
        <v>28</v>
      </c>
      <c r="M142" s="73">
        <v>1</v>
      </c>
      <c r="N142" s="73" t="s">
        <v>16581</v>
      </c>
      <c r="O142" s="73" t="s">
        <v>16582</v>
      </c>
      <c r="P142" s="73" t="s">
        <v>16583</v>
      </c>
      <c r="Q142" s="73" t="s">
        <v>15872</v>
      </c>
    </row>
  </sheetData>
  <autoFilter ref="A2:S142">
    <filterColumn colId="18">
      <customFilters>
        <customFilter operator="notEqual" val=" "/>
      </customFilters>
    </filterColumn>
  </autoFilter>
  <mergeCells count="1">
    <mergeCell ref="A1:S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593"/>
  <sheetViews>
    <sheetView workbookViewId="0">
      <selection activeCell="B625" sqref="B625"/>
    </sheetView>
  </sheetViews>
  <sheetFormatPr defaultColWidth="98" defaultRowHeight="15" x14ac:dyDescent="0.25"/>
  <cols>
    <col min="1" max="1" width="7.85546875" style="92" bestFit="1" customWidth="1"/>
    <col min="2" max="2" width="5.5703125" bestFit="1" customWidth="1"/>
    <col min="3" max="3" width="51" bestFit="1" customWidth="1"/>
    <col min="4" max="4" width="7" bestFit="1" customWidth="1"/>
    <col min="5" max="5" width="7.28515625" bestFit="1" customWidth="1"/>
    <col min="6" max="6" width="9.140625" bestFit="1" customWidth="1"/>
    <col min="7" max="7" width="14" bestFit="1" customWidth="1"/>
    <col min="8" max="8" width="12.28515625" bestFit="1" customWidth="1"/>
  </cols>
  <sheetData>
    <row r="1" spans="1:8" s="3" customFormat="1" ht="18.75" x14ac:dyDescent="0.3">
      <c r="A1" s="177" t="s">
        <v>17258</v>
      </c>
      <c r="B1" s="177"/>
      <c r="C1" s="177"/>
      <c r="D1" s="177"/>
      <c r="E1" s="177"/>
      <c r="F1" s="177"/>
    </row>
    <row r="2" spans="1:8" x14ac:dyDescent="0.25">
      <c r="A2" s="93" t="s">
        <v>17254</v>
      </c>
      <c r="B2" s="93" t="s">
        <v>17255</v>
      </c>
      <c r="C2" s="93" t="s">
        <v>13997</v>
      </c>
      <c r="D2" s="93" t="s">
        <v>17256</v>
      </c>
      <c r="E2" s="93" t="s">
        <v>17257</v>
      </c>
      <c r="F2" s="93" t="s">
        <v>14000</v>
      </c>
      <c r="G2" s="93" t="s">
        <v>6705</v>
      </c>
      <c r="H2" s="93" t="s">
        <v>13991</v>
      </c>
    </row>
    <row r="3" spans="1:8" hidden="1" x14ac:dyDescent="0.25">
      <c r="A3" s="191">
        <v>1</v>
      </c>
      <c r="B3" s="193">
        <v>628</v>
      </c>
      <c r="C3" s="89" t="s">
        <v>16585</v>
      </c>
      <c r="D3" s="90">
        <v>1</v>
      </c>
      <c r="E3" s="199">
        <v>1</v>
      </c>
      <c r="F3" s="91">
        <v>6.6365740740740739E-2</v>
      </c>
    </row>
    <row r="4" spans="1:8" hidden="1" x14ac:dyDescent="0.25">
      <c r="A4" s="178"/>
      <c r="B4" s="180"/>
      <c r="C4" s="79" t="s">
        <v>16586</v>
      </c>
      <c r="D4" s="80" t="s">
        <v>3215</v>
      </c>
      <c r="E4" s="182"/>
      <c r="F4" s="79" t="s">
        <v>1299</v>
      </c>
    </row>
    <row r="5" spans="1:8" hidden="1" x14ac:dyDescent="0.25">
      <c r="A5" s="184">
        <v>2</v>
      </c>
      <c r="B5" s="185">
        <v>530</v>
      </c>
      <c r="C5" s="76" t="s">
        <v>16587</v>
      </c>
      <c r="D5" s="81">
        <v>2</v>
      </c>
      <c r="E5" s="186">
        <v>2</v>
      </c>
      <c r="F5" s="82">
        <v>7.4236111111111114E-2</v>
      </c>
    </row>
    <row r="6" spans="1:8" hidden="1" x14ac:dyDescent="0.25">
      <c r="A6" s="184"/>
      <c r="B6" s="185"/>
      <c r="C6" s="83" t="s">
        <v>16588</v>
      </c>
      <c r="D6" s="84" t="s">
        <v>3215</v>
      </c>
      <c r="E6" s="186"/>
      <c r="F6" s="83" t="s">
        <v>16589</v>
      </c>
    </row>
    <row r="7" spans="1:8" hidden="1" x14ac:dyDescent="0.25">
      <c r="A7" s="178">
        <v>3</v>
      </c>
      <c r="B7" s="180">
        <v>716</v>
      </c>
      <c r="C7" s="76" t="s">
        <v>16590</v>
      </c>
      <c r="D7" s="77">
        <v>3</v>
      </c>
      <c r="E7" s="182">
        <v>3</v>
      </c>
      <c r="F7" s="78">
        <v>7.4583333333333335E-2</v>
      </c>
    </row>
    <row r="8" spans="1:8" hidden="1" x14ac:dyDescent="0.25">
      <c r="A8" s="178"/>
      <c r="B8" s="180"/>
      <c r="C8" s="79" t="s">
        <v>16586</v>
      </c>
      <c r="D8" s="80" t="s">
        <v>3215</v>
      </c>
      <c r="E8" s="182"/>
      <c r="F8" s="79" t="s">
        <v>16591</v>
      </c>
    </row>
    <row r="9" spans="1:8" hidden="1" x14ac:dyDescent="0.25">
      <c r="A9" s="184">
        <v>4</v>
      </c>
      <c r="B9" s="185">
        <v>798</v>
      </c>
      <c r="C9" s="76" t="s">
        <v>16592</v>
      </c>
      <c r="D9" s="81">
        <v>4</v>
      </c>
      <c r="E9" s="186">
        <v>4</v>
      </c>
      <c r="F9" s="82">
        <v>7.5624999999999998E-2</v>
      </c>
    </row>
    <row r="10" spans="1:8" hidden="1" x14ac:dyDescent="0.25">
      <c r="A10" s="184"/>
      <c r="B10" s="185"/>
      <c r="C10" s="83" t="s">
        <v>16593</v>
      </c>
      <c r="D10" s="84" t="s">
        <v>3215</v>
      </c>
      <c r="E10" s="186"/>
      <c r="F10" s="83" t="s">
        <v>16594</v>
      </c>
    </row>
    <row r="11" spans="1:8" hidden="1" x14ac:dyDescent="0.25">
      <c r="A11" s="178">
        <v>5</v>
      </c>
      <c r="B11" s="180">
        <v>623</v>
      </c>
      <c r="C11" s="76" t="s">
        <v>16595</v>
      </c>
      <c r="D11" s="77">
        <v>5</v>
      </c>
      <c r="E11" s="182">
        <v>5</v>
      </c>
      <c r="F11" s="78">
        <v>7.6446759259259256E-2</v>
      </c>
    </row>
    <row r="12" spans="1:8" hidden="1" x14ac:dyDescent="0.25">
      <c r="A12" s="178"/>
      <c r="B12" s="180"/>
      <c r="C12" s="79" t="s">
        <v>16596</v>
      </c>
      <c r="D12" s="80" t="s">
        <v>3215</v>
      </c>
      <c r="E12" s="182"/>
      <c r="F12" s="79" t="s">
        <v>16597</v>
      </c>
    </row>
    <row r="13" spans="1:8" hidden="1" x14ac:dyDescent="0.25">
      <c r="A13" s="184">
        <v>6</v>
      </c>
      <c r="B13" s="185">
        <v>747</v>
      </c>
      <c r="C13" s="76" t="s">
        <v>16598</v>
      </c>
      <c r="D13" s="81">
        <v>6</v>
      </c>
      <c r="E13" s="186">
        <v>6</v>
      </c>
      <c r="F13" s="82">
        <v>7.706018518518519E-2</v>
      </c>
    </row>
    <row r="14" spans="1:8" hidden="1" x14ac:dyDescent="0.25">
      <c r="A14" s="184"/>
      <c r="B14" s="185"/>
      <c r="C14" s="83" t="s">
        <v>16599</v>
      </c>
      <c r="D14" s="84" t="s">
        <v>3215</v>
      </c>
      <c r="E14" s="186"/>
      <c r="F14" s="83" t="s">
        <v>16600</v>
      </c>
    </row>
    <row r="15" spans="1:8" hidden="1" x14ac:dyDescent="0.25">
      <c r="A15" s="178">
        <v>7</v>
      </c>
      <c r="B15" s="180">
        <v>593</v>
      </c>
      <c r="C15" s="76" t="s">
        <v>16601</v>
      </c>
      <c r="D15" s="77">
        <v>7</v>
      </c>
      <c r="E15" s="182">
        <v>7</v>
      </c>
      <c r="F15" s="78">
        <v>7.8171296296296308E-2</v>
      </c>
    </row>
    <row r="16" spans="1:8" hidden="1" x14ac:dyDescent="0.25">
      <c r="A16" s="178"/>
      <c r="B16" s="180"/>
      <c r="C16" s="79" t="s">
        <v>16602</v>
      </c>
      <c r="D16" s="80" t="s">
        <v>3215</v>
      </c>
      <c r="E16" s="182"/>
      <c r="F16" s="79" t="s">
        <v>16603</v>
      </c>
    </row>
    <row r="17" spans="1:6" hidden="1" x14ac:dyDescent="0.25">
      <c r="A17" s="184">
        <v>8</v>
      </c>
      <c r="B17" s="185">
        <v>674</v>
      </c>
      <c r="C17" s="76" t="s">
        <v>16604</v>
      </c>
      <c r="D17" s="81">
        <v>8</v>
      </c>
      <c r="E17" s="186">
        <v>8</v>
      </c>
      <c r="F17" s="82">
        <v>7.9398148148148148E-2</v>
      </c>
    </row>
    <row r="18" spans="1:6" hidden="1" x14ac:dyDescent="0.25">
      <c r="A18" s="184"/>
      <c r="B18" s="185"/>
      <c r="C18" s="83" t="s">
        <v>16605</v>
      </c>
      <c r="D18" s="84" t="s">
        <v>3215</v>
      </c>
      <c r="E18" s="186"/>
      <c r="F18" s="83" t="s">
        <v>16606</v>
      </c>
    </row>
    <row r="19" spans="1:6" hidden="1" x14ac:dyDescent="0.25">
      <c r="A19" s="178">
        <v>9</v>
      </c>
      <c r="B19" s="180">
        <v>547</v>
      </c>
      <c r="C19" s="76" t="s">
        <v>16607</v>
      </c>
      <c r="D19" s="77">
        <v>9</v>
      </c>
      <c r="E19" s="182">
        <v>9</v>
      </c>
      <c r="F19" s="78">
        <v>8.0914351851851848E-2</v>
      </c>
    </row>
    <row r="20" spans="1:6" hidden="1" x14ac:dyDescent="0.25">
      <c r="A20" s="178"/>
      <c r="B20" s="180"/>
      <c r="C20" s="79" t="s">
        <v>16608</v>
      </c>
      <c r="D20" s="80" t="s">
        <v>3215</v>
      </c>
      <c r="E20" s="182"/>
      <c r="F20" s="79" t="s">
        <v>16609</v>
      </c>
    </row>
    <row r="21" spans="1:6" hidden="1" x14ac:dyDescent="0.25">
      <c r="A21" s="184">
        <v>10</v>
      </c>
      <c r="B21" s="185">
        <v>602</v>
      </c>
      <c r="C21" s="76" t="s">
        <v>16610</v>
      </c>
      <c r="D21" s="81">
        <v>10</v>
      </c>
      <c r="E21" s="186">
        <v>10</v>
      </c>
      <c r="F21" s="82">
        <v>8.2523148148148151E-2</v>
      </c>
    </row>
    <row r="22" spans="1:6" hidden="1" x14ac:dyDescent="0.25">
      <c r="A22" s="184"/>
      <c r="B22" s="185"/>
      <c r="C22" s="83" t="s">
        <v>16611</v>
      </c>
      <c r="D22" s="84" t="s">
        <v>3215</v>
      </c>
      <c r="E22" s="186"/>
      <c r="F22" s="83" t="s">
        <v>16612</v>
      </c>
    </row>
    <row r="23" spans="1:6" hidden="1" x14ac:dyDescent="0.25">
      <c r="A23" s="178">
        <v>11</v>
      </c>
      <c r="B23" s="180">
        <v>711</v>
      </c>
      <c r="C23" s="76" t="s">
        <v>16613</v>
      </c>
      <c r="D23" s="77">
        <v>11</v>
      </c>
      <c r="E23" s="182">
        <v>11</v>
      </c>
      <c r="F23" s="78">
        <v>8.4953703703703698E-2</v>
      </c>
    </row>
    <row r="24" spans="1:6" hidden="1" x14ac:dyDescent="0.25">
      <c r="A24" s="178"/>
      <c r="B24" s="180"/>
      <c r="C24" s="79" t="s">
        <v>16614</v>
      </c>
      <c r="D24" s="80" t="s">
        <v>3215</v>
      </c>
      <c r="E24" s="182"/>
      <c r="F24" s="79" t="s">
        <v>16615</v>
      </c>
    </row>
    <row r="25" spans="1:6" hidden="1" x14ac:dyDescent="0.25">
      <c r="A25" s="184">
        <v>12</v>
      </c>
      <c r="B25" s="185">
        <v>673</v>
      </c>
      <c r="C25" s="76" t="s">
        <v>16616</v>
      </c>
      <c r="D25" s="81">
        <v>12</v>
      </c>
      <c r="E25" s="186">
        <v>12</v>
      </c>
      <c r="F25" s="82">
        <v>8.5243055555555558E-2</v>
      </c>
    </row>
    <row r="26" spans="1:6" hidden="1" x14ac:dyDescent="0.25">
      <c r="A26" s="184"/>
      <c r="B26" s="185"/>
      <c r="C26" s="83" t="s">
        <v>16605</v>
      </c>
      <c r="D26" s="84" t="s">
        <v>3215</v>
      </c>
      <c r="E26" s="186"/>
      <c r="F26" s="83" t="s">
        <v>16617</v>
      </c>
    </row>
    <row r="27" spans="1:6" hidden="1" x14ac:dyDescent="0.25">
      <c r="A27" s="178">
        <v>13</v>
      </c>
      <c r="B27" s="180">
        <v>573</v>
      </c>
      <c r="C27" s="76" t="s">
        <v>16618</v>
      </c>
      <c r="D27" s="77">
        <v>13</v>
      </c>
      <c r="E27" s="182">
        <v>13</v>
      </c>
      <c r="F27" s="78">
        <v>8.564814814814814E-2</v>
      </c>
    </row>
    <row r="28" spans="1:6" hidden="1" x14ac:dyDescent="0.25">
      <c r="A28" s="178"/>
      <c r="B28" s="180"/>
      <c r="C28" s="79" t="s">
        <v>16619</v>
      </c>
      <c r="D28" s="80" t="s">
        <v>3215</v>
      </c>
      <c r="E28" s="182"/>
      <c r="F28" s="79" t="s">
        <v>16620</v>
      </c>
    </row>
    <row r="29" spans="1:6" hidden="1" x14ac:dyDescent="0.25">
      <c r="A29" s="184">
        <v>14</v>
      </c>
      <c r="B29" s="185">
        <v>589</v>
      </c>
      <c r="C29" s="76" t="s">
        <v>16621</v>
      </c>
      <c r="D29" s="81">
        <v>1</v>
      </c>
      <c r="E29" s="186">
        <v>1</v>
      </c>
      <c r="F29" s="82">
        <v>8.5752314814814823E-2</v>
      </c>
    </row>
    <row r="30" spans="1:6" hidden="1" x14ac:dyDescent="0.25">
      <c r="A30" s="184"/>
      <c r="B30" s="185"/>
      <c r="C30" s="83" t="s">
        <v>16622</v>
      </c>
      <c r="D30" s="84" t="s">
        <v>100</v>
      </c>
      <c r="E30" s="186"/>
      <c r="F30" s="83" t="s">
        <v>16623</v>
      </c>
    </row>
    <row r="31" spans="1:6" hidden="1" x14ac:dyDescent="0.25">
      <c r="A31" s="178">
        <v>15</v>
      </c>
      <c r="B31" s="180">
        <v>660</v>
      </c>
      <c r="C31" s="76" t="s">
        <v>16624</v>
      </c>
      <c r="D31" s="77">
        <v>14</v>
      </c>
      <c r="E31" s="182">
        <v>14</v>
      </c>
      <c r="F31" s="78">
        <v>8.5787037037037037E-2</v>
      </c>
    </row>
    <row r="32" spans="1:6" hidden="1" x14ac:dyDescent="0.25">
      <c r="A32" s="178"/>
      <c r="B32" s="180"/>
      <c r="C32" s="79" t="s">
        <v>16625</v>
      </c>
      <c r="D32" s="80" t="s">
        <v>3215</v>
      </c>
      <c r="E32" s="182"/>
      <c r="F32" s="79" t="s">
        <v>16626</v>
      </c>
    </row>
    <row r="33" spans="1:6" hidden="1" x14ac:dyDescent="0.25">
      <c r="A33" s="184">
        <v>16</v>
      </c>
      <c r="B33" s="185">
        <v>707</v>
      </c>
      <c r="C33" s="76" t="s">
        <v>16627</v>
      </c>
      <c r="D33" s="81">
        <v>15</v>
      </c>
      <c r="E33" s="186">
        <v>15</v>
      </c>
      <c r="F33" s="82">
        <v>8.59375E-2</v>
      </c>
    </row>
    <row r="34" spans="1:6" hidden="1" x14ac:dyDescent="0.25">
      <c r="A34" s="184"/>
      <c r="B34" s="185"/>
      <c r="C34" s="83" t="s">
        <v>16628</v>
      </c>
      <c r="D34" s="84" t="s">
        <v>3215</v>
      </c>
      <c r="E34" s="186"/>
      <c r="F34" s="83" t="s">
        <v>16629</v>
      </c>
    </row>
    <row r="35" spans="1:6" hidden="1" x14ac:dyDescent="0.25">
      <c r="A35" s="178">
        <v>17</v>
      </c>
      <c r="B35" s="180">
        <v>504</v>
      </c>
      <c r="C35" s="76" t="s">
        <v>16630</v>
      </c>
      <c r="D35" s="77">
        <v>16</v>
      </c>
      <c r="E35" s="182">
        <v>16</v>
      </c>
      <c r="F35" s="78">
        <v>8.6122685185185177E-2</v>
      </c>
    </row>
    <row r="36" spans="1:6" hidden="1" x14ac:dyDescent="0.25">
      <c r="A36" s="178"/>
      <c r="B36" s="180"/>
      <c r="C36" s="79" t="s">
        <v>16631</v>
      </c>
      <c r="D36" s="80" t="s">
        <v>3215</v>
      </c>
      <c r="E36" s="182"/>
      <c r="F36" s="79" t="s">
        <v>16632</v>
      </c>
    </row>
    <row r="37" spans="1:6" hidden="1" x14ac:dyDescent="0.25">
      <c r="A37" s="184">
        <v>18</v>
      </c>
      <c r="B37" s="185">
        <v>527</v>
      </c>
      <c r="C37" s="76" t="s">
        <v>14193</v>
      </c>
      <c r="D37" s="81">
        <v>17</v>
      </c>
      <c r="E37" s="186">
        <v>17</v>
      </c>
      <c r="F37" s="82">
        <v>8.6921296296296302E-2</v>
      </c>
    </row>
    <row r="38" spans="1:6" hidden="1" x14ac:dyDescent="0.25">
      <c r="A38" s="184"/>
      <c r="B38" s="185"/>
      <c r="C38" s="83" t="s">
        <v>16593</v>
      </c>
      <c r="D38" s="84" t="s">
        <v>3215</v>
      </c>
      <c r="E38" s="186"/>
      <c r="F38" s="83" t="s">
        <v>16633</v>
      </c>
    </row>
    <row r="39" spans="1:6" hidden="1" x14ac:dyDescent="0.25">
      <c r="A39" s="178">
        <v>19</v>
      </c>
      <c r="B39" s="180">
        <v>758</v>
      </c>
      <c r="C39" s="76" t="s">
        <v>16634</v>
      </c>
      <c r="D39" s="77">
        <v>18</v>
      </c>
      <c r="E39" s="182">
        <v>18</v>
      </c>
      <c r="F39" s="78">
        <v>8.847222222222223E-2</v>
      </c>
    </row>
    <row r="40" spans="1:6" hidden="1" x14ac:dyDescent="0.25">
      <c r="A40" s="178"/>
      <c r="B40" s="180"/>
      <c r="C40" s="79" t="s">
        <v>16635</v>
      </c>
      <c r="D40" s="80" t="s">
        <v>3215</v>
      </c>
      <c r="E40" s="182"/>
      <c r="F40" s="79" t="s">
        <v>16636</v>
      </c>
    </row>
    <row r="41" spans="1:6" hidden="1" x14ac:dyDescent="0.25">
      <c r="A41" s="184">
        <v>20</v>
      </c>
      <c r="B41" s="185">
        <v>744</v>
      </c>
      <c r="C41" s="76" t="s">
        <v>16637</v>
      </c>
      <c r="D41" s="81">
        <v>19</v>
      </c>
      <c r="E41" s="186">
        <v>19</v>
      </c>
      <c r="F41" s="82">
        <v>8.8530092592592591E-2</v>
      </c>
    </row>
    <row r="42" spans="1:6" hidden="1" x14ac:dyDescent="0.25">
      <c r="A42" s="184"/>
      <c r="B42" s="185"/>
      <c r="C42" s="83" t="s">
        <v>16638</v>
      </c>
      <c r="D42" s="84" t="s">
        <v>3215</v>
      </c>
      <c r="E42" s="186"/>
      <c r="F42" s="83" t="s">
        <v>16639</v>
      </c>
    </row>
    <row r="43" spans="1:6" hidden="1" x14ac:dyDescent="0.25">
      <c r="A43" s="178">
        <v>21</v>
      </c>
      <c r="B43" s="180">
        <v>609</v>
      </c>
      <c r="C43" s="76" t="s">
        <v>16640</v>
      </c>
      <c r="D43" s="77">
        <v>20</v>
      </c>
      <c r="E43" s="182">
        <v>20</v>
      </c>
      <c r="F43" s="78">
        <v>8.8749999999999996E-2</v>
      </c>
    </row>
    <row r="44" spans="1:6" hidden="1" x14ac:dyDescent="0.25">
      <c r="A44" s="178"/>
      <c r="B44" s="180"/>
      <c r="C44" s="79" t="s">
        <v>16641</v>
      </c>
      <c r="D44" s="80" t="s">
        <v>3215</v>
      </c>
      <c r="E44" s="182"/>
      <c r="F44" s="79" t="s">
        <v>16642</v>
      </c>
    </row>
    <row r="45" spans="1:6" hidden="1" x14ac:dyDescent="0.25">
      <c r="A45" s="184">
        <v>22</v>
      </c>
      <c r="B45" s="185">
        <v>725</v>
      </c>
      <c r="C45" s="76" t="s">
        <v>16643</v>
      </c>
      <c r="D45" s="81">
        <v>21</v>
      </c>
      <c r="E45" s="186">
        <v>21</v>
      </c>
      <c r="F45" s="82">
        <v>8.9131944444444444E-2</v>
      </c>
    </row>
    <row r="46" spans="1:6" hidden="1" x14ac:dyDescent="0.25">
      <c r="A46" s="184"/>
      <c r="B46" s="185"/>
      <c r="C46" s="83" t="s">
        <v>16596</v>
      </c>
      <c r="D46" s="84" t="s">
        <v>3215</v>
      </c>
      <c r="E46" s="186"/>
      <c r="F46" s="83" t="s">
        <v>16644</v>
      </c>
    </row>
    <row r="47" spans="1:6" hidden="1" x14ac:dyDescent="0.25">
      <c r="A47" s="178">
        <v>23</v>
      </c>
      <c r="B47" s="180">
        <v>570</v>
      </c>
      <c r="C47" s="76" t="s">
        <v>16645</v>
      </c>
      <c r="D47" s="77">
        <v>22</v>
      </c>
      <c r="E47" s="182">
        <v>22</v>
      </c>
      <c r="F47" s="78">
        <v>8.9502314814814812E-2</v>
      </c>
    </row>
    <row r="48" spans="1:6" hidden="1" x14ac:dyDescent="0.25">
      <c r="A48" s="178"/>
      <c r="B48" s="180"/>
      <c r="C48" s="79" t="s">
        <v>16646</v>
      </c>
      <c r="D48" s="80" t="s">
        <v>3215</v>
      </c>
      <c r="E48" s="182"/>
      <c r="F48" s="79" t="s">
        <v>16647</v>
      </c>
    </row>
    <row r="49" spans="1:6" hidden="1" x14ac:dyDescent="0.25">
      <c r="A49" s="184">
        <v>24</v>
      </c>
      <c r="B49" s="185">
        <v>522</v>
      </c>
      <c r="C49" s="76" t="s">
        <v>16648</v>
      </c>
      <c r="D49" s="81">
        <v>23</v>
      </c>
      <c r="E49" s="186">
        <v>23</v>
      </c>
      <c r="F49" s="82">
        <v>8.9571759259259254E-2</v>
      </c>
    </row>
    <row r="50" spans="1:6" hidden="1" x14ac:dyDescent="0.25">
      <c r="A50" s="184"/>
      <c r="B50" s="185"/>
      <c r="C50" s="83" t="s">
        <v>16649</v>
      </c>
      <c r="D50" s="84" t="s">
        <v>3215</v>
      </c>
      <c r="E50" s="186"/>
      <c r="F50" s="83" t="s">
        <v>16650</v>
      </c>
    </row>
    <row r="51" spans="1:6" hidden="1" x14ac:dyDescent="0.25">
      <c r="A51" s="178">
        <v>25</v>
      </c>
      <c r="B51" s="180">
        <v>539</v>
      </c>
      <c r="C51" s="76" t="s">
        <v>16651</v>
      </c>
      <c r="D51" s="77">
        <v>24</v>
      </c>
      <c r="E51" s="182">
        <v>24</v>
      </c>
      <c r="F51" s="78">
        <v>9.0520833333333328E-2</v>
      </c>
    </row>
    <row r="52" spans="1:6" hidden="1" x14ac:dyDescent="0.25">
      <c r="A52" s="178"/>
      <c r="B52" s="180"/>
      <c r="C52" s="79" t="s">
        <v>16652</v>
      </c>
      <c r="D52" s="80" t="s">
        <v>3215</v>
      </c>
      <c r="E52" s="182"/>
      <c r="F52" s="79" t="s">
        <v>16653</v>
      </c>
    </row>
    <row r="53" spans="1:6" hidden="1" x14ac:dyDescent="0.25">
      <c r="A53" s="184">
        <v>26</v>
      </c>
      <c r="B53" s="185">
        <v>622</v>
      </c>
      <c r="C53" s="76" t="s">
        <v>16654</v>
      </c>
      <c r="D53" s="81">
        <v>25</v>
      </c>
      <c r="E53" s="186">
        <v>25</v>
      </c>
      <c r="F53" s="82">
        <v>9.0983796296296285E-2</v>
      </c>
    </row>
    <row r="54" spans="1:6" hidden="1" x14ac:dyDescent="0.25">
      <c r="A54" s="184"/>
      <c r="B54" s="185"/>
      <c r="C54" s="83" t="s">
        <v>16655</v>
      </c>
      <c r="D54" s="84" t="s">
        <v>3215</v>
      </c>
      <c r="E54" s="186"/>
      <c r="F54" s="83" t="s">
        <v>16656</v>
      </c>
    </row>
    <row r="55" spans="1:6" hidden="1" x14ac:dyDescent="0.25">
      <c r="A55" s="178">
        <v>27</v>
      </c>
      <c r="B55" s="180">
        <v>479</v>
      </c>
      <c r="C55" s="76" t="s">
        <v>16657</v>
      </c>
      <c r="D55" s="77">
        <v>26</v>
      </c>
      <c r="E55" s="182">
        <v>26</v>
      </c>
      <c r="F55" s="78">
        <v>9.121527777777777E-2</v>
      </c>
    </row>
    <row r="56" spans="1:6" hidden="1" x14ac:dyDescent="0.25">
      <c r="A56" s="178"/>
      <c r="B56" s="180"/>
      <c r="C56" s="79" t="s">
        <v>16593</v>
      </c>
      <c r="D56" s="80" t="s">
        <v>3215</v>
      </c>
      <c r="E56" s="182"/>
      <c r="F56" s="79" t="s">
        <v>16658</v>
      </c>
    </row>
    <row r="57" spans="1:6" hidden="1" x14ac:dyDescent="0.25">
      <c r="A57" s="184">
        <v>28</v>
      </c>
      <c r="B57" s="185">
        <v>792</v>
      </c>
      <c r="C57" s="76" t="s">
        <v>16659</v>
      </c>
      <c r="D57" s="81">
        <v>2</v>
      </c>
      <c r="E57" s="186">
        <v>2</v>
      </c>
      <c r="F57" s="82">
        <v>9.1932870370370359E-2</v>
      </c>
    </row>
    <row r="58" spans="1:6" hidden="1" x14ac:dyDescent="0.25">
      <c r="A58" s="184"/>
      <c r="B58" s="185"/>
      <c r="C58" s="83" t="s">
        <v>16660</v>
      </c>
      <c r="D58" s="84" t="s">
        <v>100</v>
      </c>
      <c r="E58" s="186"/>
      <c r="F58" s="83" t="s">
        <v>16661</v>
      </c>
    </row>
    <row r="59" spans="1:6" hidden="1" x14ac:dyDescent="0.25">
      <c r="A59" s="178">
        <v>29</v>
      </c>
      <c r="B59" s="180">
        <v>618</v>
      </c>
      <c r="C59" s="76" t="s">
        <v>16662</v>
      </c>
      <c r="D59" s="77">
        <v>27</v>
      </c>
      <c r="E59" s="182">
        <v>27</v>
      </c>
      <c r="F59" s="78">
        <v>9.195601851851852E-2</v>
      </c>
    </row>
    <row r="60" spans="1:6" hidden="1" x14ac:dyDescent="0.25">
      <c r="A60" s="178"/>
      <c r="B60" s="180"/>
      <c r="C60" s="79" t="s">
        <v>16660</v>
      </c>
      <c r="D60" s="80" t="s">
        <v>3215</v>
      </c>
      <c r="E60" s="182"/>
      <c r="F60" s="79" t="s">
        <v>16663</v>
      </c>
    </row>
    <row r="61" spans="1:6" hidden="1" x14ac:dyDescent="0.25">
      <c r="A61" s="184">
        <v>30</v>
      </c>
      <c r="B61" s="185">
        <v>706</v>
      </c>
      <c r="C61" s="76" t="s">
        <v>16664</v>
      </c>
      <c r="D61" s="81">
        <v>28</v>
      </c>
      <c r="E61" s="186">
        <v>28</v>
      </c>
      <c r="F61" s="82">
        <v>9.2152777777777764E-2</v>
      </c>
    </row>
    <row r="62" spans="1:6" hidden="1" x14ac:dyDescent="0.25">
      <c r="A62" s="184"/>
      <c r="B62" s="185"/>
      <c r="C62" s="83" t="s">
        <v>16628</v>
      </c>
      <c r="D62" s="84" t="s">
        <v>3215</v>
      </c>
      <c r="E62" s="186"/>
      <c r="F62" s="83" t="s">
        <v>16665</v>
      </c>
    </row>
    <row r="63" spans="1:6" hidden="1" x14ac:dyDescent="0.25">
      <c r="A63" s="178">
        <v>31</v>
      </c>
      <c r="B63" s="180">
        <v>748</v>
      </c>
      <c r="C63" s="76" t="s">
        <v>16666</v>
      </c>
      <c r="D63" s="77">
        <v>29</v>
      </c>
      <c r="E63" s="182">
        <v>29</v>
      </c>
      <c r="F63" s="78">
        <v>9.2615740740740748E-2</v>
      </c>
    </row>
    <row r="64" spans="1:6" hidden="1" x14ac:dyDescent="0.25">
      <c r="A64" s="178"/>
      <c r="B64" s="180"/>
      <c r="C64" s="79" t="s">
        <v>16599</v>
      </c>
      <c r="D64" s="80" t="s">
        <v>3215</v>
      </c>
      <c r="E64" s="182"/>
      <c r="F64" s="79" t="s">
        <v>16667</v>
      </c>
    </row>
    <row r="65" spans="1:6" hidden="1" x14ac:dyDescent="0.25">
      <c r="A65" s="184">
        <v>32</v>
      </c>
      <c r="B65" s="185">
        <v>636</v>
      </c>
      <c r="C65" s="76" t="s">
        <v>16668</v>
      </c>
      <c r="D65" s="81">
        <v>3</v>
      </c>
      <c r="E65" s="186">
        <v>3</v>
      </c>
      <c r="F65" s="82">
        <v>9.3483796296296287E-2</v>
      </c>
    </row>
    <row r="66" spans="1:6" hidden="1" x14ac:dyDescent="0.25">
      <c r="A66" s="184"/>
      <c r="B66" s="185"/>
      <c r="C66" s="83" t="s">
        <v>16669</v>
      </c>
      <c r="D66" s="84" t="s">
        <v>100</v>
      </c>
      <c r="E66" s="186"/>
      <c r="F66" s="83" t="s">
        <v>16670</v>
      </c>
    </row>
    <row r="67" spans="1:6" hidden="1" x14ac:dyDescent="0.25">
      <c r="A67" s="178">
        <v>33</v>
      </c>
      <c r="B67" s="180">
        <v>737</v>
      </c>
      <c r="C67" s="76" t="s">
        <v>16671</v>
      </c>
      <c r="D67" s="77">
        <v>30</v>
      </c>
      <c r="E67" s="182">
        <v>30</v>
      </c>
      <c r="F67" s="78">
        <v>9.3530092592592595E-2</v>
      </c>
    </row>
    <row r="68" spans="1:6" hidden="1" x14ac:dyDescent="0.25">
      <c r="A68" s="178"/>
      <c r="B68" s="180"/>
      <c r="C68" s="79" t="s">
        <v>16649</v>
      </c>
      <c r="D68" s="80" t="s">
        <v>3215</v>
      </c>
      <c r="E68" s="182"/>
      <c r="F68" s="79" t="s">
        <v>16672</v>
      </c>
    </row>
    <row r="69" spans="1:6" hidden="1" x14ac:dyDescent="0.25">
      <c r="A69" s="184">
        <v>34</v>
      </c>
      <c r="B69" s="185">
        <v>778</v>
      </c>
      <c r="C69" s="76" t="s">
        <v>16673</v>
      </c>
      <c r="D69" s="81">
        <v>31</v>
      </c>
      <c r="E69" s="186">
        <v>31</v>
      </c>
      <c r="F69" s="82">
        <v>9.3807870370370375E-2</v>
      </c>
    </row>
    <row r="70" spans="1:6" hidden="1" x14ac:dyDescent="0.25">
      <c r="A70" s="184"/>
      <c r="B70" s="185"/>
      <c r="C70" s="83" t="s">
        <v>16593</v>
      </c>
      <c r="D70" s="84" t="s">
        <v>3215</v>
      </c>
      <c r="E70" s="186"/>
      <c r="F70" s="83" t="s">
        <v>16674</v>
      </c>
    </row>
    <row r="71" spans="1:6" hidden="1" x14ac:dyDescent="0.25">
      <c r="A71" s="178">
        <v>35</v>
      </c>
      <c r="B71" s="180">
        <v>521</v>
      </c>
      <c r="C71" s="76" t="s">
        <v>16675</v>
      </c>
      <c r="D71" s="77">
        <v>32</v>
      </c>
      <c r="E71" s="182">
        <v>32</v>
      </c>
      <c r="F71" s="78">
        <v>9.3865740740740736E-2</v>
      </c>
    </row>
    <row r="72" spans="1:6" hidden="1" x14ac:dyDescent="0.25">
      <c r="A72" s="178"/>
      <c r="B72" s="180"/>
      <c r="C72" s="79" t="s">
        <v>16676</v>
      </c>
      <c r="D72" s="80" t="s">
        <v>3215</v>
      </c>
      <c r="E72" s="182"/>
      <c r="F72" s="79" t="s">
        <v>16677</v>
      </c>
    </row>
    <row r="73" spans="1:6" hidden="1" x14ac:dyDescent="0.25">
      <c r="A73" s="184">
        <v>36</v>
      </c>
      <c r="B73" s="185">
        <v>784</v>
      </c>
      <c r="C73" s="76" t="s">
        <v>16678</v>
      </c>
      <c r="D73" s="81">
        <v>33</v>
      </c>
      <c r="E73" s="186">
        <v>33</v>
      </c>
      <c r="F73" s="82">
        <v>9.3946759259259258E-2</v>
      </c>
    </row>
    <row r="74" spans="1:6" hidden="1" x14ac:dyDescent="0.25">
      <c r="A74" s="184"/>
      <c r="B74" s="185"/>
      <c r="C74" s="83" t="s">
        <v>16679</v>
      </c>
      <c r="D74" s="84" t="s">
        <v>3215</v>
      </c>
      <c r="E74" s="186"/>
      <c r="F74" s="83" t="s">
        <v>16680</v>
      </c>
    </row>
    <row r="75" spans="1:6" hidden="1" x14ac:dyDescent="0.25">
      <c r="A75" s="178">
        <v>37</v>
      </c>
      <c r="B75" s="180">
        <v>605</v>
      </c>
      <c r="C75" s="76" t="s">
        <v>16681</v>
      </c>
      <c r="D75" s="77">
        <v>34</v>
      </c>
      <c r="E75" s="182">
        <v>34</v>
      </c>
      <c r="F75" s="78">
        <v>9.4282407407407412E-2</v>
      </c>
    </row>
    <row r="76" spans="1:6" hidden="1" x14ac:dyDescent="0.25">
      <c r="A76" s="178"/>
      <c r="B76" s="180"/>
      <c r="C76" s="79" t="s">
        <v>16682</v>
      </c>
      <c r="D76" s="80" t="s">
        <v>3215</v>
      </c>
      <c r="E76" s="182"/>
      <c r="F76" s="79" t="s">
        <v>16683</v>
      </c>
    </row>
    <row r="77" spans="1:6" hidden="1" x14ac:dyDescent="0.25">
      <c r="A77" s="184">
        <v>38</v>
      </c>
      <c r="B77" s="185">
        <v>751</v>
      </c>
      <c r="C77" s="76" t="s">
        <v>16684</v>
      </c>
      <c r="D77" s="81">
        <v>35</v>
      </c>
      <c r="E77" s="186">
        <v>35</v>
      </c>
      <c r="F77" s="82">
        <v>9.4340277777777773E-2</v>
      </c>
    </row>
    <row r="78" spans="1:6" hidden="1" x14ac:dyDescent="0.25">
      <c r="A78" s="184"/>
      <c r="B78" s="185"/>
      <c r="C78" s="83" t="s">
        <v>16685</v>
      </c>
      <c r="D78" s="84" t="s">
        <v>3215</v>
      </c>
      <c r="E78" s="186"/>
      <c r="F78" s="83" t="s">
        <v>16686</v>
      </c>
    </row>
    <row r="79" spans="1:6" hidden="1" x14ac:dyDescent="0.25">
      <c r="A79" s="178">
        <v>39</v>
      </c>
      <c r="B79" s="180">
        <v>693</v>
      </c>
      <c r="C79" s="76" t="s">
        <v>16687</v>
      </c>
      <c r="D79" s="77">
        <v>36</v>
      </c>
      <c r="E79" s="182">
        <v>36</v>
      </c>
      <c r="F79" s="78">
        <v>9.4791666666666663E-2</v>
      </c>
    </row>
    <row r="80" spans="1:6" hidden="1" x14ac:dyDescent="0.25">
      <c r="A80" s="178"/>
      <c r="B80" s="180"/>
      <c r="C80" s="79" t="s">
        <v>16586</v>
      </c>
      <c r="D80" s="80" t="s">
        <v>3215</v>
      </c>
      <c r="E80" s="182"/>
      <c r="F80" s="79" t="s">
        <v>16688</v>
      </c>
    </row>
    <row r="81" spans="1:6" hidden="1" x14ac:dyDescent="0.25">
      <c r="A81" s="184">
        <v>40</v>
      </c>
      <c r="B81" s="185">
        <v>641</v>
      </c>
      <c r="C81" s="76" t="s">
        <v>16689</v>
      </c>
      <c r="D81" s="81">
        <v>37</v>
      </c>
      <c r="E81" s="186">
        <v>37</v>
      </c>
      <c r="F81" s="82">
        <v>9.4826388888888891E-2</v>
      </c>
    </row>
    <row r="82" spans="1:6" hidden="1" x14ac:dyDescent="0.25">
      <c r="A82" s="184"/>
      <c r="B82" s="185"/>
      <c r="C82" s="83" t="s">
        <v>16690</v>
      </c>
      <c r="D82" s="84" t="s">
        <v>3215</v>
      </c>
      <c r="E82" s="186"/>
      <c r="F82" s="83" t="s">
        <v>16691</v>
      </c>
    </row>
    <row r="83" spans="1:6" hidden="1" x14ac:dyDescent="0.25">
      <c r="A83" s="178">
        <v>41</v>
      </c>
      <c r="B83" s="180">
        <v>572</v>
      </c>
      <c r="C83" s="76" t="s">
        <v>16692</v>
      </c>
      <c r="D83" s="77">
        <v>38</v>
      </c>
      <c r="E83" s="182">
        <v>38</v>
      </c>
      <c r="F83" s="78">
        <v>9.4837962962962971E-2</v>
      </c>
    </row>
    <row r="84" spans="1:6" hidden="1" x14ac:dyDescent="0.25">
      <c r="A84" s="178"/>
      <c r="B84" s="180"/>
      <c r="C84" s="79" t="s">
        <v>16619</v>
      </c>
      <c r="D84" s="80" t="s">
        <v>3215</v>
      </c>
      <c r="E84" s="182"/>
      <c r="F84" s="79" t="s">
        <v>16693</v>
      </c>
    </row>
    <row r="85" spans="1:6" hidden="1" x14ac:dyDescent="0.25">
      <c r="A85" s="184">
        <v>42</v>
      </c>
      <c r="B85" s="185">
        <v>719</v>
      </c>
      <c r="C85" s="76" t="s">
        <v>16694</v>
      </c>
      <c r="D85" s="81">
        <v>39</v>
      </c>
      <c r="E85" s="186">
        <v>39</v>
      </c>
      <c r="F85" s="82">
        <v>9.4918981481481479E-2</v>
      </c>
    </row>
    <row r="86" spans="1:6" hidden="1" x14ac:dyDescent="0.25">
      <c r="A86" s="184"/>
      <c r="B86" s="185"/>
      <c r="C86" s="83" t="s">
        <v>16695</v>
      </c>
      <c r="D86" s="84" t="s">
        <v>3215</v>
      </c>
      <c r="E86" s="186"/>
      <c r="F86" s="83" t="s">
        <v>16696</v>
      </c>
    </row>
    <row r="87" spans="1:6" hidden="1" x14ac:dyDescent="0.25">
      <c r="A87" s="178">
        <v>43</v>
      </c>
      <c r="B87" s="180">
        <v>531</v>
      </c>
      <c r="C87" s="76" t="s">
        <v>16697</v>
      </c>
      <c r="D87" s="77">
        <v>4</v>
      </c>
      <c r="E87" s="182">
        <v>4</v>
      </c>
      <c r="F87" s="78">
        <v>9.5532407407407413E-2</v>
      </c>
    </row>
    <row r="88" spans="1:6" hidden="1" x14ac:dyDescent="0.25">
      <c r="A88" s="178"/>
      <c r="B88" s="180"/>
      <c r="C88" s="79" t="s">
        <v>16698</v>
      </c>
      <c r="D88" s="80" t="s">
        <v>100</v>
      </c>
      <c r="E88" s="182"/>
      <c r="F88" s="79" t="s">
        <v>16699</v>
      </c>
    </row>
    <row r="89" spans="1:6" hidden="1" x14ac:dyDescent="0.25">
      <c r="A89" s="184">
        <v>44</v>
      </c>
      <c r="B89" s="185">
        <v>621</v>
      </c>
      <c r="C89" s="76" t="s">
        <v>16700</v>
      </c>
      <c r="D89" s="81">
        <v>5</v>
      </c>
      <c r="E89" s="186">
        <v>5</v>
      </c>
      <c r="F89" s="82">
        <v>9.5983796296296289E-2</v>
      </c>
    </row>
    <row r="90" spans="1:6" hidden="1" x14ac:dyDescent="0.25">
      <c r="A90" s="184"/>
      <c r="B90" s="185"/>
      <c r="C90" s="83" t="s">
        <v>16655</v>
      </c>
      <c r="D90" s="84" t="s">
        <v>100</v>
      </c>
      <c r="E90" s="186"/>
      <c r="F90" s="83" t="s">
        <v>16701</v>
      </c>
    </row>
    <row r="91" spans="1:6" hidden="1" x14ac:dyDescent="0.25">
      <c r="A91" s="178">
        <v>45</v>
      </c>
      <c r="B91" s="180">
        <v>754</v>
      </c>
      <c r="C91" s="76" t="s">
        <v>16702</v>
      </c>
      <c r="D91" s="77">
        <v>40</v>
      </c>
      <c r="E91" s="182">
        <v>40</v>
      </c>
      <c r="F91" s="78">
        <v>9.6145833333333333E-2</v>
      </c>
    </row>
    <row r="92" spans="1:6" hidden="1" x14ac:dyDescent="0.25">
      <c r="A92" s="178"/>
      <c r="B92" s="180"/>
      <c r="C92" s="79" t="s">
        <v>16703</v>
      </c>
      <c r="D92" s="80" t="s">
        <v>3215</v>
      </c>
      <c r="E92" s="182"/>
      <c r="F92" s="79" t="s">
        <v>16704</v>
      </c>
    </row>
    <row r="93" spans="1:6" hidden="1" x14ac:dyDescent="0.25">
      <c r="A93" s="184">
        <v>46</v>
      </c>
      <c r="B93" s="185">
        <v>723</v>
      </c>
      <c r="C93" s="76" t="s">
        <v>16705</v>
      </c>
      <c r="D93" s="81">
        <v>41</v>
      </c>
      <c r="E93" s="186">
        <v>41</v>
      </c>
      <c r="F93" s="82">
        <v>9.6574074074074076E-2</v>
      </c>
    </row>
    <row r="94" spans="1:6" hidden="1" x14ac:dyDescent="0.25">
      <c r="A94" s="184"/>
      <c r="B94" s="185"/>
      <c r="C94" s="83" t="s">
        <v>16706</v>
      </c>
      <c r="D94" s="84" t="s">
        <v>3215</v>
      </c>
      <c r="E94" s="186"/>
      <c r="F94" s="83" t="s">
        <v>16707</v>
      </c>
    </row>
    <row r="95" spans="1:6" hidden="1" x14ac:dyDescent="0.25">
      <c r="A95" s="178">
        <v>47</v>
      </c>
      <c r="B95" s="180">
        <v>656</v>
      </c>
      <c r="C95" s="76" t="s">
        <v>16708</v>
      </c>
      <c r="D95" s="77">
        <v>42</v>
      </c>
      <c r="E95" s="182">
        <v>42</v>
      </c>
      <c r="F95" s="78">
        <v>9.6678240740740731E-2</v>
      </c>
    </row>
    <row r="96" spans="1:6" hidden="1" x14ac:dyDescent="0.25">
      <c r="A96" s="178"/>
      <c r="B96" s="180"/>
      <c r="C96" s="79" t="s">
        <v>16593</v>
      </c>
      <c r="D96" s="80" t="s">
        <v>3215</v>
      </c>
      <c r="E96" s="182"/>
      <c r="F96" s="79" t="s">
        <v>16709</v>
      </c>
    </row>
    <row r="97" spans="1:6" hidden="1" x14ac:dyDescent="0.25">
      <c r="A97" s="184">
        <v>48</v>
      </c>
      <c r="B97" s="185">
        <v>616</v>
      </c>
      <c r="C97" s="76" t="s">
        <v>16710</v>
      </c>
      <c r="D97" s="81">
        <v>43</v>
      </c>
      <c r="E97" s="186">
        <v>43</v>
      </c>
      <c r="F97" s="82">
        <v>9.677083333333332E-2</v>
      </c>
    </row>
    <row r="98" spans="1:6" hidden="1" x14ac:dyDescent="0.25">
      <c r="A98" s="184"/>
      <c r="B98" s="185"/>
      <c r="C98" s="83" t="s">
        <v>16641</v>
      </c>
      <c r="D98" s="84" t="s">
        <v>3215</v>
      </c>
      <c r="E98" s="186"/>
      <c r="F98" s="83" t="s">
        <v>16711</v>
      </c>
    </row>
    <row r="99" spans="1:6" hidden="1" x14ac:dyDescent="0.25">
      <c r="A99" s="178">
        <v>49</v>
      </c>
      <c r="B99" s="180">
        <v>588</v>
      </c>
      <c r="C99" s="76" t="s">
        <v>16712</v>
      </c>
      <c r="D99" s="77">
        <v>44</v>
      </c>
      <c r="E99" s="182">
        <v>44</v>
      </c>
      <c r="F99" s="78">
        <v>9.6805555555555547E-2</v>
      </c>
    </row>
    <row r="100" spans="1:6" hidden="1" x14ac:dyDescent="0.25">
      <c r="A100" s="178"/>
      <c r="B100" s="180"/>
      <c r="C100" s="79" t="s">
        <v>16593</v>
      </c>
      <c r="D100" s="80" t="s">
        <v>3215</v>
      </c>
      <c r="E100" s="182"/>
      <c r="F100" s="79" t="s">
        <v>16713</v>
      </c>
    </row>
    <row r="101" spans="1:6" hidden="1" x14ac:dyDescent="0.25">
      <c r="A101" s="184">
        <v>50</v>
      </c>
      <c r="B101" s="185">
        <v>732</v>
      </c>
      <c r="C101" s="76" t="s">
        <v>16714</v>
      </c>
      <c r="D101" s="81">
        <v>45</v>
      </c>
      <c r="E101" s="186">
        <v>45</v>
      </c>
      <c r="F101" s="82">
        <v>9.8599537037037041E-2</v>
      </c>
    </row>
    <row r="102" spans="1:6" hidden="1" x14ac:dyDescent="0.25">
      <c r="A102" s="184"/>
      <c r="B102" s="185"/>
      <c r="C102" s="83" t="s">
        <v>16593</v>
      </c>
      <c r="D102" s="84" t="s">
        <v>3215</v>
      </c>
      <c r="E102" s="186"/>
      <c r="F102" s="83" t="s">
        <v>16715</v>
      </c>
    </row>
    <row r="103" spans="1:6" hidden="1" x14ac:dyDescent="0.25">
      <c r="A103" s="178">
        <v>51</v>
      </c>
      <c r="B103" s="180">
        <v>759</v>
      </c>
      <c r="C103" s="76" t="s">
        <v>16716</v>
      </c>
      <c r="D103" s="77">
        <v>46</v>
      </c>
      <c r="E103" s="182">
        <v>46</v>
      </c>
      <c r="F103" s="78">
        <v>9.8912037037037034E-2</v>
      </c>
    </row>
    <row r="104" spans="1:6" hidden="1" x14ac:dyDescent="0.25">
      <c r="A104" s="178"/>
      <c r="B104" s="180"/>
      <c r="C104" s="79" t="s">
        <v>16717</v>
      </c>
      <c r="D104" s="80" t="s">
        <v>3215</v>
      </c>
      <c r="E104" s="182"/>
      <c r="F104" s="79" t="s">
        <v>16718</v>
      </c>
    </row>
    <row r="105" spans="1:6" hidden="1" x14ac:dyDescent="0.25">
      <c r="A105" s="184">
        <v>52</v>
      </c>
      <c r="B105" s="185">
        <v>699</v>
      </c>
      <c r="C105" s="76" t="s">
        <v>16719</v>
      </c>
      <c r="D105" s="81">
        <v>47</v>
      </c>
      <c r="E105" s="186">
        <v>47</v>
      </c>
      <c r="F105" s="82">
        <v>9.9155092592592586E-2</v>
      </c>
    </row>
    <row r="106" spans="1:6" hidden="1" x14ac:dyDescent="0.25">
      <c r="A106" s="184"/>
      <c r="B106" s="185"/>
      <c r="C106" s="83" t="s">
        <v>16720</v>
      </c>
      <c r="D106" s="84" t="s">
        <v>3215</v>
      </c>
      <c r="E106" s="186"/>
      <c r="F106" s="83" t="s">
        <v>16721</v>
      </c>
    </row>
    <row r="107" spans="1:6" hidden="1" x14ac:dyDescent="0.25">
      <c r="A107" s="178">
        <v>53</v>
      </c>
      <c r="B107" s="180">
        <v>668</v>
      </c>
      <c r="C107" s="76" t="s">
        <v>16722</v>
      </c>
      <c r="D107" s="77">
        <v>48</v>
      </c>
      <c r="E107" s="182">
        <v>48</v>
      </c>
      <c r="F107" s="78">
        <v>9.9282407407407403E-2</v>
      </c>
    </row>
    <row r="108" spans="1:6" hidden="1" x14ac:dyDescent="0.25">
      <c r="A108" s="178"/>
      <c r="B108" s="180"/>
      <c r="C108" s="79" t="s">
        <v>16602</v>
      </c>
      <c r="D108" s="80" t="s">
        <v>3215</v>
      </c>
      <c r="E108" s="182"/>
      <c r="F108" s="79" t="s">
        <v>16723</v>
      </c>
    </row>
    <row r="109" spans="1:6" hidden="1" x14ac:dyDescent="0.25">
      <c r="A109" s="184">
        <v>54</v>
      </c>
      <c r="B109" s="185">
        <v>613</v>
      </c>
      <c r="C109" s="76" t="s">
        <v>16724</v>
      </c>
      <c r="D109" s="81">
        <v>49</v>
      </c>
      <c r="E109" s="186">
        <v>49</v>
      </c>
      <c r="F109" s="82">
        <v>9.9328703703703711E-2</v>
      </c>
    </row>
    <row r="110" spans="1:6" hidden="1" x14ac:dyDescent="0.25">
      <c r="A110" s="184"/>
      <c r="B110" s="185"/>
      <c r="C110" s="83" t="s">
        <v>16725</v>
      </c>
      <c r="D110" s="84" t="s">
        <v>3215</v>
      </c>
      <c r="E110" s="186"/>
      <c r="F110" s="83" t="s">
        <v>16726</v>
      </c>
    </row>
    <row r="111" spans="1:6" hidden="1" x14ac:dyDescent="0.25">
      <c r="A111" s="178">
        <v>55</v>
      </c>
      <c r="B111" s="180">
        <v>672</v>
      </c>
      <c r="C111" s="76" t="s">
        <v>16727</v>
      </c>
      <c r="D111" s="77">
        <v>50</v>
      </c>
      <c r="E111" s="182">
        <v>50</v>
      </c>
      <c r="F111" s="78">
        <v>9.9675925925925932E-2</v>
      </c>
    </row>
    <row r="112" spans="1:6" hidden="1" x14ac:dyDescent="0.25">
      <c r="A112" s="178"/>
      <c r="B112" s="180"/>
      <c r="C112" s="79" t="s">
        <v>16728</v>
      </c>
      <c r="D112" s="80" t="s">
        <v>3215</v>
      </c>
      <c r="E112" s="182"/>
      <c r="F112" s="79" t="s">
        <v>16729</v>
      </c>
    </row>
    <row r="113" spans="1:6" hidden="1" x14ac:dyDescent="0.25">
      <c r="A113" s="184">
        <v>56</v>
      </c>
      <c r="B113" s="185">
        <v>633</v>
      </c>
      <c r="C113" s="76" t="s">
        <v>16730</v>
      </c>
      <c r="D113" s="81">
        <v>51</v>
      </c>
      <c r="E113" s="186">
        <v>51</v>
      </c>
      <c r="F113" s="82">
        <v>9.976851851851852E-2</v>
      </c>
    </row>
    <row r="114" spans="1:6" hidden="1" x14ac:dyDescent="0.25">
      <c r="A114" s="184"/>
      <c r="B114" s="185"/>
      <c r="C114" s="83" t="s">
        <v>16731</v>
      </c>
      <c r="D114" s="84" t="s">
        <v>3215</v>
      </c>
      <c r="E114" s="186"/>
      <c r="F114" s="83" t="s">
        <v>16732</v>
      </c>
    </row>
    <row r="115" spans="1:6" hidden="1" x14ac:dyDescent="0.25">
      <c r="A115" s="178">
        <v>57</v>
      </c>
      <c r="B115" s="180">
        <v>542</v>
      </c>
      <c r="C115" s="76" t="s">
        <v>16733</v>
      </c>
      <c r="D115" s="77">
        <v>6</v>
      </c>
      <c r="E115" s="182">
        <v>6</v>
      </c>
      <c r="F115" s="78">
        <v>9.9976851851851845E-2</v>
      </c>
    </row>
    <row r="116" spans="1:6" hidden="1" x14ac:dyDescent="0.25">
      <c r="A116" s="178"/>
      <c r="B116" s="180"/>
      <c r="C116" s="79" t="s">
        <v>16734</v>
      </c>
      <c r="D116" s="80" t="s">
        <v>100</v>
      </c>
      <c r="E116" s="182"/>
      <c r="F116" s="79" t="s">
        <v>16735</v>
      </c>
    </row>
    <row r="117" spans="1:6" hidden="1" x14ac:dyDescent="0.25">
      <c r="A117" s="184">
        <v>58</v>
      </c>
      <c r="B117" s="185">
        <v>777</v>
      </c>
      <c r="C117" s="76" t="s">
        <v>16736</v>
      </c>
      <c r="D117" s="81">
        <v>7</v>
      </c>
      <c r="E117" s="186">
        <v>7</v>
      </c>
      <c r="F117" s="82">
        <v>0.10048611111111111</v>
      </c>
    </row>
    <row r="118" spans="1:6" hidden="1" x14ac:dyDescent="0.25">
      <c r="A118" s="184"/>
      <c r="B118" s="185"/>
      <c r="C118" s="83" t="s">
        <v>16593</v>
      </c>
      <c r="D118" s="84" t="s">
        <v>100</v>
      </c>
      <c r="E118" s="186"/>
      <c r="F118" s="83" t="s">
        <v>16737</v>
      </c>
    </row>
    <row r="119" spans="1:6" hidden="1" x14ac:dyDescent="0.25">
      <c r="A119" s="178">
        <v>59</v>
      </c>
      <c r="B119" s="180">
        <v>779</v>
      </c>
      <c r="C119" s="76" t="s">
        <v>16738</v>
      </c>
      <c r="D119" s="77">
        <v>52</v>
      </c>
      <c r="E119" s="182">
        <v>52</v>
      </c>
      <c r="F119" s="78">
        <v>0.10053240740740742</v>
      </c>
    </row>
    <row r="120" spans="1:6" hidden="1" x14ac:dyDescent="0.25">
      <c r="A120" s="178"/>
      <c r="B120" s="180"/>
      <c r="C120" s="79" t="s">
        <v>16739</v>
      </c>
      <c r="D120" s="80" t="s">
        <v>3215</v>
      </c>
      <c r="E120" s="182"/>
      <c r="F120" s="79" t="s">
        <v>16740</v>
      </c>
    </row>
    <row r="121" spans="1:6" hidden="1" x14ac:dyDescent="0.25">
      <c r="A121" s="184">
        <v>60</v>
      </c>
      <c r="B121" s="185">
        <v>501</v>
      </c>
      <c r="C121" s="76" t="s">
        <v>16741</v>
      </c>
      <c r="D121" s="81">
        <v>8</v>
      </c>
      <c r="E121" s="186">
        <v>8</v>
      </c>
      <c r="F121" s="82">
        <v>0.10064814814814815</v>
      </c>
    </row>
    <row r="122" spans="1:6" hidden="1" x14ac:dyDescent="0.25">
      <c r="A122" s="184"/>
      <c r="B122" s="185"/>
      <c r="C122" s="83" t="s">
        <v>16742</v>
      </c>
      <c r="D122" s="84" t="s">
        <v>100</v>
      </c>
      <c r="E122" s="186"/>
      <c r="F122" s="83" t="s">
        <v>16743</v>
      </c>
    </row>
    <row r="123" spans="1:6" hidden="1" x14ac:dyDescent="0.25">
      <c r="A123" s="178">
        <v>61</v>
      </c>
      <c r="B123" s="180">
        <v>697</v>
      </c>
      <c r="C123" s="76" t="s">
        <v>16744</v>
      </c>
      <c r="D123" s="77">
        <v>53</v>
      </c>
      <c r="E123" s="182">
        <v>53</v>
      </c>
      <c r="F123" s="78">
        <v>0.10082175925925925</v>
      </c>
    </row>
    <row r="124" spans="1:6" hidden="1" x14ac:dyDescent="0.25">
      <c r="A124" s="178"/>
      <c r="B124" s="180"/>
      <c r="C124" s="79" t="s">
        <v>16586</v>
      </c>
      <c r="D124" s="80" t="s">
        <v>3215</v>
      </c>
      <c r="E124" s="182"/>
      <c r="F124" s="79" t="s">
        <v>16745</v>
      </c>
    </row>
    <row r="125" spans="1:6" hidden="1" x14ac:dyDescent="0.25">
      <c r="A125" s="184">
        <v>62</v>
      </c>
      <c r="B125" s="185">
        <v>782</v>
      </c>
      <c r="C125" s="76" t="s">
        <v>16746</v>
      </c>
      <c r="D125" s="81">
        <v>54</v>
      </c>
      <c r="E125" s="186">
        <v>54</v>
      </c>
      <c r="F125" s="82">
        <v>0.10094907407407407</v>
      </c>
    </row>
    <row r="126" spans="1:6" hidden="1" x14ac:dyDescent="0.25">
      <c r="A126" s="184"/>
      <c r="B126" s="185"/>
      <c r="C126" s="83" t="s">
        <v>16747</v>
      </c>
      <c r="D126" s="84" t="s">
        <v>3215</v>
      </c>
      <c r="E126" s="186"/>
      <c r="F126" s="83" t="s">
        <v>16748</v>
      </c>
    </row>
    <row r="127" spans="1:6" hidden="1" x14ac:dyDescent="0.25">
      <c r="A127" s="178">
        <v>63</v>
      </c>
      <c r="B127" s="180">
        <v>659</v>
      </c>
      <c r="C127" s="76" t="s">
        <v>16749</v>
      </c>
      <c r="D127" s="77">
        <v>9</v>
      </c>
      <c r="E127" s="182">
        <v>9</v>
      </c>
      <c r="F127" s="78">
        <v>0.10099537037037037</v>
      </c>
    </row>
    <row r="128" spans="1:6" hidden="1" x14ac:dyDescent="0.25">
      <c r="A128" s="178"/>
      <c r="B128" s="180"/>
      <c r="C128" s="79" t="s">
        <v>16593</v>
      </c>
      <c r="D128" s="80" t="s">
        <v>100</v>
      </c>
      <c r="E128" s="182"/>
      <c r="F128" s="79" t="s">
        <v>16750</v>
      </c>
    </row>
    <row r="129" spans="1:8" hidden="1" x14ac:dyDescent="0.25">
      <c r="A129" s="184">
        <v>64</v>
      </c>
      <c r="B129" s="185">
        <v>738</v>
      </c>
      <c r="C129" s="76" t="s">
        <v>16751</v>
      </c>
      <c r="D129" s="81">
        <v>10</v>
      </c>
      <c r="E129" s="186">
        <v>10</v>
      </c>
      <c r="F129" s="82">
        <v>0.10103009259259259</v>
      </c>
    </row>
    <row r="130" spans="1:8" hidden="1" x14ac:dyDescent="0.25">
      <c r="A130" s="184"/>
      <c r="B130" s="185"/>
      <c r="C130" s="83" t="s">
        <v>16752</v>
      </c>
      <c r="D130" s="84" t="s">
        <v>100</v>
      </c>
      <c r="E130" s="186"/>
      <c r="F130" s="83" t="s">
        <v>16753</v>
      </c>
    </row>
    <row r="131" spans="1:8" hidden="1" x14ac:dyDescent="0.25">
      <c r="A131" s="178">
        <v>65</v>
      </c>
      <c r="B131" s="180">
        <v>487</v>
      </c>
      <c r="C131" s="76" t="s">
        <v>16754</v>
      </c>
      <c r="D131" s="77">
        <v>55</v>
      </c>
      <c r="E131" s="182">
        <v>55</v>
      </c>
      <c r="F131" s="78">
        <v>0.10106481481481482</v>
      </c>
    </row>
    <row r="132" spans="1:8" hidden="1" x14ac:dyDescent="0.25">
      <c r="A132" s="178"/>
      <c r="B132" s="180"/>
      <c r="C132" s="79" t="s">
        <v>16755</v>
      </c>
      <c r="D132" s="80" t="s">
        <v>3215</v>
      </c>
      <c r="E132" s="182"/>
      <c r="F132" s="79" t="s">
        <v>16756</v>
      </c>
    </row>
    <row r="133" spans="1:8" hidden="1" x14ac:dyDescent="0.25">
      <c r="A133" s="184">
        <v>66</v>
      </c>
      <c r="B133" s="185">
        <v>696</v>
      </c>
      <c r="C133" s="76" t="s">
        <v>16757</v>
      </c>
      <c r="D133" s="81">
        <v>56</v>
      </c>
      <c r="E133" s="186">
        <v>56</v>
      </c>
      <c r="F133" s="82">
        <v>0.10119212962962963</v>
      </c>
    </row>
    <row r="134" spans="1:8" hidden="1" x14ac:dyDescent="0.25">
      <c r="A134" s="196"/>
      <c r="B134" s="197"/>
      <c r="C134" s="94" t="s">
        <v>16758</v>
      </c>
      <c r="D134" s="95" t="s">
        <v>3215</v>
      </c>
      <c r="E134" s="198"/>
      <c r="F134" s="94" t="s">
        <v>16759</v>
      </c>
    </row>
    <row r="135" spans="1:8" x14ac:dyDescent="0.25">
      <c r="A135" s="190">
        <v>67</v>
      </c>
      <c r="B135" s="192">
        <v>793</v>
      </c>
      <c r="C135" s="96" t="s">
        <v>15014</v>
      </c>
      <c r="D135" s="97">
        <v>11</v>
      </c>
      <c r="E135" s="194">
        <v>11</v>
      </c>
      <c r="F135" s="98">
        <v>0.10119212962962963</v>
      </c>
      <c r="G135" s="104">
        <f>100-A135/295%+20</f>
        <v>97.288135593220346</v>
      </c>
      <c r="H135" s="62">
        <v>22</v>
      </c>
    </row>
    <row r="136" spans="1:8" x14ac:dyDescent="0.25">
      <c r="A136" s="191"/>
      <c r="B136" s="193"/>
      <c r="C136" s="102" t="s">
        <v>16679</v>
      </c>
      <c r="D136" s="103" t="s">
        <v>100</v>
      </c>
      <c r="E136" s="195"/>
      <c r="F136" s="102" t="s">
        <v>16759</v>
      </c>
    </row>
    <row r="137" spans="1:8" hidden="1" x14ac:dyDescent="0.25">
      <c r="A137" s="184">
        <v>68</v>
      </c>
      <c r="B137" s="185">
        <v>533</v>
      </c>
      <c r="C137" s="76" t="s">
        <v>16760</v>
      </c>
      <c r="D137" s="81">
        <v>57</v>
      </c>
      <c r="E137" s="186">
        <v>57</v>
      </c>
      <c r="F137" s="82">
        <v>0.10125000000000001</v>
      </c>
    </row>
    <row r="138" spans="1:8" hidden="1" x14ac:dyDescent="0.25">
      <c r="A138" s="184"/>
      <c r="B138" s="185"/>
      <c r="C138" s="83" t="s">
        <v>16593</v>
      </c>
      <c r="D138" s="84" t="s">
        <v>3215</v>
      </c>
      <c r="E138" s="186"/>
      <c r="F138" s="83" t="s">
        <v>16761</v>
      </c>
    </row>
    <row r="139" spans="1:8" hidden="1" x14ac:dyDescent="0.25">
      <c r="A139" s="178">
        <v>69</v>
      </c>
      <c r="B139" s="180">
        <v>553</v>
      </c>
      <c r="C139" s="76" t="s">
        <v>16762</v>
      </c>
      <c r="D139" s="77">
        <v>58</v>
      </c>
      <c r="E139" s="182">
        <v>58</v>
      </c>
      <c r="F139" s="78">
        <v>0.10127314814814814</v>
      </c>
    </row>
    <row r="140" spans="1:8" hidden="1" x14ac:dyDescent="0.25">
      <c r="A140" s="178"/>
      <c r="B140" s="180"/>
      <c r="C140" s="79" t="s">
        <v>16731</v>
      </c>
      <c r="D140" s="80" t="s">
        <v>3215</v>
      </c>
      <c r="E140" s="182"/>
      <c r="F140" s="79" t="s">
        <v>16763</v>
      </c>
    </row>
    <row r="141" spans="1:8" hidden="1" x14ac:dyDescent="0.25">
      <c r="A141" s="184">
        <v>70</v>
      </c>
      <c r="B141" s="185">
        <v>753</v>
      </c>
      <c r="C141" s="76" t="s">
        <v>16764</v>
      </c>
      <c r="D141" s="81">
        <v>59</v>
      </c>
      <c r="E141" s="186">
        <v>59</v>
      </c>
      <c r="F141" s="82">
        <v>0.10135416666666668</v>
      </c>
    </row>
    <row r="142" spans="1:8" hidden="1" x14ac:dyDescent="0.25">
      <c r="A142" s="184"/>
      <c r="B142" s="185"/>
      <c r="C142" s="83" t="s">
        <v>16765</v>
      </c>
      <c r="D142" s="84" t="s">
        <v>3215</v>
      </c>
      <c r="E142" s="186"/>
      <c r="F142" s="83" t="s">
        <v>16766</v>
      </c>
    </row>
    <row r="143" spans="1:8" hidden="1" x14ac:dyDescent="0.25">
      <c r="A143" s="178">
        <v>71</v>
      </c>
      <c r="B143" s="180">
        <v>477</v>
      </c>
      <c r="C143" s="76" t="s">
        <v>16767</v>
      </c>
      <c r="D143" s="77">
        <v>60</v>
      </c>
      <c r="E143" s="182">
        <v>60</v>
      </c>
      <c r="F143" s="78">
        <v>0.1013888888888889</v>
      </c>
    </row>
    <row r="144" spans="1:8" hidden="1" x14ac:dyDescent="0.25">
      <c r="A144" s="178"/>
      <c r="B144" s="180"/>
      <c r="C144" s="79" t="s">
        <v>16593</v>
      </c>
      <c r="D144" s="80" t="s">
        <v>3215</v>
      </c>
      <c r="E144" s="182"/>
      <c r="F144" s="79" t="s">
        <v>16768</v>
      </c>
    </row>
    <row r="145" spans="1:6" hidden="1" x14ac:dyDescent="0.25">
      <c r="A145" s="184">
        <v>72</v>
      </c>
      <c r="B145" s="185">
        <v>749</v>
      </c>
      <c r="C145" s="76" t="s">
        <v>16769</v>
      </c>
      <c r="D145" s="81">
        <v>61</v>
      </c>
      <c r="E145" s="186">
        <v>61</v>
      </c>
      <c r="F145" s="82">
        <v>0.10163194444444446</v>
      </c>
    </row>
    <row r="146" spans="1:6" hidden="1" x14ac:dyDescent="0.25">
      <c r="A146" s="184"/>
      <c r="B146" s="185"/>
      <c r="C146" s="83" t="s">
        <v>16599</v>
      </c>
      <c r="D146" s="84" t="s">
        <v>3215</v>
      </c>
      <c r="E146" s="186"/>
      <c r="F146" s="83" t="s">
        <v>16770</v>
      </c>
    </row>
    <row r="147" spans="1:6" hidden="1" x14ac:dyDescent="0.25">
      <c r="A147" s="178">
        <v>73</v>
      </c>
      <c r="B147" s="180">
        <v>675</v>
      </c>
      <c r="C147" s="76" t="s">
        <v>16771</v>
      </c>
      <c r="D147" s="77">
        <v>62</v>
      </c>
      <c r="E147" s="182">
        <v>62</v>
      </c>
      <c r="F147" s="78">
        <v>0.10175925925925926</v>
      </c>
    </row>
    <row r="148" spans="1:6" hidden="1" x14ac:dyDescent="0.25">
      <c r="A148" s="178"/>
      <c r="B148" s="180"/>
      <c r="C148" s="79" t="s">
        <v>16731</v>
      </c>
      <c r="D148" s="80" t="s">
        <v>3215</v>
      </c>
      <c r="E148" s="182"/>
      <c r="F148" s="79" t="s">
        <v>16772</v>
      </c>
    </row>
    <row r="149" spans="1:6" hidden="1" x14ac:dyDescent="0.25">
      <c r="A149" s="184">
        <v>74</v>
      </c>
      <c r="B149" s="185">
        <v>534</v>
      </c>
      <c r="C149" s="76" t="s">
        <v>16773</v>
      </c>
      <c r="D149" s="81">
        <v>63</v>
      </c>
      <c r="E149" s="186">
        <v>63</v>
      </c>
      <c r="F149" s="82">
        <v>0.10181712962962963</v>
      </c>
    </row>
    <row r="150" spans="1:6" hidden="1" x14ac:dyDescent="0.25">
      <c r="A150" s="184"/>
      <c r="B150" s="185"/>
      <c r="C150" s="83" t="s">
        <v>16593</v>
      </c>
      <c r="D150" s="84" t="s">
        <v>3215</v>
      </c>
      <c r="E150" s="186"/>
      <c r="F150" s="83" t="s">
        <v>16774</v>
      </c>
    </row>
    <row r="151" spans="1:6" hidden="1" x14ac:dyDescent="0.25">
      <c r="A151" s="178">
        <v>75</v>
      </c>
      <c r="B151" s="180">
        <v>654</v>
      </c>
      <c r="C151" s="76" t="s">
        <v>16775</v>
      </c>
      <c r="D151" s="77">
        <v>64</v>
      </c>
      <c r="E151" s="182">
        <v>64</v>
      </c>
      <c r="F151" s="78">
        <v>0.10186342592592594</v>
      </c>
    </row>
    <row r="152" spans="1:6" hidden="1" x14ac:dyDescent="0.25">
      <c r="A152" s="178"/>
      <c r="B152" s="180"/>
      <c r="C152" s="79" t="s">
        <v>16593</v>
      </c>
      <c r="D152" s="80" t="s">
        <v>3215</v>
      </c>
      <c r="E152" s="182"/>
      <c r="F152" s="79" t="s">
        <v>16776</v>
      </c>
    </row>
    <row r="153" spans="1:6" hidden="1" x14ac:dyDescent="0.25">
      <c r="A153" s="184">
        <v>76</v>
      </c>
      <c r="B153" s="185">
        <v>728</v>
      </c>
      <c r="C153" s="76" t="s">
        <v>16777</v>
      </c>
      <c r="D153" s="81">
        <v>12</v>
      </c>
      <c r="E153" s="186">
        <v>12</v>
      </c>
      <c r="F153" s="82">
        <v>0.10201388888888889</v>
      </c>
    </row>
    <row r="154" spans="1:6" hidden="1" x14ac:dyDescent="0.25">
      <c r="A154" s="184"/>
      <c r="B154" s="185"/>
      <c r="C154" s="83" t="s">
        <v>16778</v>
      </c>
      <c r="D154" s="84" t="s">
        <v>100</v>
      </c>
      <c r="E154" s="186"/>
      <c r="F154" s="83" t="s">
        <v>16779</v>
      </c>
    </row>
    <row r="155" spans="1:6" hidden="1" x14ac:dyDescent="0.25">
      <c r="A155" s="178">
        <v>77</v>
      </c>
      <c r="B155" s="180">
        <v>731</v>
      </c>
      <c r="C155" s="76" t="s">
        <v>16780</v>
      </c>
      <c r="D155" s="77">
        <v>65</v>
      </c>
      <c r="E155" s="182">
        <v>65</v>
      </c>
      <c r="F155" s="78">
        <v>0.10215277777777777</v>
      </c>
    </row>
    <row r="156" spans="1:6" hidden="1" x14ac:dyDescent="0.25">
      <c r="A156" s="178"/>
      <c r="B156" s="180"/>
      <c r="C156" s="79" t="s">
        <v>16593</v>
      </c>
      <c r="D156" s="80" t="s">
        <v>3215</v>
      </c>
      <c r="E156" s="182"/>
      <c r="F156" s="79" t="s">
        <v>16781</v>
      </c>
    </row>
    <row r="157" spans="1:6" hidden="1" x14ac:dyDescent="0.25">
      <c r="A157" s="184">
        <v>78</v>
      </c>
      <c r="B157" s="185">
        <v>708</v>
      </c>
      <c r="C157" s="76" t="s">
        <v>16782</v>
      </c>
      <c r="D157" s="81">
        <v>66</v>
      </c>
      <c r="E157" s="186">
        <v>66</v>
      </c>
      <c r="F157" s="82">
        <v>0.10225694444444444</v>
      </c>
    </row>
    <row r="158" spans="1:6" hidden="1" x14ac:dyDescent="0.25">
      <c r="A158" s="184"/>
      <c r="B158" s="185"/>
      <c r="C158" s="83" t="s">
        <v>16783</v>
      </c>
      <c r="D158" s="84" t="s">
        <v>3215</v>
      </c>
      <c r="E158" s="186"/>
      <c r="F158" s="83" t="s">
        <v>16784</v>
      </c>
    </row>
    <row r="159" spans="1:6" hidden="1" x14ac:dyDescent="0.25">
      <c r="A159" s="178">
        <v>79</v>
      </c>
      <c r="B159" s="180">
        <v>788</v>
      </c>
      <c r="C159" s="76" t="s">
        <v>16785</v>
      </c>
      <c r="D159" s="77">
        <v>67</v>
      </c>
      <c r="E159" s="182">
        <v>67</v>
      </c>
      <c r="F159" s="78">
        <v>0.10226851851851852</v>
      </c>
    </row>
    <row r="160" spans="1:6" hidden="1" x14ac:dyDescent="0.25">
      <c r="A160" s="178"/>
      <c r="B160" s="180"/>
      <c r="C160" s="79" t="s">
        <v>16786</v>
      </c>
      <c r="D160" s="80" t="s">
        <v>3215</v>
      </c>
      <c r="E160" s="182"/>
      <c r="F160" s="79" t="s">
        <v>16784</v>
      </c>
    </row>
    <row r="161" spans="1:6" hidden="1" x14ac:dyDescent="0.25">
      <c r="A161" s="184">
        <v>80</v>
      </c>
      <c r="B161" s="185">
        <v>661</v>
      </c>
      <c r="C161" s="76" t="s">
        <v>16787</v>
      </c>
      <c r="D161" s="81">
        <v>68</v>
      </c>
      <c r="E161" s="186">
        <v>68</v>
      </c>
      <c r="F161" s="82">
        <v>0.1023263888888889</v>
      </c>
    </row>
    <row r="162" spans="1:6" hidden="1" x14ac:dyDescent="0.25">
      <c r="A162" s="184"/>
      <c r="B162" s="185"/>
      <c r="C162" s="83" t="s">
        <v>16788</v>
      </c>
      <c r="D162" s="84" t="s">
        <v>3215</v>
      </c>
      <c r="E162" s="186"/>
      <c r="F162" s="83" t="s">
        <v>16789</v>
      </c>
    </row>
    <row r="163" spans="1:6" hidden="1" x14ac:dyDescent="0.25">
      <c r="A163" s="178">
        <v>81</v>
      </c>
      <c r="B163" s="180">
        <v>563</v>
      </c>
      <c r="C163" s="76" t="s">
        <v>16790</v>
      </c>
      <c r="D163" s="77">
        <v>69</v>
      </c>
      <c r="E163" s="182">
        <v>69</v>
      </c>
      <c r="F163" s="78">
        <v>0.10256944444444445</v>
      </c>
    </row>
    <row r="164" spans="1:6" hidden="1" x14ac:dyDescent="0.25">
      <c r="A164" s="178"/>
      <c r="B164" s="180"/>
      <c r="C164" s="79" t="s">
        <v>16622</v>
      </c>
      <c r="D164" s="80" t="s">
        <v>3215</v>
      </c>
      <c r="E164" s="182"/>
      <c r="F164" s="79" t="s">
        <v>16791</v>
      </c>
    </row>
    <row r="165" spans="1:6" hidden="1" x14ac:dyDescent="0.25">
      <c r="A165" s="184">
        <v>82</v>
      </c>
      <c r="B165" s="185">
        <v>624</v>
      </c>
      <c r="C165" s="76" t="s">
        <v>16792</v>
      </c>
      <c r="D165" s="81">
        <v>70</v>
      </c>
      <c r="E165" s="186">
        <v>70</v>
      </c>
      <c r="F165" s="82">
        <v>0.10262731481481481</v>
      </c>
    </row>
    <row r="166" spans="1:6" hidden="1" x14ac:dyDescent="0.25">
      <c r="A166" s="184"/>
      <c r="B166" s="185"/>
      <c r="C166" s="83" t="s">
        <v>16793</v>
      </c>
      <c r="D166" s="84" t="s">
        <v>3215</v>
      </c>
      <c r="E166" s="186"/>
      <c r="F166" s="83" t="s">
        <v>16794</v>
      </c>
    </row>
    <row r="167" spans="1:6" hidden="1" x14ac:dyDescent="0.25">
      <c r="A167" s="178">
        <v>83</v>
      </c>
      <c r="B167" s="180">
        <v>590</v>
      </c>
      <c r="C167" s="76" t="s">
        <v>16795</v>
      </c>
      <c r="D167" s="77">
        <v>71</v>
      </c>
      <c r="E167" s="182">
        <v>71</v>
      </c>
      <c r="F167" s="78">
        <v>0.10268518518518517</v>
      </c>
    </row>
    <row r="168" spans="1:6" hidden="1" x14ac:dyDescent="0.25">
      <c r="A168" s="178"/>
      <c r="B168" s="180"/>
      <c r="C168" s="79" t="s">
        <v>16796</v>
      </c>
      <c r="D168" s="80" t="s">
        <v>3215</v>
      </c>
      <c r="E168" s="182"/>
      <c r="F168" s="79" t="s">
        <v>16797</v>
      </c>
    </row>
    <row r="169" spans="1:6" hidden="1" x14ac:dyDescent="0.25">
      <c r="A169" s="184">
        <v>84</v>
      </c>
      <c r="B169" s="185">
        <v>787</v>
      </c>
      <c r="C169" s="76" t="s">
        <v>16798</v>
      </c>
      <c r="D169" s="81">
        <v>72</v>
      </c>
      <c r="E169" s="186">
        <v>72</v>
      </c>
      <c r="F169" s="82">
        <v>0.10284722222222221</v>
      </c>
    </row>
    <row r="170" spans="1:6" hidden="1" x14ac:dyDescent="0.25">
      <c r="A170" s="184"/>
      <c r="B170" s="185"/>
      <c r="C170" s="83" t="s">
        <v>16685</v>
      </c>
      <c r="D170" s="84" t="s">
        <v>3215</v>
      </c>
      <c r="E170" s="186"/>
      <c r="F170" s="83" t="s">
        <v>16799</v>
      </c>
    </row>
    <row r="171" spans="1:6" hidden="1" x14ac:dyDescent="0.25">
      <c r="A171" s="178">
        <v>85</v>
      </c>
      <c r="B171" s="180">
        <v>655</v>
      </c>
      <c r="C171" s="76" t="s">
        <v>16800</v>
      </c>
      <c r="D171" s="77">
        <v>73</v>
      </c>
      <c r="E171" s="182">
        <v>73</v>
      </c>
      <c r="F171" s="78">
        <v>0.10299768518518519</v>
      </c>
    </row>
    <row r="172" spans="1:6" hidden="1" x14ac:dyDescent="0.25">
      <c r="A172" s="178"/>
      <c r="B172" s="180"/>
      <c r="C172" s="79" t="s">
        <v>16742</v>
      </c>
      <c r="D172" s="80" t="s">
        <v>3215</v>
      </c>
      <c r="E172" s="182"/>
      <c r="F172" s="79" t="s">
        <v>16801</v>
      </c>
    </row>
    <row r="173" spans="1:6" hidden="1" x14ac:dyDescent="0.25">
      <c r="A173" s="184">
        <v>86</v>
      </c>
      <c r="B173" s="185">
        <v>615</v>
      </c>
      <c r="C173" s="76" t="s">
        <v>16802</v>
      </c>
      <c r="D173" s="81">
        <v>74</v>
      </c>
      <c r="E173" s="186">
        <v>74</v>
      </c>
      <c r="F173" s="82">
        <v>0.10318287037037037</v>
      </c>
    </row>
    <row r="174" spans="1:6" hidden="1" x14ac:dyDescent="0.25">
      <c r="A174" s="184"/>
      <c r="B174" s="185"/>
      <c r="C174" s="83" t="s">
        <v>16803</v>
      </c>
      <c r="D174" s="84" t="s">
        <v>3215</v>
      </c>
      <c r="E174" s="186"/>
      <c r="F174" s="83" t="s">
        <v>16804</v>
      </c>
    </row>
    <row r="175" spans="1:6" hidden="1" x14ac:dyDescent="0.25">
      <c r="A175" s="178">
        <v>87</v>
      </c>
      <c r="B175" s="180">
        <v>681</v>
      </c>
      <c r="C175" s="76" t="s">
        <v>16805</v>
      </c>
      <c r="D175" s="77">
        <v>75</v>
      </c>
      <c r="E175" s="182">
        <v>75</v>
      </c>
      <c r="F175" s="78">
        <v>0.1034837962962963</v>
      </c>
    </row>
    <row r="176" spans="1:6" hidden="1" x14ac:dyDescent="0.25">
      <c r="A176" s="178"/>
      <c r="B176" s="180"/>
      <c r="C176" s="79" t="s">
        <v>16731</v>
      </c>
      <c r="D176" s="80" t="s">
        <v>3215</v>
      </c>
      <c r="E176" s="182"/>
      <c r="F176" s="79" t="s">
        <v>16806</v>
      </c>
    </row>
    <row r="177" spans="1:6" hidden="1" x14ac:dyDescent="0.25">
      <c r="A177" s="184">
        <v>88</v>
      </c>
      <c r="B177" s="185">
        <v>474</v>
      </c>
      <c r="C177" s="76" t="s">
        <v>16807</v>
      </c>
      <c r="D177" s="81">
        <v>13</v>
      </c>
      <c r="E177" s="186">
        <v>13</v>
      </c>
      <c r="F177" s="82">
        <v>0.10356481481481482</v>
      </c>
    </row>
    <row r="178" spans="1:6" hidden="1" x14ac:dyDescent="0.25">
      <c r="A178" s="184"/>
      <c r="B178" s="185"/>
      <c r="C178" s="83" t="s">
        <v>16593</v>
      </c>
      <c r="D178" s="84" t="s">
        <v>100</v>
      </c>
      <c r="E178" s="186"/>
      <c r="F178" s="83" t="s">
        <v>16808</v>
      </c>
    </row>
    <row r="179" spans="1:6" hidden="1" x14ac:dyDescent="0.25">
      <c r="A179" s="178">
        <v>89</v>
      </c>
      <c r="B179" s="180">
        <v>645</v>
      </c>
      <c r="C179" s="76" t="s">
        <v>16809</v>
      </c>
      <c r="D179" s="77">
        <v>76</v>
      </c>
      <c r="E179" s="182">
        <v>76</v>
      </c>
      <c r="F179" s="78">
        <v>0.10366898148148147</v>
      </c>
    </row>
    <row r="180" spans="1:6" hidden="1" x14ac:dyDescent="0.25">
      <c r="A180" s="178"/>
      <c r="B180" s="180"/>
      <c r="C180" s="79" t="s">
        <v>16810</v>
      </c>
      <c r="D180" s="80" t="s">
        <v>3215</v>
      </c>
      <c r="E180" s="182"/>
      <c r="F180" s="79" t="s">
        <v>16811</v>
      </c>
    </row>
    <row r="181" spans="1:6" hidden="1" x14ac:dyDescent="0.25">
      <c r="A181" s="184">
        <v>90</v>
      </c>
      <c r="B181" s="185">
        <v>543</v>
      </c>
      <c r="C181" s="76" t="s">
        <v>16812</v>
      </c>
      <c r="D181" s="81">
        <v>14</v>
      </c>
      <c r="E181" s="186">
        <v>14</v>
      </c>
      <c r="F181" s="82">
        <v>0.10378472222222222</v>
      </c>
    </row>
    <row r="182" spans="1:6" hidden="1" x14ac:dyDescent="0.25">
      <c r="A182" s="184"/>
      <c r="B182" s="185"/>
      <c r="C182" s="83" t="s">
        <v>16813</v>
      </c>
      <c r="D182" s="84" t="s">
        <v>100</v>
      </c>
      <c r="E182" s="186"/>
      <c r="F182" s="83" t="s">
        <v>16814</v>
      </c>
    </row>
    <row r="183" spans="1:6" hidden="1" x14ac:dyDescent="0.25">
      <c r="A183" s="178">
        <v>91</v>
      </c>
      <c r="B183" s="180">
        <v>690</v>
      </c>
      <c r="C183" s="76" t="s">
        <v>16815</v>
      </c>
      <c r="D183" s="77">
        <v>77</v>
      </c>
      <c r="E183" s="182">
        <v>77</v>
      </c>
      <c r="F183" s="78">
        <v>0.10407407407407408</v>
      </c>
    </row>
    <row r="184" spans="1:6" hidden="1" x14ac:dyDescent="0.25">
      <c r="A184" s="178"/>
      <c r="B184" s="180"/>
      <c r="C184" s="79" t="s">
        <v>16816</v>
      </c>
      <c r="D184" s="80" t="s">
        <v>3215</v>
      </c>
      <c r="E184" s="182"/>
      <c r="F184" s="79" t="s">
        <v>16817</v>
      </c>
    </row>
    <row r="185" spans="1:6" hidden="1" x14ac:dyDescent="0.25">
      <c r="A185" s="184">
        <v>92</v>
      </c>
      <c r="B185" s="185">
        <v>698</v>
      </c>
      <c r="C185" s="76" t="s">
        <v>16818</v>
      </c>
      <c r="D185" s="81">
        <v>78</v>
      </c>
      <c r="E185" s="186">
        <v>78</v>
      </c>
      <c r="F185" s="82">
        <v>0.10478009259259259</v>
      </c>
    </row>
    <row r="186" spans="1:6" hidden="1" x14ac:dyDescent="0.25">
      <c r="A186" s="184"/>
      <c r="B186" s="185"/>
      <c r="C186" s="83" t="s">
        <v>16819</v>
      </c>
      <c r="D186" s="84" t="s">
        <v>3215</v>
      </c>
      <c r="E186" s="186"/>
      <c r="F186" s="83" t="s">
        <v>16820</v>
      </c>
    </row>
    <row r="187" spans="1:6" hidden="1" x14ac:dyDescent="0.25">
      <c r="A187" s="178">
        <v>93</v>
      </c>
      <c r="B187" s="180">
        <v>652</v>
      </c>
      <c r="C187" s="76" t="s">
        <v>16821</v>
      </c>
      <c r="D187" s="77">
        <v>79</v>
      </c>
      <c r="E187" s="182">
        <v>79</v>
      </c>
      <c r="F187" s="78">
        <v>0.10498842592592593</v>
      </c>
    </row>
    <row r="188" spans="1:6" hidden="1" x14ac:dyDescent="0.25">
      <c r="A188" s="178"/>
      <c r="B188" s="180"/>
      <c r="C188" s="79" t="s">
        <v>16593</v>
      </c>
      <c r="D188" s="80" t="s">
        <v>3215</v>
      </c>
      <c r="E188" s="182"/>
      <c r="F188" s="79" t="s">
        <v>16822</v>
      </c>
    </row>
    <row r="189" spans="1:6" hidden="1" x14ac:dyDescent="0.25">
      <c r="A189" s="184">
        <v>94</v>
      </c>
      <c r="B189" s="185">
        <v>555</v>
      </c>
      <c r="C189" s="76" t="s">
        <v>16823</v>
      </c>
      <c r="D189" s="81">
        <v>80</v>
      </c>
      <c r="E189" s="186">
        <v>80</v>
      </c>
      <c r="F189" s="82">
        <v>0.10501157407407408</v>
      </c>
    </row>
    <row r="190" spans="1:6" hidden="1" x14ac:dyDescent="0.25">
      <c r="A190" s="184"/>
      <c r="B190" s="185"/>
      <c r="C190" s="83" t="s">
        <v>16679</v>
      </c>
      <c r="D190" s="84" t="s">
        <v>3215</v>
      </c>
      <c r="E190" s="186"/>
      <c r="F190" s="83" t="s">
        <v>16824</v>
      </c>
    </row>
    <row r="191" spans="1:6" hidden="1" x14ac:dyDescent="0.25">
      <c r="A191" s="178">
        <v>95</v>
      </c>
      <c r="B191" s="180">
        <v>733</v>
      </c>
      <c r="C191" s="76" t="s">
        <v>16825</v>
      </c>
      <c r="D191" s="77">
        <v>81</v>
      </c>
      <c r="E191" s="182">
        <v>81</v>
      </c>
      <c r="F191" s="78">
        <v>0.10506944444444444</v>
      </c>
    </row>
    <row r="192" spans="1:6" hidden="1" x14ac:dyDescent="0.25">
      <c r="A192" s="178"/>
      <c r="B192" s="180"/>
      <c r="C192" s="79" t="s">
        <v>16826</v>
      </c>
      <c r="D192" s="80" t="s">
        <v>3215</v>
      </c>
      <c r="E192" s="182"/>
      <c r="F192" s="79" t="s">
        <v>16827</v>
      </c>
    </row>
    <row r="193" spans="1:6" hidden="1" x14ac:dyDescent="0.25">
      <c r="A193" s="184">
        <v>96</v>
      </c>
      <c r="B193" s="185">
        <v>644</v>
      </c>
      <c r="C193" s="76" t="s">
        <v>16828</v>
      </c>
      <c r="D193" s="81">
        <v>82</v>
      </c>
      <c r="E193" s="186">
        <v>82</v>
      </c>
      <c r="F193" s="82">
        <v>0.10569444444444444</v>
      </c>
    </row>
    <row r="194" spans="1:6" hidden="1" x14ac:dyDescent="0.25">
      <c r="A194" s="184"/>
      <c r="B194" s="185"/>
      <c r="C194" s="83" t="s">
        <v>16593</v>
      </c>
      <c r="D194" s="84" t="s">
        <v>3215</v>
      </c>
      <c r="E194" s="186"/>
      <c r="F194" s="83" t="s">
        <v>16829</v>
      </c>
    </row>
    <row r="195" spans="1:6" hidden="1" x14ac:dyDescent="0.25">
      <c r="A195" s="178">
        <v>97</v>
      </c>
      <c r="B195" s="180">
        <v>545</v>
      </c>
      <c r="C195" s="76" t="s">
        <v>16830</v>
      </c>
      <c r="D195" s="77">
        <v>83</v>
      </c>
      <c r="E195" s="182">
        <v>83</v>
      </c>
      <c r="F195" s="78">
        <v>0.10572916666666667</v>
      </c>
    </row>
    <row r="196" spans="1:6" hidden="1" x14ac:dyDescent="0.25">
      <c r="A196" s="178"/>
      <c r="B196" s="180"/>
      <c r="C196" s="79" t="s">
        <v>16593</v>
      </c>
      <c r="D196" s="80" t="s">
        <v>3215</v>
      </c>
      <c r="E196" s="182"/>
      <c r="F196" s="79" t="s">
        <v>16831</v>
      </c>
    </row>
    <row r="197" spans="1:6" hidden="1" x14ac:dyDescent="0.25">
      <c r="A197" s="187">
        <v>98</v>
      </c>
      <c r="B197" s="188">
        <v>481</v>
      </c>
      <c r="C197" s="76" t="s">
        <v>16832</v>
      </c>
      <c r="D197" s="85">
        <v>15</v>
      </c>
      <c r="E197" s="189">
        <v>15</v>
      </c>
      <c r="F197" s="86">
        <v>0.10586805555555556</v>
      </c>
    </row>
    <row r="198" spans="1:6" hidden="1" x14ac:dyDescent="0.25">
      <c r="A198" s="187"/>
      <c r="B198" s="188"/>
      <c r="C198" s="87" t="s">
        <v>16833</v>
      </c>
      <c r="D198" s="88" t="s">
        <v>100</v>
      </c>
      <c r="E198" s="189"/>
      <c r="F198" s="87" t="s">
        <v>16834</v>
      </c>
    </row>
    <row r="199" spans="1:6" hidden="1" x14ac:dyDescent="0.25">
      <c r="A199" s="178">
        <v>99</v>
      </c>
      <c r="B199" s="180">
        <v>713</v>
      </c>
      <c r="C199" s="76" t="s">
        <v>16835</v>
      </c>
      <c r="D199" s="77">
        <v>84</v>
      </c>
      <c r="E199" s="182">
        <v>84</v>
      </c>
      <c r="F199" s="78">
        <v>0.10591435185185184</v>
      </c>
    </row>
    <row r="200" spans="1:6" hidden="1" x14ac:dyDescent="0.25">
      <c r="A200" s="178"/>
      <c r="B200" s="180"/>
      <c r="C200" s="79" t="s">
        <v>16836</v>
      </c>
      <c r="D200" s="80" t="s">
        <v>3215</v>
      </c>
      <c r="E200" s="182"/>
      <c r="F200" s="79" t="s">
        <v>16837</v>
      </c>
    </row>
    <row r="201" spans="1:6" hidden="1" x14ac:dyDescent="0.25">
      <c r="A201" s="184">
        <v>100</v>
      </c>
      <c r="B201" s="185">
        <v>712</v>
      </c>
      <c r="C201" s="76" t="s">
        <v>16838</v>
      </c>
      <c r="D201" s="81">
        <v>85</v>
      </c>
      <c r="E201" s="186">
        <v>85</v>
      </c>
      <c r="F201" s="82">
        <v>0.10592592592592592</v>
      </c>
    </row>
    <row r="202" spans="1:6" hidden="1" x14ac:dyDescent="0.25">
      <c r="A202" s="184"/>
      <c r="B202" s="185"/>
      <c r="C202" s="83" t="s">
        <v>16836</v>
      </c>
      <c r="D202" s="84" t="s">
        <v>3215</v>
      </c>
      <c r="E202" s="186"/>
      <c r="F202" s="83" t="s">
        <v>16837</v>
      </c>
    </row>
    <row r="203" spans="1:6" hidden="1" x14ac:dyDescent="0.25">
      <c r="A203" s="178">
        <v>101</v>
      </c>
      <c r="B203" s="180">
        <v>714</v>
      </c>
      <c r="C203" s="76" t="s">
        <v>16839</v>
      </c>
      <c r="D203" s="77">
        <v>86</v>
      </c>
      <c r="E203" s="182">
        <v>86</v>
      </c>
      <c r="F203" s="78">
        <v>0.10592592592592592</v>
      </c>
    </row>
    <row r="204" spans="1:6" hidden="1" x14ac:dyDescent="0.25">
      <c r="A204" s="178"/>
      <c r="B204" s="180"/>
      <c r="C204" s="79" t="s">
        <v>16836</v>
      </c>
      <c r="D204" s="80" t="s">
        <v>3215</v>
      </c>
      <c r="E204" s="182"/>
      <c r="F204" s="79" t="s">
        <v>16837</v>
      </c>
    </row>
    <row r="205" spans="1:6" hidden="1" x14ac:dyDescent="0.25">
      <c r="A205" s="184">
        <v>102</v>
      </c>
      <c r="B205" s="185">
        <v>516</v>
      </c>
      <c r="C205" s="76" t="s">
        <v>16840</v>
      </c>
      <c r="D205" s="81">
        <v>16</v>
      </c>
      <c r="E205" s="186">
        <v>16</v>
      </c>
      <c r="F205" s="82">
        <v>0.10608796296296297</v>
      </c>
    </row>
    <row r="206" spans="1:6" hidden="1" x14ac:dyDescent="0.25">
      <c r="A206" s="184"/>
      <c r="B206" s="185"/>
      <c r="C206" s="83" t="s">
        <v>16593</v>
      </c>
      <c r="D206" s="84" t="s">
        <v>100</v>
      </c>
      <c r="E206" s="186"/>
      <c r="F206" s="83" t="s">
        <v>16841</v>
      </c>
    </row>
    <row r="207" spans="1:6" hidden="1" x14ac:dyDescent="0.25">
      <c r="A207" s="178">
        <v>103</v>
      </c>
      <c r="B207" s="180">
        <v>515</v>
      </c>
      <c r="C207" s="76" t="s">
        <v>16842</v>
      </c>
      <c r="D207" s="77">
        <v>87</v>
      </c>
      <c r="E207" s="182">
        <v>87</v>
      </c>
      <c r="F207" s="78">
        <v>0.10608796296296297</v>
      </c>
    </row>
    <row r="208" spans="1:6" hidden="1" x14ac:dyDescent="0.25">
      <c r="A208" s="178"/>
      <c r="B208" s="180"/>
      <c r="C208" s="79" t="s">
        <v>16593</v>
      </c>
      <c r="D208" s="80" t="s">
        <v>3215</v>
      </c>
      <c r="E208" s="182"/>
      <c r="F208" s="79" t="s">
        <v>16841</v>
      </c>
    </row>
    <row r="209" spans="1:6" hidden="1" x14ac:dyDescent="0.25">
      <c r="A209" s="184">
        <v>104</v>
      </c>
      <c r="B209" s="185">
        <v>557</v>
      </c>
      <c r="C209" s="76" t="s">
        <v>16843</v>
      </c>
      <c r="D209" s="81">
        <v>88</v>
      </c>
      <c r="E209" s="186">
        <v>88</v>
      </c>
      <c r="F209" s="82">
        <v>0.10657407407407408</v>
      </c>
    </row>
    <row r="210" spans="1:6" hidden="1" x14ac:dyDescent="0.25">
      <c r="A210" s="184"/>
      <c r="B210" s="185"/>
      <c r="C210" s="83" t="s">
        <v>16622</v>
      </c>
      <c r="D210" s="84" t="s">
        <v>3215</v>
      </c>
      <c r="E210" s="186"/>
      <c r="F210" s="83" t="s">
        <v>16844</v>
      </c>
    </row>
    <row r="211" spans="1:6" hidden="1" x14ac:dyDescent="0.25">
      <c r="A211" s="178">
        <v>105</v>
      </c>
      <c r="B211" s="180">
        <v>666</v>
      </c>
      <c r="C211" s="76" t="s">
        <v>16845</v>
      </c>
      <c r="D211" s="77">
        <v>89</v>
      </c>
      <c r="E211" s="182">
        <v>89</v>
      </c>
      <c r="F211" s="78">
        <v>0.10690972222222223</v>
      </c>
    </row>
    <row r="212" spans="1:6" hidden="1" x14ac:dyDescent="0.25">
      <c r="A212" s="178"/>
      <c r="B212" s="180"/>
      <c r="C212" s="79" t="s">
        <v>16846</v>
      </c>
      <c r="D212" s="80" t="s">
        <v>3215</v>
      </c>
      <c r="E212" s="182"/>
      <c r="F212" s="79" t="s">
        <v>16847</v>
      </c>
    </row>
    <row r="213" spans="1:6" hidden="1" x14ac:dyDescent="0.25">
      <c r="A213" s="184">
        <v>106</v>
      </c>
      <c r="B213" s="185">
        <v>523</v>
      </c>
      <c r="C213" s="76" t="s">
        <v>16848</v>
      </c>
      <c r="D213" s="81">
        <v>90</v>
      </c>
      <c r="E213" s="186">
        <v>90</v>
      </c>
      <c r="F213" s="82">
        <v>0.10711805555555555</v>
      </c>
    </row>
    <row r="214" spans="1:6" hidden="1" x14ac:dyDescent="0.25">
      <c r="A214" s="184"/>
      <c r="B214" s="185"/>
      <c r="C214" s="83" t="s">
        <v>16849</v>
      </c>
      <c r="D214" s="84" t="s">
        <v>3215</v>
      </c>
      <c r="E214" s="186"/>
      <c r="F214" s="83" t="s">
        <v>16850</v>
      </c>
    </row>
    <row r="215" spans="1:6" hidden="1" x14ac:dyDescent="0.25">
      <c r="A215" s="178">
        <v>107</v>
      </c>
      <c r="B215" s="180">
        <v>496</v>
      </c>
      <c r="C215" s="76" t="s">
        <v>16851</v>
      </c>
      <c r="D215" s="77">
        <v>17</v>
      </c>
      <c r="E215" s="182">
        <v>17</v>
      </c>
      <c r="F215" s="78">
        <v>0.10836805555555555</v>
      </c>
    </row>
    <row r="216" spans="1:6" hidden="1" x14ac:dyDescent="0.25">
      <c r="A216" s="178"/>
      <c r="B216" s="180"/>
      <c r="C216" s="79" t="s">
        <v>16852</v>
      </c>
      <c r="D216" s="80" t="s">
        <v>100</v>
      </c>
      <c r="E216" s="182"/>
      <c r="F216" s="79" t="s">
        <v>16853</v>
      </c>
    </row>
    <row r="217" spans="1:6" hidden="1" x14ac:dyDescent="0.25">
      <c r="A217" s="184">
        <v>108</v>
      </c>
      <c r="B217" s="185">
        <v>518</v>
      </c>
      <c r="C217" s="76" t="s">
        <v>16854</v>
      </c>
      <c r="D217" s="81">
        <v>91</v>
      </c>
      <c r="E217" s="186">
        <v>91</v>
      </c>
      <c r="F217" s="82">
        <v>0.10885416666666665</v>
      </c>
    </row>
    <row r="218" spans="1:6" hidden="1" x14ac:dyDescent="0.25">
      <c r="A218" s="184"/>
      <c r="B218" s="185"/>
      <c r="C218" s="83" t="s">
        <v>16855</v>
      </c>
      <c r="D218" s="84" t="s">
        <v>3215</v>
      </c>
      <c r="E218" s="186"/>
      <c r="F218" s="83" t="s">
        <v>16856</v>
      </c>
    </row>
    <row r="219" spans="1:6" hidden="1" x14ac:dyDescent="0.25">
      <c r="A219" s="178">
        <v>109</v>
      </c>
      <c r="B219" s="180">
        <v>510</v>
      </c>
      <c r="C219" s="76" t="s">
        <v>16857</v>
      </c>
      <c r="D219" s="77">
        <v>92</v>
      </c>
      <c r="E219" s="182">
        <v>92</v>
      </c>
      <c r="F219" s="78">
        <v>0.10898148148148147</v>
      </c>
    </row>
    <row r="220" spans="1:6" hidden="1" x14ac:dyDescent="0.25">
      <c r="A220" s="178"/>
      <c r="B220" s="180"/>
      <c r="C220" s="79" t="s">
        <v>16858</v>
      </c>
      <c r="D220" s="80" t="s">
        <v>3215</v>
      </c>
      <c r="E220" s="182"/>
      <c r="F220" s="79" t="s">
        <v>16859</v>
      </c>
    </row>
    <row r="221" spans="1:6" hidden="1" x14ac:dyDescent="0.25">
      <c r="A221" s="184">
        <v>110</v>
      </c>
      <c r="B221" s="185">
        <v>495</v>
      </c>
      <c r="C221" s="76" t="s">
        <v>16860</v>
      </c>
      <c r="D221" s="81">
        <v>93</v>
      </c>
      <c r="E221" s="186">
        <v>93</v>
      </c>
      <c r="F221" s="82">
        <v>0.10942129629629631</v>
      </c>
    </row>
    <row r="222" spans="1:6" hidden="1" x14ac:dyDescent="0.25">
      <c r="A222" s="184"/>
      <c r="B222" s="185"/>
      <c r="C222" s="83" t="s">
        <v>16861</v>
      </c>
      <c r="D222" s="84" t="s">
        <v>3215</v>
      </c>
      <c r="E222" s="186"/>
      <c r="F222" s="83" t="s">
        <v>16862</v>
      </c>
    </row>
    <row r="223" spans="1:6" hidden="1" x14ac:dyDescent="0.25">
      <c r="A223" s="178">
        <v>111</v>
      </c>
      <c r="B223" s="180">
        <v>639</v>
      </c>
      <c r="C223" s="76" t="s">
        <v>16863</v>
      </c>
      <c r="D223" s="77">
        <v>94</v>
      </c>
      <c r="E223" s="182">
        <v>94</v>
      </c>
      <c r="F223" s="78">
        <v>0.10986111111111112</v>
      </c>
    </row>
    <row r="224" spans="1:6" hidden="1" x14ac:dyDescent="0.25">
      <c r="A224" s="178"/>
      <c r="B224" s="180"/>
      <c r="C224" s="79" t="s">
        <v>16690</v>
      </c>
      <c r="D224" s="80" t="s">
        <v>3215</v>
      </c>
      <c r="E224" s="182"/>
      <c r="F224" s="79" t="s">
        <v>16864</v>
      </c>
    </row>
    <row r="225" spans="1:6" hidden="1" x14ac:dyDescent="0.25">
      <c r="A225" s="184">
        <v>112</v>
      </c>
      <c r="B225" s="185">
        <v>757</v>
      </c>
      <c r="C225" s="76" t="s">
        <v>16865</v>
      </c>
      <c r="D225" s="81">
        <v>18</v>
      </c>
      <c r="E225" s="186">
        <v>18</v>
      </c>
      <c r="F225" s="82">
        <v>0.10987268518518518</v>
      </c>
    </row>
    <row r="226" spans="1:6" hidden="1" x14ac:dyDescent="0.25">
      <c r="A226" s="184"/>
      <c r="B226" s="185"/>
      <c r="C226" s="83" t="s">
        <v>16866</v>
      </c>
      <c r="D226" s="84" t="s">
        <v>100</v>
      </c>
      <c r="E226" s="186"/>
      <c r="F226" s="83" t="s">
        <v>16864</v>
      </c>
    </row>
    <row r="227" spans="1:6" hidden="1" x14ac:dyDescent="0.25">
      <c r="A227" s="178">
        <v>113</v>
      </c>
      <c r="B227" s="180">
        <v>727</v>
      </c>
      <c r="C227" s="76" t="s">
        <v>16867</v>
      </c>
      <c r="D227" s="77">
        <v>95</v>
      </c>
      <c r="E227" s="182">
        <v>95</v>
      </c>
      <c r="F227" s="78">
        <v>0.11024305555555557</v>
      </c>
    </row>
    <row r="228" spans="1:6" hidden="1" x14ac:dyDescent="0.25">
      <c r="A228" s="178"/>
      <c r="B228" s="180"/>
      <c r="C228" s="79" t="s">
        <v>16596</v>
      </c>
      <c r="D228" s="80" t="s">
        <v>3215</v>
      </c>
      <c r="E228" s="182"/>
      <c r="F228" s="79" t="s">
        <v>16868</v>
      </c>
    </row>
    <row r="229" spans="1:6" hidden="1" x14ac:dyDescent="0.25">
      <c r="A229" s="184">
        <v>114</v>
      </c>
      <c r="B229" s="185">
        <v>726</v>
      </c>
      <c r="C229" s="76" t="s">
        <v>16869</v>
      </c>
      <c r="D229" s="81">
        <v>96</v>
      </c>
      <c r="E229" s="186">
        <v>96</v>
      </c>
      <c r="F229" s="82">
        <v>0.11024305555555557</v>
      </c>
    </row>
    <row r="230" spans="1:6" hidden="1" x14ac:dyDescent="0.25">
      <c r="A230" s="184"/>
      <c r="B230" s="185"/>
      <c r="C230" s="83" t="s">
        <v>16596</v>
      </c>
      <c r="D230" s="84" t="s">
        <v>3215</v>
      </c>
      <c r="E230" s="186"/>
      <c r="F230" s="83" t="s">
        <v>16870</v>
      </c>
    </row>
    <row r="231" spans="1:6" hidden="1" x14ac:dyDescent="0.25">
      <c r="A231" s="178">
        <v>115</v>
      </c>
      <c r="B231" s="180">
        <v>601</v>
      </c>
      <c r="C231" s="76" t="s">
        <v>16871</v>
      </c>
      <c r="D231" s="77">
        <v>19</v>
      </c>
      <c r="E231" s="182">
        <v>19</v>
      </c>
      <c r="F231" s="78">
        <v>0.11042824074074074</v>
      </c>
    </row>
    <row r="232" spans="1:6" hidden="1" x14ac:dyDescent="0.25">
      <c r="A232" s="178"/>
      <c r="B232" s="180"/>
      <c r="C232" s="79" t="s">
        <v>16872</v>
      </c>
      <c r="D232" s="80" t="s">
        <v>100</v>
      </c>
      <c r="E232" s="182"/>
      <c r="F232" s="79" t="s">
        <v>16873</v>
      </c>
    </row>
    <row r="233" spans="1:6" hidden="1" x14ac:dyDescent="0.25">
      <c r="A233" s="184">
        <v>116</v>
      </c>
      <c r="B233" s="185">
        <v>745</v>
      </c>
      <c r="C233" s="76" t="s">
        <v>16874</v>
      </c>
      <c r="D233" s="81">
        <v>97</v>
      </c>
      <c r="E233" s="186">
        <v>97</v>
      </c>
      <c r="F233" s="82">
        <v>0.11094907407407407</v>
      </c>
    </row>
    <row r="234" spans="1:6" hidden="1" x14ac:dyDescent="0.25">
      <c r="A234" s="184"/>
      <c r="B234" s="185"/>
      <c r="C234" s="83" t="s">
        <v>16599</v>
      </c>
      <c r="D234" s="84" t="s">
        <v>3215</v>
      </c>
      <c r="E234" s="186"/>
      <c r="F234" s="83" t="s">
        <v>16875</v>
      </c>
    </row>
    <row r="235" spans="1:6" hidden="1" x14ac:dyDescent="0.25">
      <c r="A235" s="178">
        <v>117</v>
      </c>
      <c r="B235" s="180">
        <v>701</v>
      </c>
      <c r="C235" s="76" t="s">
        <v>16876</v>
      </c>
      <c r="D235" s="77">
        <v>98</v>
      </c>
      <c r="E235" s="182">
        <v>98</v>
      </c>
      <c r="F235" s="78">
        <v>0.11101851851851852</v>
      </c>
    </row>
    <row r="236" spans="1:6" hidden="1" x14ac:dyDescent="0.25">
      <c r="A236" s="178"/>
      <c r="B236" s="180"/>
      <c r="C236" s="79" t="s">
        <v>16593</v>
      </c>
      <c r="D236" s="80" t="s">
        <v>3215</v>
      </c>
      <c r="E236" s="182"/>
      <c r="F236" s="79" t="s">
        <v>16877</v>
      </c>
    </row>
    <row r="237" spans="1:6" hidden="1" x14ac:dyDescent="0.25">
      <c r="A237" s="184">
        <v>118</v>
      </c>
      <c r="B237" s="185">
        <v>760</v>
      </c>
      <c r="C237" s="76" t="s">
        <v>16878</v>
      </c>
      <c r="D237" s="81">
        <v>99</v>
      </c>
      <c r="E237" s="186">
        <v>99</v>
      </c>
      <c r="F237" s="82">
        <v>0.11109953703703705</v>
      </c>
    </row>
    <row r="238" spans="1:6" hidden="1" x14ac:dyDescent="0.25">
      <c r="A238" s="184"/>
      <c r="B238" s="185"/>
      <c r="C238" s="83" t="s">
        <v>16731</v>
      </c>
      <c r="D238" s="84" t="s">
        <v>3215</v>
      </c>
      <c r="E238" s="186"/>
      <c r="F238" s="83" t="s">
        <v>16879</v>
      </c>
    </row>
    <row r="239" spans="1:6" hidden="1" x14ac:dyDescent="0.25">
      <c r="A239" s="178">
        <v>119</v>
      </c>
      <c r="B239" s="180">
        <v>599</v>
      </c>
      <c r="C239" s="76" t="s">
        <v>16880</v>
      </c>
      <c r="D239" s="77">
        <v>20</v>
      </c>
      <c r="E239" s="182">
        <v>20</v>
      </c>
      <c r="F239" s="78">
        <v>0.11116898148148148</v>
      </c>
    </row>
    <row r="240" spans="1:6" hidden="1" x14ac:dyDescent="0.25">
      <c r="A240" s="178"/>
      <c r="B240" s="180"/>
      <c r="C240" s="79" t="s">
        <v>16679</v>
      </c>
      <c r="D240" s="80" t="s">
        <v>100</v>
      </c>
      <c r="E240" s="182"/>
      <c r="F240" s="79" t="s">
        <v>16881</v>
      </c>
    </row>
    <row r="241" spans="1:6" hidden="1" x14ac:dyDescent="0.25">
      <c r="A241" s="184">
        <v>120</v>
      </c>
      <c r="B241" s="185">
        <v>552</v>
      </c>
      <c r="C241" s="76" t="s">
        <v>16882</v>
      </c>
      <c r="D241" s="81">
        <v>21</v>
      </c>
      <c r="E241" s="186">
        <v>21</v>
      </c>
      <c r="F241" s="82">
        <v>0.11123842592592592</v>
      </c>
    </row>
    <row r="242" spans="1:6" hidden="1" x14ac:dyDescent="0.25">
      <c r="A242" s="184"/>
      <c r="B242" s="185"/>
      <c r="C242" s="83" t="s">
        <v>16731</v>
      </c>
      <c r="D242" s="84" t="s">
        <v>100</v>
      </c>
      <c r="E242" s="186"/>
      <c r="F242" s="83" t="s">
        <v>16883</v>
      </c>
    </row>
    <row r="243" spans="1:6" hidden="1" x14ac:dyDescent="0.25">
      <c r="A243" s="178">
        <v>121</v>
      </c>
      <c r="B243" s="180">
        <v>724</v>
      </c>
      <c r="C243" s="76" t="s">
        <v>16884</v>
      </c>
      <c r="D243" s="77">
        <v>22</v>
      </c>
      <c r="E243" s="182">
        <v>22</v>
      </c>
      <c r="F243" s="78">
        <v>0.11128472222222223</v>
      </c>
    </row>
    <row r="244" spans="1:6" hidden="1" x14ac:dyDescent="0.25">
      <c r="A244" s="178"/>
      <c r="B244" s="180"/>
      <c r="C244" s="79" t="s">
        <v>16885</v>
      </c>
      <c r="D244" s="80" t="s">
        <v>100</v>
      </c>
      <c r="E244" s="182"/>
      <c r="F244" s="79" t="s">
        <v>16886</v>
      </c>
    </row>
    <row r="245" spans="1:6" hidden="1" x14ac:dyDescent="0.25">
      <c r="A245" s="184">
        <v>122</v>
      </c>
      <c r="B245" s="185">
        <v>482</v>
      </c>
      <c r="C245" s="76" t="s">
        <v>16887</v>
      </c>
      <c r="D245" s="81">
        <v>100</v>
      </c>
      <c r="E245" s="186">
        <v>100</v>
      </c>
      <c r="F245" s="82">
        <v>0.1115162037037037</v>
      </c>
    </row>
    <row r="246" spans="1:6" hidden="1" x14ac:dyDescent="0.25">
      <c r="A246" s="184"/>
      <c r="B246" s="185"/>
      <c r="C246" s="83" t="s">
        <v>16888</v>
      </c>
      <c r="D246" s="84" t="s">
        <v>3215</v>
      </c>
      <c r="E246" s="186"/>
      <c r="F246" s="83" t="s">
        <v>16889</v>
      </c>
    </row>
    <row r="247" spans="1:6" hidden="1" x14ac:dyDescent="0.25">
      <c r="A247" s="178">
        <v>123</v>
      </c>
      <c r="B247" s="180">
        <v>606</v>
      </c>
      <c r="C247" s="76" t="s">
        <v>16890</v>
      </c>
      <c r="D247" s="77">
        <v>101</v>
      </c>
      <c r="E247" s="182">
        <v>101</v>
      </c>
      <c r="F247" s="78">
        <v>0.11189814814814815</v>
      </c>
    </row>
    <row r="248" spans="1:6" hidden="1" x14ac:dyDescent="0.25">
      <c r="A248" s="178"/>
      <c r="B248" s="180"/>
      <c r="C248" s="79" t="s">
        <v>16682</v>
      </c>
      <c r="D248" s="80" t="s">
        <v>3215</v>
      </c>
      <c r="E248" s="182"/>
      <c r="F248" s="79" t="s">
        <v>16891</v>
      </c>
    </row>
    <row r="249" spans="1:6" hidden="1" x14ac:dyDescent="0.25">
      <c r="A249" s="184">
        <v>124</v>
      </c>
      <c r="B249" s="185">
        <v>585</v>
      </c>
      <c r="C249" s="76" t="s">
        <v>16892</v>
      </c>
      <c r="D249" s="81">
        <v>102</v>
      </c>
      <c r="E249" s="186">
        <v>102</v>
      </c>
      <c r="F249" s="82">
        <v>0.11204861111111113</v>
      </c>
    </row>
    <row r="250" spans="1:6" hidden="1" x14ac:dyDescent="0.25">
      <c r="A250" s="184"/>
      <c r="B250" s="185"/>
      <c r="C250" s="83" t="s">
        <v>16893</v>
      </c>
      <c r="D250" s="84" t="s">
        <v>3215</v>
      </c>
      <c r="E250" s="186"/>
      <c r="F250" s="83" t="s">
        <v>16894</v>
      </c>
    </row>
    <row r="251" spans="1:6" hidden="1" x14ac:dyDescent="0.25">
      <c r="A251" s="178">
        <v>125</v>
      </c>
      <c r="B251" s="180">
        <v>503</v>
      </c>
      <c r="C251" s="76" t="s">
        <v>16895</v>
      </c>
      <c r="D251" s="77">
        <v>23</v>
      </c>
      <c r="E251" s="182">
        <v>23</v>
      </c>
      <c r="F251" s="78">
        <v>0.11232638888888889</v>
      </c>
    </row>
    <row r="252" spans="1:6" hidden="1" x14ac:dyDescent="0.25">
      <c r="A252" s="178"/>
      <c r="B252" s="180"/>
      <c r="C252" s="79" t="s">
        <v>16679</v>
      </c>
      <c r="D252" s="80" t="s">
        <v>100</v>
      </c>
      <c r="E252" s="182"/>
      <c r="F252" s="79" t="s">
        <v>16896</v>
      </c>
    </row>
    <row r="253" spans="1:6" hidden="1" x14ac:dyDescent="0.25">
      <c r="A253" s="184">
        <v>126</v>
      </c>
      <c r="B253" s="185">
        <v>550</v>
      </c>
      <c r="C253" s="76" t="s">
        <v>16897</v>
      </c>
      <c r="D253" s="81">
        <v>103</v>
      </c>
      <c r="E253" s="186">
        <v>103</v>
      </c>
      <c r="F253" s="82">
        <v>0.11245370370370371</v>
      </c>
    </row>
    <row r="254" spans="1:6" hidden="1" x14ac:dyDescent="0.25">
      <c r="A254" s="184"/>
      <c r="B254" s="185"/>
      <c r="C254" s="83" t="s">
        <v>16898</v>
      </c>
      <c r="D254" s="84" t="s">
        <v>3215</v>
      </c>
      <c r="E254" s="186"/>
      <c r="F254" s="83" t="s">
        <v>16899</v>
      </c>
    </row>
    <row r="255" spans="1:6" hidden="1" x14ac:dyDescent="0.25">
      <c r="A255" s="178">
        <v>127</v>
      </c>
      <c r="B255" s="180">
        <v>746</v>
      </c>
      <c r="C255" s="76" t="s">
        <v>16900</v>
      </c>
      <c r="D255" s="77">
        <v>24</v>
      </c>
      <c r="E255" s="182">
        <v>24</v>
      </c>
      <c r="F255" s="78">
        <v>0.11256944444444444</v>
      </c>
    </row>
    <row r="256" spans="1:6" hidden="1" x14ac:dyDescent="0.25">
      <c r="A256" s="178"/>
      <c r="B256" s="180"/>
      <c r="C256" s="79" t="s">
        <v>16599</v>
      </c>
      <c r="D256" s="80" t="s">
        <v>100</v>
      </c>
      <c r="E256" s="182"/>
      <c r="F256" s="79" t="s">
        <v>16901</v>
      </c>
    </row>
    <row r="257" spans="1:6" hidden="1" x14ac:dyDescent="0.25">
      <c r="A257" s="184">
        <v>128</v>
      </c>
      <c r="B257" s="185">
        <v>710</v>
      </c>
      <c r="C257" s="76" t="s">
        <v>16902</v>
      </c>
      <c r="D257" s="81">
        <v>104</v>
      </c>
      <c r="E257" s="186">
        <v>104</v>
      </c>
      <c r="F257" s="82">
        <v>0.11260416666666667</v>
      </c>
    </row>
    <row r="258" spans="1:6" hidden="1" x14ac:dyDescent="0.25">
      <c r="A258" s="184"/>
      <c r="B258" s="185"/>
      <c r="C258" s="83" t="s">
        <v>16903</v>
      </c>
      <c r="D258" s="84" t="s">
        <v>3215</v>
      </c>
      <c r="E258" s="186"/>
      <c r="F258" s="83" t="s">
        <v>16904</v>
      </c>
    </row>
    <row r="259" spans="1:6" hidden="1" x14ac:dyDescent="0.25">
      <c r="A259" s="178">
        <v>129</v>
      </c>
      <c r="B259" s="180">
        <v>794</v>
      </c>
      <c r="C259" s="76" t="s">
        <v>16905</v>
      </c>
      <c r="D259" s="77">
        <v>25</v>
      </c>
      <c r="E259" s="182">
        <v>25</v>
      </c>
      <c r="F259" s="78">
        <v>0.11302083333333333</v>
      </c>
    </row>
    <row r="260" spans="1:6" hidden="1" x14ac:dyDescent="0.25">
      <c r="A260" s="178"/>
      <c r="B260" s="180"/>
      <c r="C260" s="79" t="s">
        <v>16698</v>
      </c>
      <c r="D260" s="80" t="s">
        <v>100</v>
      </c>
      <c r="E260" s="182"/>
      <c r="F260" s="79" t="s">
        <v>16906</v>
      </c>
    </row>
    <row r="261" spans="1:6" hidden="1" x14ac:dyDescent="0.25">
      <c r="A261" s="184">
        <v>130</v>
      </c>
      <c r="B261" s="185">
        <v>743</v>
      </c>
      <c r="C261" s="76" t="s">
        <v>16907</v>
      </c>
      <c r="D261" s="81">
        <v>105</v>
      </c>
      <c r="E261" s="186">
        <v>105</v>
      </c>
      <c r="F261" s="82">
        <v>0.11302083333333333</v>
      </c>
    </row>
    <row r="262" spans="1:6" hidden="1" x14ac:dyDescent="0.25">
      <c r="A262" s="184"/>
      <c r="B262" s="185"/>
      <c r="C262" s="83" t="s">
        <v>16846</v>
      </c>
      <c r="D262" s="84" t="s">
        <v>3215</v>
      </c>
      <c r="E262" s="186"/>
      <c r="F262" s="83" t="s">
        <v>16908</v>
      </c>
    </row>
    <row r="263" spans="1:6" hidden="1" x14ac:dyDescent="0.25">
      <c r="A263" s="178">
        <v>131</v>
      </c>
      <c r="B263" s="180">
        <v>687</v>
      </c>
      <c r="C263" s="76" t="s">
        <v>16909</v>
      </c>
      <c r="D263" s="77">
        <v>106</v>
      </c>
      <c r="E263" s="182">
        <v>106</v>
      </c>
      <c r="F263" s="78">
        <v>0.11346064814814816</v>
      </c>
    </row>
    <row r="264" spans="1:6" hidden="1" x14ac:dyDescent="0.25">
      <c r="A264" s="178"/>
      <c r="B264" s="180"/>
      <c r="C264" s="79" t="s">
        <v>16910</v>
      </c>
      <c r="D264" s="80" t="s">
        <v>3215</v>
      </c>
      <c r="E264" s="182"/>
      <c r="F264" s="79" t="s">
        <v>16911</v>
      </c>
    </row>
    <row r="265" spans="1:6" hidden="1" x14ac:dyDescent="0.25">
      <c r="A265" s="184">
        <v>132</v>
      </c>
      <c r="B265" s="185">
        <v>715</v>
      </c>
      <c r="C265" s="76" t="s">
        <v>16912</v>
      </c>
      <c r="D265" s="81">
        <v>26</v>
      </c>
      <c r="E265" s="186">
        <v>26</v>
      </c>
      <c r="F265" s="82">
        <v>0.11368055555555556</v>
      </c>
    </row>
    <row r="266" spans="1:6" hidden="1" x14ac:dyDescent="0.25">
      <c r="A266" s="184"/>
      <c r="B266" s="185"/>
      <c r="C266" s="83" t="s">
        <v>16836</v>
      </c>
      <c r="D266" s="84" t="s">
        <v>100</v>
      </c>
      <c r="E266" s="186"/>
      <c r="F266" s="83" t="s">
        <v>16913</v>
      </c>
    </row>
    <row r="267" spans="1:6" hidden="1" x14ac:dyDescent="0.25">
      <c r="A267" s="178">
        <v>133</v>
      </c>
      <c r="B267" s="180">
        <v>153</v>
      </c>
      <c r="C267" s="76" t="s">
        <v>16914</v>
      </c>
      <c r="D267" s="77">
        <v>107</v>
      </c>
      <c r="E267" s="182">
        <v>107</v>
      </c>
      <c r="F267" s="78">
        <v>0.11440972222222223</v>
      </c>
    </row>
    <row r="268" spans="1:6" hidden="1" x14ac:dyDescent="0.25">
      <c r="A268" s="178"/>
      <c r="B268" s="180"/>
      <c r="C268" s="79" t="s">
        <v>16685</v>
      </c>
      <c r="D268" s="80" t="s">
        <v>3215</v>
      </c>
      <c r="E268" s="182"/>
      <c r="F268" s="79" t="s">
        <v>16915</v>
      </c>
    </row>
    <row r="269" spans="1:6" hidden="1" x14ac:dyDescent="0.25">
      <c r="A269" s="184">
        <v>134</v>
      </c>
      <c r="B269" s="185">
        <v>750</v>
      </c>
      <c r="C269" s="76" t="s">
        <v>16916</v>
      </c>
      <c r="D269" s="81">
        <v>108</v>
      </c>
      <c r="E269" s="186">
        <v>108</v>
      </c>
      <c r="F269" s="82">
        <v>0.11445601851851851</v>
      </c>
    </row>
    <row r="270" spans="1:6" hidden="1" x14ac:dyDescent="0.25">
      <c r="A270" s="184"/>
      <c r="B270" s="185"/>
      <c r="C270" s="83" t="s">
        <v>16599</v>
      </c>
      <c r="D270" s="84" t="s">
        <v>3215</v>
      </c>
      <c r="E270" s="186"/>
      <c r="F270" s="83" t="s">
        <v>16917</v>
      </c>
    </row>
    <row r="271" spans="1:6" hidden="1" x14ac:dyDescent="0.25">
      <c r="A271" s="178">
        <v>135</v>
      </c>
      <c r="B271" s="180">
        <v>614</v>
      </c>
      <c r="C271" s="76" t="s">
        <v>16918</v>
      </c>
      <c r="D271" s="77">
        <v>109</v>
      </c>
      <c r="E271" s="182">
        <v>109</v>
      </c>
      <c r="F271" s="78">
        <v>0.11465277777777778</v>
      </c>
    </row>
    <row r="272" spans="1:6" hidden="1" x14ac:dyDescent="0.25">
      <c r="A272" s="178"/>
      <c r="B272" s="180"/>
      <c r="C272" s="79" t="s">
        <v>16725</v>
      </c>
      <c r="D272" s="80" t="s">
        <v>3215</v>
      </c>
      <c r="E272" s="182"/>
      <c r="F272" s="79" t="s">
        <v>16919</v>
      </c>
    </row>
    <row r="273" spans="1:6" hidden="1" x14ac:dyDescent="0.25">
      <c r="A273" s="184">
        <v>136</v>
      </c>
      <c r="B273" s="185">
        <v>549</v>
      </c>
      <c r="C273" s="76" t="s">
        <v>16920</v>
      </c>
      <c r="D273" s="81">
        <v>27</v>
      </c>
      <c r="E273" s="186">
        <v>27</v>
      </c>
      <c r="F273" s="82">
        <v>0.11503472222222222</v>
      </c>
    </row>
    <row r="274" spans="1:6" hidden="1" x14ac:dyDescent="0.25">
      <c r="A274" s="184"/>
      <c r="B274" s="185"/>
      <c r="C274" s="83" t="s">
        <v>16849</v>
      </c>
      <c r="D274" s="84" t="s">
        <v>100</v>
      </c>
      <c r="E274" s="186"/>
      <c r="F274" s="83" t="s">
        <v>16921</v>
      </c>
    </row>
    <row r="275" spans="1:6" hidden="1" x14ac:dyDescent="0.25">
      <c r="A275" s="178">
        <v>137</v>
      </c>
      <c r="B275" s="180">
        <v>669</v>
      </c>
      <c r="C275" s="76" t="s">
        <v>16922</v>
      </c>
      <c r="D275" s="77">
        <v>28</v>
      </c>
      <c r="E275" s="182">
        <v>28</v>
      </c>
      <c r="F275" s="78">
        <v>0.11533564814814816</v>
      </c>
    </row>
    <row r="276" spans="1:6" hidden="1" x14ac:dyDescent="0.25">
      <c r="A276" s="178"/>
      <c r="B276" s="180"/>
      <c r="C276" s="79" t="s">
        <v>16923</v>
      </c>
      <c r="D276" s="80" t="s">
        <v>100</v>
      </c>
      <c r="E276" s="182"/>
      <c r="F276" s="79" t="s">
        <v>16924</v>
      </c>
    </row>
    <row r="277" spans="1:6" hidden="1" x14ac:dyDescent="0.25">
      <c r="A277" s="184">
        <v>138</v>
      </c>
      <c r="B277" s="185">
        <v>647</v>
      </c>
      <c r="C277" s="76" t="s">
        <v>16925</v>
      </c>
      <c r="D277" s="81">
        <v>29</v>
      </c>
      <c r="E277" s="186">
        <v>29</v>
      </c>
      <c r="F277" s="82">
        <v>0.11576388888888889</v>
      </c>
    </row>
    <row r="278" spans="1:6" hidden="1" x14ac:dyDescent="0.25">
      <c r="A278" s="184"/>
      <c r="B278" s="185"/>
      <c r="C278" s="83" t="s">
        <v>16926</v>
      </c>
      <c r="D278" s="84" t="s">
        <v>100</v>
      </c>
      <c r="E278" s="186"/>
      <c r="F278" s="83" t="s">
        <v>16927</v>
      </c>
    </row>
    <row r="279" spans="1:6" hidden="1" x14ac:dyDescent="0.25">
      <c r="A279" s="178">
        <v>139</v>
      </c>
      <c r="B279" s="180">
        <v>537</v>
      </c>
      <c r="C279" s="76" t="s">
        <v>16928</v>
      </c>
      <c r="D279" s="77">
        <v>30</v>
      </c>
      <c r="E279" s="182">
        <v>30</v>
      </c>
      <c r="F279" s="78">
        <v>0.11584490740740742</v>
      </c>
    </row>
    <row r="280" spans="1:6" hidden="1" x14ac:dyDescent="0.25">
      <c r="A280" s="178"/>
      <c r="B280" s="180"/>
      <c r="C280" s="79" t="s">
        <v>16731</v>
      </c>
      <c r="D280" s="80" t="s">
        <v>100</v>
      </c>
      <c r="E280" s="182"/>
      <c r="F280" s="79" t="s">
        <v>16929</v>
      </c>
    </row>
    <row r="281" spans="1:6" hidden="1" x14ac:dyDescent="0.25">
      <c r="A281" s="184">
        <v>140</v>
      </c>
      <c r="B281" s="185">
        <v>742</v>
      </c>
      <c r="C281" s="76" t="s">
        <v>16930</v>
      </c>
      <c r="D281" s="81">
        <v>110</v>
      </c>
      <c r="E281" s="186">
        <v>110</v>
      </c>
      <c r="F281" s="82">
        <v>0.1160300925925926</v>
      </c>
    </row>
    <row r="282" spans="1:6" hidden="1" x14ac:dyDescent="0.25">
      <c r="A282" s="184"/>
      <c r="B282" s="185"/>
      <c r="C282" s="83" t="s">
        <v>16846</v>
      </c>
      <c r="D282" s="84" t="s">
        <v>3215</v>
      </c>
      <c r="E282" s="186"/>
      <c r="F282" s="83" t="s">
        <v>16931</v>
      </c>
    </row>
    <row r="283" spans="1:6" hidden="1" x14ac:dyDescent="0.25">
      <c r="A283" s="178">
        <v>141</v>
      </c>
      <c r="B283" s="180">
        <v>517</v>
      </c>
      <c r="C283" s="76" t="s">
        <v>16932</v>
      </c>
      <c r="D283" s="77">
        <v>111</v>
      </c>
      <c r="E283" s="182">
        <v>111</v>
      </c>
      <c r="F283" s="78">
        <v>0.11612268518518519</v>
      </c>
    </row>
    <row r="284" spans="1:6" hidden="1" x14ac:dyDescent="0.25">
      <c r="A284" s="178"/>
      <c r="B284" s="180"/>
      <c r="C284" s="79" t="s">
        <v>16933</v>
      </c>
      <c r="D284" s="80" t="s">
        <v>3215</v>
      </c>
      <c r="E284" s="182"/>
      <c r="F284" s="79" t="s">
        <v>16934</v>
      </c>
    </row>
    <row r="285" spans="1:6" hidden="1" x14ac:dyDescent="0.25">
      <c r="A285" s="184">
        <v>142</v>
      </c>
      <c r="B285" s="185">
        <v>608</v>
      </c>
      <c r="C285" s="76" t="s">
        <v>16935</v>
      </c>
      <c r="D285" s="81">
        <v>112</v>
      </c>
      <c r="E285" s="186">
        <v>112</v>
      </c>
      <c r="F285" s="82">
        <v>0.11622685185185185</v>
      </c>
    </row>
    <row r="286" spans="1:6" hidden="1" x14ac:dyDescent="0.25">
      <c r="A286" s="184"/>
      <c r="B286" s="185"/>
      <c r="C286" s="83" t="s">
        <v>16682</v>
      </c>
      <c r="D286" s="84" t="s">
        <v>3215</v>
      </c>
      <c r="E286" s="186"/>
      <c r="F286" s="83" t="s">
        <v>16936</v>
      </c>
    </row>
    <row r="287" spans="1:6" hidden="1" x14ac:dyDescent="0.25">
      <c r="A287" s="178">
        <v>143</v>
      </c>
      <c r="B287" s="180">
        <v>587</v>
      </c>
      <c r="C287" s="76" t="s">
        <v>16937</v>
      </c>
      <c r="D287" s="77">
        <v>113</v>
      </c>
      <c r="E287" s="182">
        <v>113</v>
      </c>
      <c r="F287" s="78">
        <v>0.11631944444444443</v>
      </c>
    </row>
    <row r="288" spans="1:6" hidden="1" x14ac:dyDescent="0.25">
      <c r="A288" s="178"/>
      <c r="B288" s="180"/>
      <c r="C288" s="79" t="s">
        <v>16593</v>
      </c>
      <c r="D288" s="80" t="s">
        <v>3215</v>
      </c>
      <c r="E288" s="182"/>
      <c r="F288" s="79" t="s">
        <v>16938</v>
      </c>
    </row>
    <row r="289" spans="1:6" hidden="1" x14ac:dyDescent="0.25">
      <c r="A289" s="184">
        <v>144</v>
      </c>
      <c r="B289" s="185">
        <v>766</v>
      </c>
      <c r="C289" s="76" t="s">
        <v>16939</v>
      </c>
      <c r="D289" s="81">
        <v>31</v>
      </c>
      <c r="E289" s="186">
        <v>31</v>
      </c>
      <c r="F289" s="82">
        <v>0.1167824074074074</v>
      </c>
    </row>
    <row r="290" spans="1:6" hidden="1" x14ac:dyDescent="0.25">
      <c r="A290" s="184"/>
      <c r="B290" s="185"/>
      <c r="C290" s="83" t="s">
        <v>16940</v>
      </c>
      <c r="D290" s="84" t="s">
        <v>100</v>
      </c>
      <c r="E290" s="186"/>
      <c r="F290" s="83" t="s">
        <v>16941</v>
      </c>
    </row>
    <row r="291" spans="1:6" hidden="1" x14ac:dyDescent="0.25">
      <c r="A291" s="178">
        <v>145</v>
      </c>
      <c r="B291" s="180">
        <v>575</v>
      </c>
      <c r="C291" s="76" t="s">
        <v>16942</v>
      </c>
      <c r="D291" s="77">
        <v>32</v>
      </c>
      <c r="E291" s="182">
        <v>32</v>
      </c>
      <c r="F291" s="78">
        <v>0.11693287037037037</v>
      </c>
    </row>
    <row r="292" spans="1:6" hidden="1" x14ac:dyDescent="0.25">
      <c r="A292" s="178"/>
      <c r="B292" s="180"/>
      <c r="C292" s="79" t="s">
        <v>16679</v>
      </c>
      <c r="D292" s="80" t="s">
        <v>100</v>
      </c>
      <c r="E292" s="182"/>
      <c r="F292" s="79" t="s">
        <v>16943</v>
      </c>
    </row>
    <row r="293" spans="1:6" hidden="1" x14ac:dyDescent="0.25">
      <c r="A293" s="184">
        <v>146</v>
      </c>
      <c r="B293" s="185">
        <v>500</v>
      </c>
      <c r="C293" s="76" t="s">
        <v>16944</v>
      </c>
      <c r="D293" s="81">
        <v>114</v>
      </c>
      <c r="E293" s="186">
        <v>114</v>
      </c>
      <c r="F293" s="82">
        <v>0.11745370370370371</v>
      </c>
    </row>
    <row r="294" spans="1:6" hidden="1" x14ac:dyDescent="0.25">
      <c r="A294" s="184"/>
      <c r="B294" s="185"/>
      <c r="C294" s="83" t="s">
        <v>16945</v>
      </c>
      <c r="D294" s="84" t="s">
        <v>3215</v>
      </c>
      <c r="E294" s="186"/>
      <c r="F294" s="83" t="s">
        <v>16946</v>
      </c>
    </row>
    <row r="295" spans="1:6" hidden="1" x14ac:dyDescent="0.25">
      <c r="A295" s="178">
        <v>147</v>
      </c>
      <c r="B295" s="180">
        <v>627</v>
      </c>
      <c r="C295" s="76" t="s">
        <v>16947</v>
      </c>
      <c r="D295" s="77">
        <v>115</v>
      </c>
      <c r="E295" s="182">
        <v>115</v>
      </c>
      <c r="F295" s="78">
        <v>0.11785879629629629</v>
      </c>
    </row>
    <row r="296" spans="1:6" hidden="1" x14ac:dyDescent="0.25">
      <c r="A296" s="178"/>
      <c r="B296" s="180"/>
      <c r="C296" s="79" t="s">
        <v>16690</v>
      </c>
      <c r="D296" s="80" t="s">
        <v>3215</v>
      </c>
      <c r="E296" s="182"/>
      <c r="F296" s="79" t="s">
        <v>16948</v>
      </c>
    </row>
    <row r="297" spans="1:6" hidden="1" x14ac:dyDescent="0.25">
      <c r="A297" s="184">
        <v>148</v>
      </c>
      <c r="B297" s="185">
        <v>513</v>
      </c>
      <c r="C297" s="76" t="s">
        <v>16949</v>
      </c>
      <c r="D297" s="81">
        <v>116</v>
      </c>
      <c r="E297" s="186">
        <v>116</v>
      </c>
      <c r="F297" s="82">
        <v>0.11797453703703703</v>
      </c>
    </row>
    <row r="298" spans="1:6" hidden="1" x14ac:dyDescent="0.25">
      <c r="A298" s="184"/>
      <c r="B298" s="185"/>
      <c r="C298" s="83" t="s">
        <v>16950</v>
      </c>
      <c r="D298" s="84" t="s">
        <v>3215</v>
      </c>
      <c r="E298" s="186"/>
      <c r="F298" s="83" t="s">
        <v>16951</v>
      </c>
    </row>
    <row r="299" spans="1:6" hidden="1" x14ac:dyDescent="0.25">
      <c r="A299" s="178">
        <v>149</v>
      </c>
      <c r="B299" s="180">
        <v>489</v>
      </c>
      <c r="C299" s="76" t="s">
        <v>16952</v>
      </c>
      <c r="D299" s="77">
        <v>117</v>
      </c>
      <c r="E299" s="182">
        <v>117</v>
      </c>
      <c r="F299" s="78">
        <v>0.11812499999999999</v>
      </c>
    </row>
    <row r="300" spans="1:6" hidden="1" x14ac:dyDescent="0.25">
      <c r="A300" s="178"/>
      <c r="B300" s="180"/>
      <c r="C300" s="79" t="s">
        <v>16679</v>
      </c>
      <c r="D300" s="80" t="s">
        <v>3215</v>
      </c>
      <c r="E300" s="182"/>
      <c r="F300" s="79" t="s">
        <v>16953</v>
      </c>
    </row>
    <row r="301" spans="1:6" hidden="1" x14ac:dyDescent="0.25">
      <c r="A301" s="184">
        <v>150</v>
      </c>
      <c r="B301" s="185">
        <v>554</v>
      </c>
      <c r="C301" s="76" t="s">
        <v>16954</v>
      </c>
      <c r="D301" s="81">
        <v>118</v>
      </c>
      <c r="E301" s="186">
        <v>118</v>
      </c>
      <c r="F301" s="82">
        <v>0.11822916666666666</v>
      </c>
    </row>
    <row r="302" spans="1:6" hidden="1" x14ac:dyDescent="0.25">
      <c r="A302" s="184"/>
      <c r="B302" s="185"/>
      <c r="C302" s="83" t="s">
        <v>16955</v>
      </c>
      <c r="D302" s="84" t="s">
        <v>3215</v>
      </c>
      <c r="E302" s="186"/>
      <c r="F302" s="83" t="s">
        <v>16956</v>
      </c>
    </row>
    <row r="303" spans="1:6" hidden="1" x14ac:dyDescent="0.25">
      <c r="A303" s="178">
        <v>151</v>
      </c>
      <c r="B303" s="180">
        <v>772</v>
      </c>
      <c r="C303" s="76" t="s">
        <v>16957</v>
      </c>
      <c r="D303" s="77">
        <v>119</v>
      </c>
      <c r="E303" s="182">
        <v>119</v>
      </c>
      <c r="F303" s="78">
        <v>0.11837962962962963</v>
      </c>
    </row>
    <row r="304" spans="1:6" hidden="1" x14ac:dyDescent="0.25">
      <c r="A304" s="178"/>
      <c r="B304" s="180"/>
      <c r="C304" s="79" t="s">
        <v>16725</v>
      </c>
      <c r="D304" s="80" t="s">
        <v>3215</v>
      </c>
      <c r="E304" s="182"/>
      <c r="F304" s="79" t="s">
        <v>16958</v>
      </c>
    </row>
    <row r="305" spans="1:6" hidden="1" x14ac:dyDescent="0.25">
      <c r="A305" s="184">
        <v>152</v>
      </c>
      <c r="B305" s="185">
        <v>490</v>
      </c>
      <c r="C305" s="76" t="s">
        <v>16959</v>
      </c>
      <c r="D305" s="81">
        <v>120</v>
      </c>
      <c r="E305" s="186">
        <v>120</v>
      </c>
      <c r="F305" s="82">
        <v>0.11917824074074074</v>
      </c>
    </row>
    <row r="306" spans="1:6" hidden="1" x14ac:dyDescent="0.25">
      <c r="A306" s="184"/>
      <c r="B306" s="185"/>
      <c r="C306" s="83" t="s">
        <v>16960</v>
      </c>
      <c r="D306" s="84" t="s">
        <v>3215</v>
      </c>
      <c r="E306" s="186"/>
      <c r="F306" s="83" t="s">
        <v>16961</v>
      </c>
    </row>
    <row r="307" spans="1:6" hidden="1" x14ac:dyDescent="0.25">
      <c r="A307" s="178">
        <v>153</v>
      </c>
      <c r="B307" s="180">
        <v>519</v>
      </c>
      <c r="C307" s="76" t="s">
        <v>16962</v>
      </c>
      <c r="D307" s="77">
        <v>33</v>
      </c>
      <c r="E307" s="182">
        <v>33</v>
      </c>
      <c r="F307" s="78">
        <v>0.11922453703703705</v>
      </c>
    </row>
    <row r="308" spans="1:6" hidden="1" x14ac:dyDescent="0.25">
      <c r="A308" s="178"/>
      <c r="B308" s="180"/>
      <c r="C308" s="79" t="s">
        <v>16963</v>
      </c>
      <c r="D308" s="80" t="s">
        <v>100</v>
      </c>
      <c r="E308" s="182"/>
      <c r="F308" s="79" t="s">
        <v>16964</v>
      </c>
    </row>
    <row r="309" spans="1:6" hidden="1" x14ac:dyDescent="0.25">
      <c r="A309" s="184">
        <v>154</v>
      </c>
      <c r="B309" s="185">
        <v>638</v>
      </c>
      <c r="C309" s="76" t="s">
        <v>16965</v>
      </c>
      <c r="D309" s="81">
        <v>121</v>
      </c>
      <c r="E309" s="186">
        <v>121</v>
      </c>
      <c r="F309" s="82">
        <v>0.11924768518518519</v>
      </c>
    </row>
    <row r="310" spans="1:6" hidden="1" x14ac:dyDescent="0.25">
      <c r="A310" s="184"/>
      <c r="B310" s="185"/>
      <c r="C310" s="83" t="s">
        <v>16796</v>
      </c>
      <c r="D310" s="84" t="s">
        <v>3215</v>
      </c>
      <c r="E310" s="186"/>
      <c r="F310" s="83" t="s">
        <v>16966</v>
      </c>
    </row>
    <row r="311" spans="1:6" hidden="1" x14ac:dyDescent="0.25">
      <c r="A311" s="178">
        <v>155</v>
      </c>
      <c r="B311" s="180">
        <v>658</v>
      </c>
      <c r="C311" s="76" t="s">
        <v>16967</v>
      </c>
      <c r="D311" s="77">
        <v>122</v>
      </c>
      <c r="E311" s="182">
        <v>122</v>
      </c>
      <c r="F311" s="78">
        <v>0.11927083333333333</v>
      </c>
    </row>
    <row r="312" spans="1:6" hidden="1" x14ac:dyDescent="0.25">
      <c r="A312" s="178"/>
      <c r="B312" s="180"/>
      <c r="C312" s="79" t="s">
        <v>16685</v>
      </c>
      <c r="D312" s="80" t="s">
        <v>3215</v>
      </c>
      <c r="E312" s="182"/>
      <c r="F312" s="79" t="s">
        <v>16968</v>
      </c>
    </row>
    <row r="313" spans="1:6" hidden="1" x14ac:dyDescent="0.25">
      <c r="A313" s="184">
        <v>156</v>
      </c>
      <c r="B313" s="185">
        <v>752</v>
      </c>
      <c r="C313" s="76" t="s">
        <v>16969</v>
      </c>
      <c r="D313" s="81">
        <v>123</v>
      </c>
      <c r="E313" s="186">
        <v>123</v>
      </c>
      <c r="F313" s="82">
        <v>0.11927083333333333</v>
      </c>
    </row>
    <row r="314" spans="1:6" hidden="1" x14ac:dyDescent="0.25">
      <c r="A314" s="184"/>
      <c r="B314" s="185"/>
      <c r="C314" s="83" t="s">
        <v>16685</v>
      </c>
      <c r="D314" s="84" t="s">
        <v>3215</v>
      </c>
      <c r="E314" s="186"/>
      <c r="F314" s="83" t="s">
        <v>16968</v>
      </c>
    </row>
    <row r="315" spans="1:6" hidden="1" x14ac:dyDescent="0.25">
      <c r="A315" s="178">
        <v>157</v>
      </c>
      <c r="B315" s="180">
        <v>677</v>
      </c>
      <c r="C315" s="76" t="s">
        <v>16970</v>
      </c>
      <c r="D315" s="77">
        <v>124</v>
      </c>
      <c r="E315" s="182">
        <v>124</v>
      </c>
      <c r="F315" s="78">
        <v>0.11938657407407406</v>
      </c>
    </row>
    <row r="316" spans="1:6" hidden="1" x14ac:dyDescent="0.25">
      <c r="A316" s="178"/>
      <c r="B316" s="180"/>
      <c r="C316" s="79" t="s">
        <v>16731</v>
      </c>
      <c r="D316" s="80" t="s">
        <v>3215</v>
      </c>
      <c r="E316" s="182"/>
      <c r="F316" s="79" t="s">
        <v>16971</v>
      </c>
    </row>
    <row r="317" spans="1:6" hidden="1" x14ac:dyDescent="0.25">
      <c r="A317" s="184">
        <v>158</v>
      </c>
      <c r="B317" s="185">
        <v>688</v>
      </c>
      <c r="C317" s="76" t="s">
        <v>16972</v>
      </c>
      <c r="D317" s="81">
        <v>125</v>
      </c>
      <c r="E317" s="186">
        <v>125</v>
      </c>
      <c r="F317" s="82">
        <v>0.11940972222222222</v>
      </c>
    </row>
    <row r="318" spans="1:6" hidden="1" x14ac:dyDescent="0.25">
      <c r="A318" s="184"/>
      <c r="B318" s="185"/>
      <c r="C318" s="83" t="s">
        <v>16973</v>
      </c>
      <c r="D318" s="84" t="s">
        <v>3215</v>
      </c>
      <c r="E318" s="186"/>
      <c r="F318" s="83" t="s">
        <v>16974</v>
      </c>
    </row>
    <row r="319" spans="1:6" hidden="1" x14ac:dyDescent="0.25">
      <c r="A319" s="178">
        <v>159</v>
      </c>
      <c r="B319" s="180">
        <v>791</v>
      </c>
      <c r="C319" s="76" t="s">
        <v>16975</v>
      </c>
      <c r="D319" s="77">
        <v>34</v>
      </c>
      <c r="E319" s="182">
        <v>34</v>
      </c>
      <c r="F319" s="78">
        <v>0.11969907407407408</v>
      </c>
    </row>
    <row r="320" spans="1:6" hidden="1" x14ac:dyDescent="0.25">
      <c r="A320" s="178"/>
      <c r="B320" s="180"/>
      <c r="C320" s="79" t="s">
        <v>16660</v>
      </c>
      <c r="D320" s="80" t="s">
        <v>100</v>
      </c>
      <c r="E320" s="182"/>
      <c r="F320" s="79" t="s">
        <v>16976</v>
      </c>
    </row>
    <row r="321" spans="1:6" hidden="1" x14ac:dyDescent="0.25">
      <c r="A321" s="184">
        <v>160</v>
      </c>
      <c r="B321" s="185">
        <v>478</v>
      </c>
      <c r="C321" s="76" t="s">
        <v>16977</v>
      </c>
      <c r="D321" s="81">
        <v>126</v>
      </c>
      <c r="E321" s="186">
        <v>126</v>
      </c>
      <c r="F321" s="82">
        <v>0.11980324074074074</v>
      </c>
    </row>
    <row r="322" spans="1:6" hidden="1" x14ac:dyDescent="0.25">
      <c r="A322" s="184"/>
      <c r="B322" s="185"/>
      <c r="C322" s="83" t="s">
        <v>16593</v>
      </c>
      <c r="D322" s="84" t="s">
        <v>3215</v>
      </c>
      <c r="E322" s="186"/>
      <c r="F322" s="83" t="s">
        <v>16978</v>
      </c>
    </row>
    <row r="323" spans="1:6" hidden="1" x14ac:dyDescent="0.25">
      <c r="A323" s="178">
        <v>161</v>
      </c>
      <c r="B323" s="180">
        <v>480</v>
      </c>
      <c r="C323" s="76" t="s">
        <v>16979</v>
      </c>
      <c r="D323" s="77">
        <v>127</v>
      </c>
      <c r="E323" s="182">
        <v>127</v>
      </c>
      <c r="F323" s="78">
        <v>0.11980324074074074</v>
      </c>
    </row>
    <row r="324" spans="1:6" hidden="1" x14ac:dyDescent="0.25">
      <c r="A324" s="178"/>
      <c r="B324" s="180"/>
      <c r="C324" s="79" t="s">
        <v>16593</v>
      </c>
      <c r="D324" s="80" t="s">
        <v>3215</v>
      </c>
      <c r="E324" s="182"/>
      <c r="F324" s="79" t="s">
        <v>16980</v>
      </c>
    </row>
    <row r="325" spans="1:6" hidden="1" x14ac:dyDescent="0.25">
      <c r="A325" s="184">
        <v>162</v>
      </c>
      <c r="B325" s="185">
        <v>524</v>
      </c>
      <c r="C325" s="76" t="s">
        <v>16981</v>
      </c>
      <c r="D325" s="81">
        <v>35</v>
      </c>
      <c r="E325" s="186">
        <v>35</v>
      </c>
      <c r="F325" s="82">
        <v>0.11990740740740741</v>
      </c>
    </row>
    <row r="326" spans="1:6" hidden="1" x14ac:dyDescent="0.25">
      <c r="A326" s="184"/>
      <c r="B326" s="185"/>
      <c r="C326" s="83" t="s">
        <v>16982</v>
      </c>
      <c r="D326" s="84" t="s">
        <v>100</v>
      </c>
      <c r="E326" s="186"/>
      <c r="F326" s="83" t="s">
        <v>16983</v>
      </c>
    </row>
    <row r="327" spans="1:6" hidden="1" x14ac:dyDescent="0.25">
      <c r="A327" s="178">
        <v>163</v>
      </c>
      <c r="B327" s="180">
        <v>526</v>
      </c>
      <c r="C327" s="76" t="s">
        <v>16984</v>
      </c>
      <c r="D327" s="77">
        <v>128</v>
      </c>
      <c r="E327" s="182">
        <v>128</v>
      </c>
      <c r="F327" s="78">
        <v>0.11990740740740741</v>
      </c>
    </row>
    <row r="328" spans="1:6" hidden="1" x14ac:dyDescent="0.25">
      <c r="A328" s="178"/>
      <c r="B328" s="180"/>
      <c r="C328" s="79" t="s">
        <v>16982</v>
      </c>
      <c r="D328" s="80" t="s">
        <v>3215</v>
      </c>
      <c r="E328" s="182"/>
      <c r="F328" s="79" t="s">
        <v>16983</v>
      </c>
    </row>
    <row r="329" spans="1:6" hidden="1" x14ac:dyDescent="0.25">
      <c r="A329" s="184">
        <v>164</v>
      </c>
      <c r="B329" s="185">
        <v>739</v>
      </c>
      <c r="C329" s="76" t="s">
        <v>16985</v>
      </c>
      <c r="D329" s="81">
        <v>129</v>
      </c>
      <c r="E329" s="186">
        <v>129</v>
      </c>
      <c r="F329" s="82">
        <v>0.12019675925925927</v>
      </c>
    </row>
    <row r="330" spans="1:6" hidden="1" x14ac:dyDescent="0.25">
      <c r="A330" s="184"/>
      <c r="B330" s="185"/>
      <c r="C330" s="83" t="s">
        <v>16986</v>
      </c>
      <c r="D330" s="84" t="s">
        <v>3215</v>
      </c>
      <c r="E330" s="186"/>
      <c r="F330" s="83" t="s">
        <v>16987</v>
      </c>
    </row>
    <row r="331" spans="1:6" hidden="1" x14ac:dyDescent="0.25">
      <c r="A331" s="178">
        <v>165</v>
      </c>
      <c r="B331" s="180">
        <v>598</v>
      </c>
      <c r="C331" s="76" t="s">
        <v>16988</v>
      </c>
      <c r="D331" s="77">
        <v>130</v>
      </c>
      <c r="E331" s="182">
        <v>130</v>
      </c>
      <c r="F331" s="78">
        <v>0.12026620370370371</v>
      </c>
    </row>
    <row r="332" spans="1:6" hidden="1" x14ac:dyDescent="0.25">
      <c r="A332" s="178"/>
      <c r="B332" s="180"/>
      <c r="C332" s="79" t="s">
        <v>16989</v>
      </c>
      <c r="D332" s="80" t="s">
        <v>3215</v>
      </c>
      <c r="E332" s="182"/>
      <c r="F332" s="79" t="s">
        <v>16990</v>
      </c>
    </row>
    <row r="333" spans="1:6" hidden="1" x14ac:dyDescent="0.25">
      <c r="A333" s="184">
        <v>166</v>
      </c>
      <c r="B333" s="185">
        <v>600</v>
      </c>
      <c r="C333" s="76" t="s">
        <v>16991</v>
      </c>
      <c r="D333" s="81">
        <v>131</v>
      </c>
      <c r="E333" s="186">
        <v>131</v>
      </c>
      <c r="F333" s="82">
        <v>0.12027777777777778</v>
      </c>
    </row>
    <row r="334" spans="1:6" hidden="1" x14ac:dyDescent="0.25">
      <c r="A334" s="184"/>
      <c r="B334" s="185"/>
      <c r="C334" s="83" t="s">
        <v>16992</v>
      </c>
      <c r="D334" s="84" t="s">
        <v>3215</v>
      </c>
      <c r="E334" s="186"/>
      <c r="F334" s="83" t="s">
        <v>16990</v>
      </c>
    </row>
    <row r="335" spans="1:6" hidden="1" x14ac:dyDescent="0.25">
      <c r="A335" s="178">
        <v>167</v>
      </c>
      <c r="B335" s="180">
        <v>691</v>
      </c>
      <c r="C335" s="76" t="s">
        <v>16993</v>
      </c>
      <c r="D335" s="77">
        <v>132</v>
      </c>
      <c r="E335" s="182">
        <v>132</v>
      </c>
      <c r="F335" s="78">
        <v>0.12040509259259259</v>
      </c>
    </row>
    <row r="336" spans="1:6" hidden="1" x14ac:dyDescent="0.25">
      <c r="A336" s="178"/>
      <c r="B336" s="180"/>
      <c r="C336" s="79" t="s">
        <v>16994</v>
      </c>
      <c r="D336" s="80" t="s">
        <v>3215</v>
      </c>
      <c r="E336" s="182"/>
      <c r="F336" s="79" t="s">
        <v>16995</v>
      </c>
    </row>
    <row r="337" spans="1:6" hidden="1" x14ac:dyDescent="0.25">
      <c r="A337" s="184">
        <v>168</v>
      </c>
      <c r="B337" s="185">
        <v>548</v>
      </c>
      <c r="C337" s="76" t="s">
        <v>16996</v>
      </c>
      <c r="D337" s="81">
        <v>133</v>
      </c>
      <c r="E337" s="186">
        <v>133</v>
      </c>
      <c r="F337" s="82">
        <v>0.12045138888888889</v>
      </c>
    </row>
    <row r="338" spans="1:6" hidden="1" x14ac:dyDescent="0.25">
      <c r="A338" s="184"/>
      <c r="B338" s="185"/>
      <c r="C338" s="83" t="s">
        <v>16997</v>
      </c>
      <c r="D338" s="84" t="s">
        <v>3215</v>
      </c>
      <c r="E338" s="186"/>
      <c r="F338" s="83" t="s">
        <v>16998</v>
      </c>
    </row>
    <row r="339" spans="1:6" hidden="1" x14ac:dyDescent="0.25">
      <c r="A339" s="178">
        <v>169</v>
      </c>
      <c r="B339" s="180">
        <v>475</v>
      </c>
      <c r="C339" s="76" t="s">
        <v>16999</v>
      </c>
      <c r="D339" s="77">
        <v>134</v>
      </c>
      <c r="E339" s="182">
        <v>134</v>
      </c>
      <c r="F339" s="78">
        <v>0.12050925925925926</v>
      </c>
    </row>
    <row r="340" spans="1:6" hidden="1" x14ac:dyDescent="0.25">
      <c r="A340" s="178"/>
      <c r="B340" s="180"/>
      <c r="C340" s="79" t="s">
        <v>16593</v>
      </c>
      <c r="D340" s="80" t="s">
        <v>3215</v>
      </c>
      <c r="E340" s="182"/>
      <c r="F340" s="79" t="s">
        <v>17000</v>
      </c>
    </row>
    <row r="341" spans="1:6" hidden="1" x14ac:dyDescent="0.25">
      <c r="A341" s="184">
        <v>170</v>
      </c>
      <c r="B341" s="185">
        <v>790</v>
      </c>
      <c r="C341" s="76" t="s">
        <v>17001</v>
      </c>
      <c r="D341" s="81">
        <v>36</v>
      </c>
      <c r="E341" s="186">
        <v>36</v>
      </c>
      <c r="F341" s="82">
        <v>0.12072916666666667</v>
      </c>
    </row>
    <row r="342" spans="1:6" hidden="1" x14ac:dyDescent="0.25">
      <c r="A342" s="184"/>
      <c r="B342" s="185"/>
      <c r="C342" s="83" t="s">
        <v>16660</v>
      </c>
      <c r="D342" s="84" t="s">
        <v>100</v>
      </c>
      <c r="E342" s="186"/>
      <c r="F342" s="83" t="s">
        <v>17002</v>
      </c>
    </row>
    <row r="343" spans="1:6" hidden="1" x14ac:dyDescent="0.25">
      <c r="A343" s="178">
        <v>171</v>
      </c>
      <c r="B343" s="180">
        <v>704</v>
      </c>
      <c r="C343" s="76" t="s">
        <v>17003</v>
      </c>
      <c r="D343" s="77">
        <v>135</v>
      </c>
      <c r="E343" s="182">
        <v>135</v>
      </c>
      <c r="F343" s="78">
        <v>0.12085648148148148</v>
      </c>
    </row>
    <row r="344" spans="1:6" hidden="1" x14ac:dyDescent="0.25">
      <c r="A344" s="178"/>
      <c r="B344" s="180"/>
      <c r="C344" s="79" t="s">
        <v>16628</v>
      </c>
      <c r="D344" s="80" t="s">
        <v>3215</v>
      </c>
      <c r="E344" s="182"/>
      <c r="F344" s="79" t="s">
        <v>17004</v>
      </c>
    </row>
    <row r="345" spans="1:6" hidden="1" x14ac:dyDescent="0.25">
      <c r="A345" s="184">
        <v>172</v>
      </c>
      <c r="B345" s="185">
        <v>741</v>
      </c>
      <c r="C345" s="76" t="s">
        <v>17005</v>
      </c>
      <c r="D345" s="81">
        <v>136</v>
      </c>
      <c r="E345" s="186">
        <v>136</v>
      </c>
      <c r="F345" s="82">
        <v>0.12122685185185185</v>
      </c>
    </row>
    <row r="346" spans="1:6" hidden="1" x14ac:dyDescent="0.25">
      <c r="A346" s="184"/>
      <c r="B346" s="185"/>
      <c r="C346" s="83" t="s">
        <v>16846</v>
      </c>
      <c r="D346" s="84" t="s">
        <v>3215</v>
      </c>
      <c r="E346" s="186"/>
      <c r="F346" s="83" t="s">
        <v>17006</v>
      </c>
    </row>
    <row r="347" spans="1:6" hidden="1" x14ac:dyDescent="0.25">
      <c r="A347" s="178">
        <v>173</v>
      </c>
      <c r="B347" s="180">
        <v>494</v>
      </c>
      <c r="C347" s="76" t="s">
        <v>17007</v>
      </c>
      <c r="D347" s="77">
        <v>37</v>
      </c>
      <c r="E347" s="182">
        <v>37</v>
      </c>
      <c r="F347" s="78">
        <v>0.12126157407407408</v>
      </c>
    </row>
    <row r="348" spans="1:6" hidden="1" x14ac:dyDescent="0.25">
      <c r="A348" s="178"/>
      <c r="B348" s="180"/>
      <c r="C348" s="79" t="s">
        <v>16861</v>
      </c>
      <c r="D348" s="80" t="s">
        <v>100</v>
      </c>
      <c r="E348" s="182"/>
      <c r="F348" s="79" t="s">
        <v>17008</v>
      </c>
    </row>
    <row r="349" spans="1:6" hidden="1" x14ac:dyDescent="0.25">
      <c r="A349" s="184">
        <v>174</v>
      </c>
      <c r="B349" s="185">
        <v>592</v>
      </c>
      <c r="C349" s="76" t="s">
        <v>17009</v>
      </c>
      <c r="D349" s="81">
        <v>38</v>
      </c>
      <c r="E349" s="186">
        <v>38</v>
      </c>
      <c r="F349" s="82">
        <v>0.12153935185185184</v>
      </c>
    </row>
    <row r="350" spans="1:6" hidden="1" x14ac:dyDescent="0.25">
      <c r="A350" s="184"/>
      <c r="B350" s="185"/>
      <c r="C350" s="83" t="s">
        <v>16679</v>
      </c>
      <c r="D350" s="84" t="s">
        <v>100</v>
      </c>
      <c r="E350" s="186"/>
      <c r="F350" s="83" t="s">
        <v>17010</v>
      </c>
    </row>
    <row r="351" spans="1:6" hidden="1" x14ac:dyDescent="0.25">
      <c r="A351" s="178">
        <v>175</v>
      </c>
      <c r="B351" s="180">
        <v>611</v>
      </c>
      <c r="C351" s="76" t="s">
        <v>17011</v>
      </c>
      <c r="D351" s="77">
        <v>137</v>
      </c>
      <c r="E351" s="182">
        <v>137</v>
      </c>
      <c r="F351" s="78">
        <v>0.1216087962962963</v>
      </c>
    </row>
    <row r="352" spans="1:6" hidden="1" x14ac:dyDescent="0.25">
      <c r="A352" s="178"/>
      <c r="B352" s="180"/>
      <c r="C352" s="79" t="s">
        <v>16593</v>
      </c>
      <c r="D352" s="80" t="s">
        <v>3215</v>
      </c>
      <c r="E352" s="182"/>
      <c r="F352" s="79" t="s">
        <v>17012</v>
      </c>
    </row>
    <row r="353" spans="1:6" hidden="1" x14ac:dyDescent="0.25">
      <c r="A353" s="184">
        <v>176</v>
      </c>
      <c r="B353" s="185">
        <v>768</v>
      </c>
      <c r="C353" s="76" t="s">
        <v>17013</v>
      </c>
      <c r="D353" s="81">
        <v>138</v>
      </c>
      <c r="E353" s="186">
        <v>138</v>
      </c>
      <c r="F353" s="82">
        <v>0.12166666666666666</v>
      </c>
    </row>
    <row r="354" spans="1:6" hidden="1" x14ac:dyDescent="0.25">
      <c r="A354" s="184"/>
      <c r="B354" s="185"/>
      <c r="C354" s="83" t="s">
        <v>17014</v>
      </c>
      <c r="D354" s="84" t="s">
        <v>3215</v>
      </c>
      <c r="E354" s="186"/>
      <c r="F354" s="83" t="s">
        <v>17015</v>
      </c>
    </row>
    <row r="355" spans="1:6" hidden="1" x14ac:dyDescent="0.25">
      <c r="A355" s="178">
        <v>177</v>
      </c>
      <c r="B355" s="180">
        <v>576</v>
      </c>
      <c r="C355" s="76" t="s">
        <v>17016</v>
      </c>
      <c r="D355" s="77">
        <v>39</v>
      </c>
      <c r="E355" s="182">
        <v>39</v>
      </c>
      <c r="F355" s="78">
        <v>0.12174768518518519</v>
      </c>
    </row>
    <row r="356" spans="1:6" hidden="1" x14ac:dyDescent="0.25">
      <c r="A356" s="178"/>
      <c r="B356" s="180"/>
      <c r="C356" s="79" t="s">
        <v>17017</v>
      </c>
      <c r="D356" s="80" t="s">
        <v>100</v>
      </c>
      <c r="E356" s="182"/>
      <c r="F356" s="79" t="s">
        <v>17018</v>
      </c>
    </row>
    <row r="357" spans="1:6" hidden="1" x14ac:dyDescent="0.25">
      <c r="A357" s="184">
        <v>178</v>
      </c>
      <c r="B357" s="185">
        <v>577</v>
      </c>
      <c r="C357" s="76" t="s">
        <v>17019</v>
      </c>
      <c r="D357" s="81">
        <v>139</v>
      </c>
      <c r="E357" s="186">
        <v>139</v>
      </c>
      <c r="F357" s="82">
        <v>0.12185185185185186</v>
      </c>
    </row>
    <row r="358" spans="1:6" hidden="1" x14ac:dyDescent="0.25">
      <c r="A358" s="184"/>
      <c r="B358" s="185"/>
      <c r="C358" s="83" t="s">
        <v>17017</v>
      </c>
      <c r="D358" s="84" t="s">
        <v>3215</v>
      </c>
      <c r="E358" s="186"/>
      <c r="F358" s="83" t="s">
        <v>17020</v>
      </c>
    </row>
    <row r="359" spans="1:6" hidden="1" x14ac:dyDescent="0.25">
      <c r="A359" s="178">
        <v>179</v>
      </c>
      <c r="B359" s="180">
        <v>663</v>
      </c>
      <c r="C359" s="76" t="s">
        <v>17021</v>
      </c>
      <c r="D359" s="77">
        <v>140</v>
      </c>
      <c r="E359" s="182">
        <v>140</v>
      </c>
      <c r="F359" s="78">
        <v>0.12204861111111111</v>
      </c>
    </row>
    <row r="360" spans="1:6" hidden="1" x14ac:dyDescent="0.25">
      <c r="A360" s="178"/>
      <c r="B360" s="180"/>
      <c r="C360" s="79" t="s">
        <v>16679</v>
      </c>
      <c r="D360" s="80" t="s">
        <v>3215</v>
      </c>
      <c r="E360" s="182"/>
      <c r="F360" s="79" t="s">
        <v>17022</v>
      </c>
    </row>
    <row r="361" spans="1:6" hidden="1" x14ac:dyDescent="0.25">
      <c r="A361" s="184">
        <v>180</v>
      </c>
      <c r="B361" s="185">
        <v>740</v>
      </c>
      <c r="C361" s="76" t="s">
        <v>17023</v>
      </c>
      <c r="D361" s="81">
        <v>40</v>
      </c>
      <c r="E361" s="186">
        <v>40</v>
      </c>
      <c r="F361" s="82">
        <v>0.12258101851851851</v>
      </c>
    </row>
    <row r="362" spans="1:6" hidden="1" x14ac:dyDescent="0.25">
      <c r="A362" s="184"/>
      <c r="B362" s="185"/>
      <c r="C362" s="83" t="s">
        <v>16846</v>
      </c>
      <c r="D362" s="84" t="s">
        <v>100</v>
      </c>
      <c r="E362" s="186"/>
      <c r="F362" s="83" t="s">
        <v>17024</v>
      </c>
    </row>
    <row r="363" spans="1:6" hidden="1" x14ac:dyDescent="0.25">
      <c r="A363" s="178">
        <v>181</v>
      </c>
      <c r="B363" s="180">
        <v>597</v>
      </c>
      <c r="C363" s="76" t="s">
        <v>17025</v>
      </c>
      <c r="D363" s="77">
        <v>141</v>
      </c>
      <c r="E363" s="182">
        <v>141</v>
      </c>
      <c r="F363" s="78">
        <v>0.12259259259259259</v>
      </c>
    </row>
    <row r="364" spans="1:6" hidden="1" x14ac:dyDescent="0.25">
      <c r="A364" s="178"/>
      <c r="B364" s="180"/>
      <c r="C364" s="79" t="s">
        <v>16679</v>
      </c>
      <c r="D364" s="80" t="s">
        <v>3215</v>
      </c>
      <c r="E364" s="182"/>
      <c r="F364" s="79" t="s">
        <v>17026</v>
      </c>
    </row>
    <row r="365" spans="1:6" hidden="1" x14ac:dyDescent="0.25">
      <c r="A365" s="184">
        <v>182</v>
      </c>
      <c r="B365" s="185">
        <v>569</v>
      </c>
      <c r="C365" s="76" t="s">
        <v>17027</v>
      </c>
      <c r="D365" s="81">
        <v>41</v>
      </c>
      <c r="E365" s="186">
        <v>41</v>
      </c>
      <c r="F365" s="82">
        <v>0.12262731481481481</v>
      </c>
    </row>
    <row r="366" spans="1:6" hidden="1" x14ac:dyDescent="0.25">
      <c r="A366" s="184"/>
      <c r="B366" s="185"/>
      <c r="C366" s="83" t="s">
        <v>17028</v>
      </c>
      <c r="D366" s="84" t="s">
        <v>100</v>
      </c>
      <c r="E366" s="186"/>
      <c r="F366" s="83" t="s">
        <v>17029</v>
      </c>
    </row>
    <row r="367" spans="1:6" hidden="1" x14ac:dyDescent="0.25">
      <c r="A367" s="178">
        <v>183</v>
      </c>
      <c r="B367" s="180">
        <v>670</v>
      </c>
      <c r="C367" s="76" t="s">
        <v>17030</v>
      </c>
      <c r="D367" s="77">
        <v>142</v>
      </c>
      <c r="E367" s="182">
        <v>142</v>
      </c>
      <c r="F367" s="78">
        <v>0.12273148148148148</v>
      </c>
    </row>
    <row r="368" spans="1:6" hidden="1" x14ac:dyDescent="0.25">
      <c r="A368" s="178"/>
      <c r="B368" s="180"/>
      <c r="C368" s="79" t="s">
        <v>16717</v>
      </c>
      <c r="D368" s="80" t="s">
        <v>3215</v>
      </c>
      <c r="E368" s="182"/>
      <c r="F368" s="79" t="s">
        <v>17031</v>
      </c>
    </row>
    <row r="369" spans="1:6" hidden="1" x14ac:dyDescent="0.25">
      <c r="A369" s="184">
        <v>184</v>
      </c>
      <c r="B369" s="185">
        <v>721</v>
      </c>
      <c r="C369" s="76" t="s">
        <v>17032</v>
      </c>
      <c r="D369" s="81">
        <v>42</v>
      </c>
      <c r="E369" s="186">
        <v>42</v>
      </c>
      <c r="F369" s="82">
        <v>0.12295138888888889</v>
      </c>
    </row>
    <row r="370" spans="1:6" hidden="1" x14ac:dyDescent="0.25">
      <c r="A370" s="184"/>
      <c r="B370" s="185"/>
      <c r="C370" s="83" t="s">
        <v>16679</v>
      </c>
      <c r="D370" s="84" t="s">
        <v>100</v>
      </c>
      <c r="E370" s="186"/>
      <c r="F370" s="83" t="s">
        <v>17033</v>
      </c>
    </row>
    <row r="371" spans="1:6" hidden="1" x14ac:dyDescent="0.25">
      <c r="A371" s="178">
        <v>185</v>
      </c>
      <c r="B371" s="180">
        <v>722</v>
      </c>
      <c r="C371" s="76" t="s">
        <v>17034</v>
      </c>
      <c r="D371" s="77">
        <v>143</v>
      </c>
      <c r="E371" s="182">
        <v>143</v>
      </c>
      <c r="F371" s="78">
        <v>0.12296296296296295</v>
      </c>
    </row>
    <row r="372" spans="1:6" hidden="1" x14ac:dyDescent="0.25">
      <c r="A372" s="178"/>
      <c r="B372" s="180"/>
      <c r="C372" s="79" t="s">
        <v>16679</v>
      </c>
      <c r="D372" s="80" t="s">
        <v>3215</v>
      </c>
      <c r="E372" s="182"/>
      <c r="F372" s="79" t="s">
        <v>17033</v>
      </c>
    </row>
    <row r="373" spans="1:6" hidden="1" x14ac:dyDescent="0.25">
      <c r="A373" s="184">
        <v>186</v>
      </c>
      <c r="B373" s="185">
        <v>538</v>
      </c>
      <c r="C373" s="76" t="s">
        <v>17035</v>
      </c>
      <c r="D373" s="81">
        <v>144</v>
      </c>
      <c r="E373" s="186">
        <v>144</v>
      </c>
      <c r="F373" s="82">
        <v>0.12304398148148148</v>
      </c>
    </row>
    <row r="374" spans="1:6" hidden="1" x14ac:dyDescent="0.25">
      <c r="A374" s="184"/>
      <c r="B374" s="185"/>
      <c r="C374" s="83" t="s">
        <v>16731</v>
      </c>
      <c r="D374" s="84" t="s">
        <v>3215</v>
      </c>
      <c r="E374" s="186"/>
      <c r="F374" s="83" t="s">
        <v>17036</v>
      </c>
    </row>
    <row r="375" spans="1:6" hidden="1" x14ac:dyDescent="0.25">
      <c r="A375" s="178">
        <v>187</v>
      </c>
      <c r="B375" s="180">
        <v>486</v>
      </c>
      <c r="C375" s="76" t="s">
        <v>17037</v>
      </c>
      <c r="D375" s="77">
        <v>145</v>
      </c>
      <c r="E375" s="182">
        <v>145</v>
      </c>
      <c r="F375" s="78">
        <v>0.12306712962962962</v>
      </c>
    </row>
    <row r="376" spans="1:6" hidden="1" x14ac:dyDescent="0.25">
      <c r="A376" s="178"/>
      <c r="B376" s="180"/>
      <c r="C376" s="79" t="s">
        <v>17038</v>
      </c>
      <c r="D376" s="80" t="s">
        <v>3215</v>
      </c>
      <c r="E376" s="182"/>
      <c r="F376" s="79" t="s">
        <v>17039</v>
      </c>
    </row>
    <row r="377" spans="1:6" hidden="1" x14ac:dyDescent="0.25">
      <c r="A377" s="184">
        <v>188</v>
      </c>
      <c r="B377" s="185">
        <v>509</v>
      </c>
      <c r="C377" s="76" t="s">
        <v>17040</v>
      </c>
      <c r="D377" s="81">
        <v>146</v>
      </c>
      <c r="E377" s="186">
        <v>146</v>
      </c>
      <c r="F377" s="82">
        <v>0.12306712962962962</v>
      </c>
    </row>
    <row r="378" spans="1:6" hidden="1" x14ac:dyDescent="0.25">
      <c r="A378" s="184"/>
      <c r="B378" s="185"/>
      <c r="C378" s="83" t="s">
        <v>17041</v>
      </c>
      <c r="D378" s="84" t="s">
        <v>3215</v>
      </c>
      <c r="E378" s="186"/>
      <c r="F378" s="83" t="s">
        <v>17039</v>
      </c>
    </row>
    <row r="379" spans="1:6" hidden="1" x14ac:dyDescent="0.25">
      <c r="A379" s="178">
        <v>189</v>
      </c>
      <c r="B379" s="180">
        <v>579</v>
      </c>
      <c r="C379" s="76" t="s">
        <v>17042</v>
      </c>
      <c r="D379" s="77">
        <v>43</v>
      </c>
      <c r="E379" s="182">
        <v>43</v>
      </c>
      <c r="F379" s="78">
        <v>0.12314814814814816</v>
      </c>
    </row>
    <row r="380" spans="1:6" hidden="1" x14ac:dyDescent="0.25">
      <c r="A380" s="178"/>
      <c r="B380" s="180"/>
      <c r="C380" s="79" t="s">
        <v>17043</v>
      </c>
      <c r="D380" s="80" t="s">
        <v>100</v>
      </c>
      <c r="E380" s="182"/>
      <c r="F380" s="79" t="s">
        <v>17044</v>
      </c>
    </row>
    <row r="381" spans="1:6" hidden="1" x14ac:dyDescent="0.25">
      <c r="A381" s="184">
        <v>190</v>
      </c>
      <c r="B381" s="185">
        <v>581</v>
      </c>
      <c r="C381" s="76" t="s">
        <v>17045</v>
      </c>
      <c r="D381" s="81">
        <v>147</v>
      </c>
      <c r="E381" s="186">
        <v>147</v>
      </c>
      <c r="F381" s="82">
        <v>0.12314814814814816</v>
      </c>
    </row>
    <row r="382" spans="1:6" hidden="1" x14ac:dyDescent="0.25">
      <c r="A382" s="184"/>
      <c r="B382" s="185"/>
      <c r="C382" s="83" t="s">
        <v>17046</v>
      </c>
      <c r="D382" s="84" t="s">
        <v>3215</v>
      </c>
      <c r="E382" s="186"/>
      <c r="F382" s="83" t="s">
        <v>17044</v>
      </c>
    </row>
    <row r="383" spans="1:6" hidden="1" x14ac:dyDescent="0.25">
      <c r="A383" s="178">
        <v>191</v>
      </c>
      <c r="B383" s="180">
        <v>578</v>
      </c>
      <c r="C383" s="76" t="s">
        <v>17047</v>
      </c>
      <c r="D383" s="77">
        <v>148</v>
      </c>
      <c r="E383" s="182">
        <v>148</v>
      </c>
      <c r="F383" s="78">
        <v>0.12327546296296295</v>
      </c>
    </row>
    <row r="384" spans="1:6" hidden="1" x14ac:dyDescent="0.25">
      <c r="A384" s="178"/>
      <c r="B384" s="180"/>
      <c r="C384" s="79" t="s">
        <v>17048</v>
      </c>
      <c r="D384" s="80" t="s">
        <v>3215</v>
      </c>
      <c r="E384" s="182"/>
      <c r="F384" s="79" t="s">
        <v>17049</v>
      </c>
    </row>
    <row r="385" spans="1:6" hidden="1" x14ac:dyDescent="0.25">
      <c r="A385" s="184">
        <v>192</v>
      </c>
      <c r="B385" s="185">
        <v>485</v>
      </c>
      <c r="C385" s="76" t="s">
        <v>17050</v>
      </c>
      <c r="D385" s="81">
        <v>44</v>
      </c>
      <c r="E385" s="186">
        <v>44</v>
      </c>
      <c r="F385" s="82">
        <v>0.12331018518518518</v>
      </c>
    </row>
    <row r="386" spans="1:6" hidden="1" x14ac:dyDescent="0.25">
      <c r="A386" s="184"/>
      <c r="B386" s="185"/>
      <c r="C386" s="83" t="s">
        <v>16690</v>
      </c>
      <c r="D386" s="84" t="s">
        <v>100</v>
      </c>
      <c r="E386" s="186"/>
      <c r="F386" s="83" t="s">
        <v>17051</v>
      </c>
    </row>
    <row r="387" spans="1:6" hidden="1" x14ac:dyDescent="0.25">
      <c r="A387" s="178">
        <v>193</v>
      </c>
      <c r="B387" s="180">
        <v>620</v>
      </c>
      <c r="C387" s="76" t="s">
        <v>17052</v>
      </c>
      <c r="D387" s="77">
        <v>45</v>
      </c>
      <c r="E387" s="182">
        <v>45</v>
      </c>
      <c r="F387" s="78">
        <v>0.12341435185185186</v>
      </c>
    </row>
    <row r="388" spans="1:6" hidden="1" x14ac:dyDescent="0.25">
      <c r="A388" s="178"/>
      <c r="B388" s="180"/>
      <c r="C388" s="79" t="s">
        <v>17046</v>
      </c>
      <c r="D388" s="80" t="s">
        <v>100</v>
      </c>
      <c r="E388" s="182"/>
      <c r="F388" s="79" t="s">
        <v>17053</v>
      </c>
    </row>
    <row r="389" spans="1:6" hidden="1" x14ac:dyDescent="0.25">
      <c r="A389" s="184">
        <v>194</v>
      </c>
      <c r="B389" s="185">
        <v>493</v>
      </c>
      <c r="C389" s="76" t="s">
        <v>17054</v>
      </c>
      <c r="D389" s="81">
        <v>149</v>
      </c>
      <c r="E389" s="186">
        <v>149</v>
      </c>
      <c r="F389" s="82">
        <v>0.12355324074074074</v>
      </c>
    </row>
    <row r="390" spans="1:6" hidden="1" x14ac:dyDescent="0.25">
      <c r="A390" s="184"/>
      <c r="B390" s="185"/>
      <c r="C390" s="83" t="s">
        <v>17055</v>
      </c>
      <c r="D390" s="84" t="s">
        <v>3215</v>
      </c>
      <c r="E390" s="186"/>
      <c r="F390" s="83" t="s">
        <v>17056</v>
      </c>
    </row>
    <row r="391" spans="1:6" hidden="1" x14ac:dyDescent="0.25">
      <c r="A391" s="178">
        <v>195</v>
      </c>
      <c r="B391" s="180">
        <v>582</v>
      </c>
      <c r="C391" s="76" t="s">
        <v>17057</v>
      </c>
      <c r="D391" s="77">
        <v>150</v>
      </c>
      <c r="E391" s="182">
        <v>150</v>
      </c>
      <c r="F391" s="78">
        <v>0.12358796296296297</v>
      </c>
    </row>
    <row r="392" spans="1:6" hidden="1" x14ac:dyDescent="0.25">
      <c r="A392" s="178"/>
      <c r="B392" s="180"/>
      <c r="C392" s="79" t="s">
        <v>16679</v>
      </c>
      <c r="D392" s="80" t="s">
        <v>3215</v>
      </c>
      <c r="E392" s="182"/>
      <c r="F392" s="79" t="s">
        <v>17058</v>
      </c>
    </row>
    <row r="393" spans="1:6" hidden="1" x14ac:dyDescent="0.25">
      <c r="A393" s="184">
        <v>196</v>
      </c>
      <c r="B393" s="185">
        <v>525</v>
      </c>
      <c r="C393" s="76" t="s">
        <v>17059</v>
      </c>
      <c r="D393" s="81">
        <v>151</v>
      </c>
      <c r="E393" s="186">
        <v>151</v>
      </c>
      <c r="F393" s="82">
        <v>0.1237037037037037</v>
      </c>
    </row>
    <row r="394" spans="1:6" hidden="1" x14ac:dyDescent="0.25">
      <c r="A394" s="184"/>
      <c r="B394" s="185"/>
      <c r="C394" s="83" t="s">
        <v>16982</v>
      </c>
      <c r="D394" s="84" t="s">
        <v>3215</v>
      </c>
      <c r="E394" s="186"/>
      <c r="F394" s="83" t="s">
        <v>17060</v>
      </c>
    </row>
    <row r="395" spans="1:6" hidden="1" x14ac:dyDescent="0.25">
      <c r="A395" s="178">
        <v>197</v>
      </c>
      <c r="B395" s="180">
        <v>718</v>
      </c>
      <c r="C395" s="76" t="s">
        <v>17061</v>
      </c>
      <c r="D395" s="77">
        <v>152</v>
      </c>
      <c r="E395" s="182">
        <v>152</v>
      </c>
      <c r="F395" s="78">
        <v>0.12403935185185185</v>
      </c>
    </row>
    <row r="396" spans="1:6" hidden="1" x14ac:dyDescent="0.25">
      <c r="A396" s="178"/>
      <c r="B396" s="180"/>
      <c r="C396" s="79" t="s">
        <v>16593</v>
      </c>
      <c r="D396" s="80" t="s">
        <v>3215</v>
      </c>
      <c r="E396" s="182"/>
      <c r="F396" s="79" t="s">
        <v>17062</v>
      </c>
    </row>
    <row r="397" spans="1:6" hidden="1" x14ac:dyDescent="0.25">
      <c r="A397" s="184">
        <v>198</v>
      </c>
      <c r="B397" s="185">
        <v>649</v>
      </c>
      <c r="C397" s="76" t="s">
        <v>17063</v>
      </c>
      <c r="D397" s="81">
        <v>153</v>
      </c>
      <c r="E397" s="186">
        <v>153</v>
      </c>
      <c r="F397" s="82">
        <v>0.12449074074074074</v>
      </c>
    </row>
    <row r="398" spans="1:6" hidden="1" x14ac:dyDescent="0.25">
      <c r="A398" s="184"/>
      <c r="B398" s="185"/>
      <c r="C398" s="83" t="s">
        <v>16593</v>
      </c>
      <c r="D398" s="84" t="s">
        <v>3215</v>
      </c>
      <c r="E398" s="186"/>
      <c r="F398" s="83" t="s">
        <v>17064</v>
      </c>
    </row>
    <row r="399" spans="1:6" hidden="1" x14ac:dyDescent="0.25">
      <c r="A399" s="187">
        <v>199</v>
      </c>
      <c r="B399" s="188">
        <v>653</v>
      </c>
      <c r="C399" s="76" t="s">
        <v>17065</v>
      </c>
      <c r="D399" s="85">
        <v>154</v>
      </c>
      <c r="E399" s="189">
        <v>154</v>
      </c>
      <c r="F399" s="86">
        <v>0.12454861111111111</v>
      </c>
    </row>
    <row r="400" spans="1:6" hidden="1" x14ac:dyDescent="0.25">
      <c r="A400" s="187"/>
      <c r="B400" s="188"/>
      <c r="C400" s="87" t="s">
        <v>16852</v>
      </c>
      <c r="D400" s="88" t="s">
        <v>3215</v>
      </c>
      <c r="E400" s="189"/>
      <c r="F400" s="87" t="s">
        <v>17066</v>
      </c>
    </row>
    <row r="401" spans="1:6" hidden="1" x14ac:dyDescent="0.25">
      <c r="A401" s="184">
        <v>200</v>
      </c>
      <c r="B401" s="185">
        <v>617</v>
      </c>
      <c r="C401" s="76" t="s">
        <v>17067</v>
      </c>
      <c r="D401" s="81">
        <v>155</v>
      </c>
      <c r="E401" s="186">
        <v>155</v>
      </c>
      <c r="F401" s="82">
        <v>0.12457175925925927</v>
      </c>
    </row>
    <row r="402" spans="1:6" hidden="1" x14ac:dyDescent="0.25">
      <c r="A402" s="184"/>
      <c r="B402" s="185"/>
      <c r="C402" s="83" t="s">
        <v>17068</v>
      </c>
      <c r="D402" s="84" t="s">
        <v>3215</v>
      </c>
      <c r="E402" s="186"/>
      <c r="F402" s="83" t="s">
        <v>17069</v>
      </c>
    </row>
    <row r="403" spans="1:6" hidden="1" x14ac:dyDescent="0.25">
      <c r="A403" s="178">
        <v>201</v>
      </c>
      <c r="B403" s="180">
        <v>506</v>
      </c>
      <c r="C403" s="76" t="s">
        <v>17070</v>
      </c>
      <c r="D403" s="77">
        <v>46</v>
      </c>
      <c r="E403" s="182">
        <v>46</v>
      </c>
      <c r="F403" s="78">
        <v>0.12468749999999999</v>
      </c>
    </row>
    <row r="404" spans="1:6" hidden="1" x14ac:dyDescent="0.25">
      <c r="A404" s="178"/>
      <c r="B404" s="180"/>
      <c r="C404" s="79" t="s">
        <v>16858</v>
      </c>
      <c r="D404" s="80" t="s">
        <v>100</v>
      </c>
      <c r="E404" s="182"/>
      <c r="F404" s="79" t="s">
        <v>17071</v>
      </c>
    </row>
    <row r="405" spans="1:6" hidden="1" x14ac:dyDescent="0.25">
      <c r="A405" s="184">
        <v>202</v>
      </c>
      <c r="B405" s="185">
        <v>584</v>
      </c>
      <c r="C405" s="76" t="s">
        <v>17072</v>
      </c>
      <c r="D405" s="81">
        <v>156</v>
      </c>
      <c r="E405" s="186">
        <v>156</v>
      </c>
      <c r="F405" s="82">
        <v>0.12468749999999999</v>
      </c>
    </row>
    <row r="406" spans="1:6" hidden="1" x14ac:dyDescent="0.25">
      <c r="A406" s="184"/>
      <c r="B406" s="185"/>
      <c r="C406" s="83" t="s">
        <v>17073</v>
      </c>
      <c r="D406" s="84" t="s">
        <v>3215</v>
      </c>
      <c r="E406" s="186"/>
      <c r="F406" s="83" t="s">
        <v>17071</v>
      </c>
    </row>
    <row r="407" spans="1:6" hidden="1" x14ac:dyDescent="0.25">
      <c r="A407" s="178">
        <v>203</v>
      </c>
      <c r="B407" s="180">
        <v>571</v>
      </c>
      <c r="C407" s="76" t="s">
        <v>17074</v>
      </c>
      <c r="D407" s="77">
        <v>47</v>
      </c>
      <c r="E407" s="182">
        <v>47</v>
      </c>
      <c r="F407" s="78">
        <v>0.12469907407407409</v>
      </c>
    </row>
    <row r="408" spans="1:6" hidden="1" x14ac:dyDescent="0.25">
      <c r="A408" s="178"/>
      <c r="B408" s="180"/>
      <c r="C408" s="79" t="s">
        <v>17075</v>
      </c>
      <c r="D408" s="80" t="s">
        <v>100</v>
      </c>
      <c r="E408" s="182"/>
      <c r="F408" s="79" t="s">
        <v>17076</v>
      </c>
    </row>
    <row r="409" spans="1:6" hidden="1" x14ac:dyDescent="0.25">
      <c r="A409" s="184">
        <v>204</v>
      </c>
      <c r="B409" s="185">
        <v>629</v>
      </c>
      <c r="C409" s="76" t="s">
        <v>17077</v>
      </c>
      <c r="D409" s="81">
        <v>48</v>
      </c>
      <c r="E409" s="186">
        <v>48</v>
      </c>
      <c r="F409" s="82">
        <v>0.12528935185185186</v>
      </c>
    </row>
    <row r="410" spans="1:6" hidden="1" x14ac:dyDescent="0.25">
      <c r="A410" s="184"/>
      <c r="B410" s="185"/>
      <c r="C410" s="83" t="s">
        <v>16690</v>
      </c>
      <c r="D410" s="84" t="s">
        <v>100</v>
      </c>
      <c r="E410" s="186"/>
      <c r="F410" s="83" t="s">
        <v>17078</v>
      </c>
    </row>
    <row r="411" spans="1:6" hidden="1" x14ac:dyDescent="0.25">
      <c r="A411" s="178">
        <v>205</v>
      </c>
      <c r="B411" s="180">
        <v>720</v>
      </c>
      <c r="C411" s="76" t="s">
        <v>17079</v>
      </c>
      <c r="D411" s="77">
        <v>49</v>
      </c>
      <c r="E411" s="182">
        <v>49</v>
      </c>
      <c r="F411" s="78">
        <v>0.12528935185185186</v>
      </c>
    </row>
    <row r="412" spans="1:6" hidden="1" x14ac:dyDescent="0.25">
      <c r="A412" s="178"/>
      <c r="B412" s="180"/>
      <c r="C412" s="79" t="s">
        <v>17080</v>
      </c>
      <c r="D412" s="80" t="s">
        <v>100</v>
      </c>
      <c r="E412" s="182"/>
      <c r="F412" s="79" t="s">
        <v>17078</v>
      </c>
    </row>
    <row r="413" spans="1:6" hidden="1" x14ac:dyDescent="0.25">
      <c r="A413" s="184">
        <v>206</v>
      </c>
      <c r="B413" s="185">
        <v>512</v>
      </c>
      <c r="C413" s="76" t="s">
        <v>17081</v>
      </c>
      <c r="D413" s="81">
        <v>157</v>
      </c>
      <c r="E413" s="186">
        <v>157</v>
      </c>
      <c r="F413" s="82">
        <v>0.12618055555555555</v>
      </c>
    </row>
    <row r="414" spans="1:6" hidden="1" x14ac:dyDescent="0.25">
      <c r="A414" s="184"/>
      <c r="B414" s="185"/>
      <c r="C414" s="83" t="s">
        <v>16950</v>
      </c>
      <c r="D414" s="84" t="s">
        <v>3215</v>
      </c>
      <c r="E414" s="186"/>
      <c r="F414" s="83" t="s">
        <v>17082</v>
      </c>
    </row>
    <row r="415" spans="1:6" hidden="1" x14ac:dyDescent="0.25">
      <c r="A415" s="178">
        <v>207</v>
      </c>
      <c r="B415" s="180">
        <v>762</v>
      </c>
      <c r="C415" s="76" t="s">
        <v>17083</v>
      </c>
      <c r="D415" s="77">
        <v>158</v>
      </c>
      <c r="E415" s="182">
        <v>158</v>
      </c>
      <c r="F415" s="78">
        <v>0.12642361111111111</v>
      </c>
    </row>
    <row r="416" spans="1:6" hidden="1" x14ac:dyDescent="0.25">
      <c r="A416" s="178"/>
      <c r="B416" s="180"/>
      <c r="C416" s="79" t="s">
        <v>16731</v>
      </c>
      <c r="D416" s="80" t="s">
        <v>3215</v>
      </c>
      <c r="E416" s="182"/>
      <c r="F416" s="79" t="s">
        <v>17084</v>
      </c>
    </row>
    <row r="417" spans="1:6" hidden="1" x14ac:dyDescent="0.25">
      <c r="A417" s="184">
        <v>208</v>
      </c>
      <c r="B417" s="185">
        <v>567</v>
      </c>
      <c r="C417" s="76" t="s">
        <v>17085</v>
      </c>
      <c r="D417" s="81">
        <v>50</v>
      </c>
      <c r="E417" s="186">
        <v>50</v>
      </c>
      <c r="F417" s="82">
        <v>0.12664351851851852</v>
      </c>
    </row>
    <row r="418" spans="1:6" hidden="1" x14ac:dyDescent="0.25">
      <c r="A418" s="184"/>
      <c r="B418" s="185"/>
      <c r="C418" s="83" t="s">
        <v>16622</v>
      </c>
      <c r="D418" s="84" t="s">
        <v>100</v>
      </c>
      <c r="E418" s="186"/>
      <c r="F418" s="83" t="s">
        <v>17086</v>
      </c>
    </row>
    <row r="419" spans="1:6" hidden="1" x14ac:dyDescent="0.25">
      <c r="A419" s="178">
        <v>209</v>
      </c>
      <c r="B419" s="180">
        <v>560</v>
      </c>
      <c r="C419" s="76" t="s">
        <v>17087</v>
      </c>
      <c r="D419" s="77">
        <v>51</v>
      </c>
      <c r="E419" s="182">
        <v>51</v>
      </c>
      <c r="F419" s="78">
        <v>0.12664351851851852</v>
      </c>
    </row>
    <row r="420" spans="1:6" hidden="1" x14ac:dyDescent="0.25">
      <c r="A420" s="178"/>
      <c r="B420" s="180"/>
      <c r="C420" s="79" t="s">
        <v>16622</v>
      </c>
      <c r="D420" s="80" t="s">
        <v>100</v>
      </c>
      <c r="E420" s="182"/>
      <c r="F420" s="79" t="s">
        <v>17086</v>
      </c>
    </row>
    <row r="421" spans="1:6" hidden="1" x14ac:dyDescent="0.25">
      <c r="A421" s="184">
        <v>210</v>
      </c>
      <c r="B421" s="185">
        <v>473</v>
      </c>
      <c r="C421" s="76" t="s">
        <v>17088</v>
      </c>
      <c r="D421" s="81">
        <v>159</v>
      </c>
      <c r="E421" s="186">
        <v>159</v>
      </c>
      <c r="F421" s="82">
        <v>0.12672453703703704</v>
      </c>
    </row>
    <row r="422" spans="1:6" hidden="1" x14ac:dyDescent="0.25">
      <c r="A422" s="184"/>
      <c r="B422" s="185"/>
      <c r="C422" s="83" t="s">
        <v>16593</v>
      </c>
      <c r="D422" s="84" t="s">
        <v>3215</v>
      </c>
      <c r="E422" s="186"/>
      <c r="F422" s="83" t="s">
        <v>17089</v>
      </c>
    </row>
    <row r="423" spans="1:6" hidden="1" x14ac:dyDescent="0.25">
      <c r="A423" s="178">
        <v>211</v>
      </c>
      <c r="B423" s="180">
        <v>541</v>
      </c>
      <c r="C423" s="76" t="s">
        <v>17090</v>
      </c>
      <c r="D423" s="77">
        <v>160</v>
      </c>
      <c r="E423" s="182">
        <v>160</v>
      </c>
      <c r="F423" s="78">
        <v>0.1272337962962963</v>
      </c>
    </row>
    <row r="424" spans="1:6" hidden="1" x14ac:dyDescent="0.25">
      <c r="A424" s="178"/>
      <c r="B424" s="180"/>
      <c r="C424" s="79" t="s">
        <v>16752</v>
      </c>
      <c r="D424" s="80" t="s">
        <v>3215</v>
      </c>
      <c r="E424" s="182"/>
      <c r="F424" s="79" t="s">
        <v>17091</v>
      </c>
    </row>
    <row r="425" spans="1:6" hidden="1" x14ac:dyDescent="0.25">
      <c r="A425" s="184">
        <v>212</v>
      </c>
      <c r="B425" s="185">
        <v>789</v>
      </c>
      <c r="C425" s="76" t="s">
        <v>17092</v>
      </c>
      <c r="D425" s="81">
        <v>52</v>
      </c>
      <c r="E425" s="186">
        <v>52</v>
      </c>
      <c r="F425" s="82">
        <v>0.1272337962962963</v>
      </c>
    </row>
    <row r="426" spans="1:6" hidden="1" x14ac:dyDescent="0.25">
      <c r="A426" s="184"/>
      <c r="B426" s="185"/>
      <c r="C426" s="83" t="s">
        <v>16660</v>
      </c>
      <c r="D426" s="84" t="s">
        <v>100</v>
      </c>
      <c r="E426" s="186"/>
      <c r="F426" s="83" t="s">
        <v>17091</v>
      </c>
    </row>
    <row r="427" spans="1:6" hidden="1" x14ac:dyDescent="0.25">
      <c r="A427" s="178">
        <v>213</v>
      </c>
      <c r="B427" s="180">
        <v>800</v>
      </c>
      <c r="C427" s="76" t="s">
        <v>17093</v>
      </c>
      <c r="D427" s="77">
        <v>161</v>
      </c>
      <c r="E427" s="182">
        <v>161</v>
      </c>
      <c r="F427" s="78">
        <v>0.12747685185185184</v>
      </c>
    </row>
    <row r="428" spans="1:6" hidden="1" x14ac:dyDescent="0.25">
      <c r="A428" s="178"/>
      <c r="B428" s="180"/>
      <c r="C428" s="79" t="s">
        <v>17094</v>
      </c>
      <c r="D428" s="80" t="s">
        <v>3215</v>
      </c>
      <c r="E428" s="182"/>
      <c r="F428" s="79" t="s">
        <v>17095</v>
      </c>
    </row>
    <row r="429" spans="1:6" hidden="1" x14ac:dyDescent="0.25">
      <c r="A429" s="184">
        <v>214</v>
      </c>
      <c r="B429" s="185">
        <v>499</v>
      </c>
      <c r="C429" s="76" t="s">
        <v>17096</v>
      </c>
      <c r="D429" s="81">
        <v>53</v>
      </c>
      <c r="E429" s="186">
        <v>53</v>
      </c>
      <c r="F429" s="82">
        <v>0.12747685185185184</v>
      </c>
    </row>
    <row r="430" spans="1:6" hidden="1" x14ac:dyDescent="0.25">
      <c r="A430" s="184"/>
      <c r="B430" s="185"/>
      <c r="C430" s="83" t="s">
        <v>16945</v>
      </c>
      <c r="D430" s="84" t="s">
        <v>100</v>
      </c>
      <c r="E430" s="186"/>
      <c r="F430" s="83" t="s">
        <v>17095</v>
      </c>
    </row>
    <row r="431" spans="1:6" hidden="1" x14ac:dyDescent="0.25">
      <c r="A431" s="178">
        <v>215</v>
      </c>
      <c r="B431" s="180">
        <v>603</v>
      </c>
      <c r="C431" s="76" t="s">
        <v>17097</v>
      </c>
      <c r="D431" s="77">
        <v>54</v>
      </c>
      <c r="E431" s="182">
        <v>54</v>
      </c>
      <c r="F431" s="78">
        <v>0.12793981481481481</v>
      </c>
    </row>
    <row r="432" spans="1:6" hidden="1" x14ac:dyDescent="0.25">
      <c r="A432" s="178"/>
      <c r="B432" s="180"/>
      <c r="C432" s="79" t="s">
        <v>16682</v>
      </c>
      <c r="D432" s="80" t="s">
        <v>100</v>
      </c>
      <c r="E432" s="182"/>
      <c r="F432" s="79" t="s">
        <v>17098</v>
      </c>
    </row>
    <row r="433" spans="1:6" hidden="1" x14ac:dyDescent="0.25">
      <c r="A433" s="184">
        <v>216</v>
      </c>
      <c r="B433" s="185">
        <v>665</v>
      </c>
      <c r="C433" s="76" t="s">
        <v>17099</v>
      </c>
      <c r="D433" s="81">
        <v>55</v>
      </c>
      <c r="E433" s="186">
        <v>55</v>
      </c>
      <c r="F433" s="82">
        <v>0.12814814814814815</v>
      </c>
    </row>
    <row r="434" spans="1:6" hidden="1" x14ac:dyDescent="0.25">
      <c r="A434" s="184"/>
      <c r="B434" s="185"/>
      <c r="C434" s="83" t="s">
        <v>16846</v>
      </c>
      <c r="D434" s="84" t="s">
        <v>100</v>
      </c>
      <c r="E434" s="186"/>
      <c r="F434" s="83" t="s">
        <v>17100</v>
      </c>
    </row>
    <row r="435" spans="1:6" hidden="1" x14ac:dyDescent="0.25">
      <c r="A435" s="178">
        <v>217</v>
      </c>
      <c r="B435" s="180">
        <v>709</v>
      </c>
      <c r="C435" s="76" t="s">
        <v>17101</v>
      </c>
      <c r="D435" s="77">
        <v>162</v>
      </c>
      <c r="E435" s="182">
        <v>162</v>
      </c>
      <c r="F435" s="78">
        <v>0.12815972222222222</v>
      </c>
    </row>
    <row r="436" spans="1:6" hidden="1" x14ac:dyDescent="0.25">
      <c r="A436" s="178"/>
      <c r="B436" s="180"/>
      <c r="C436" s="79" t="s">
        <v>16963</v>
      </c>
      <c r="D436" s="80" t="s">
        <v>3215</v>
      </c>
      <c r="E436" s="182"/>
      <c r="F436" s="79" t="s">
        <v>17102</v>
      </c>
    </row>
    <row r="437" spans="1:6" hidden="1" x14ac:dyDescent="0.25">
      <c r="A437" s="184">
        <v>218</v>
      </c>
      <c r="B437" s="185">
        <v>520</v>
      </c>
      <c r="C437" s="76" t="s">
        <v>17103</v>
      </c>
      <c r="D437" s="81">
        <v>163</v>
      </c>
      <c r="E437" s="186">
        <v>163</v>
      </c>
      <c r="F437" s="82">
        <v>0.12815972222222222</v>
      </c>
    </row>
    <row r="438" spans="1:6" hidden="1" x14ac:dyDescent="0.25">
      <c r="A438" s="184"/>
      <c r="B438" s="185"/>
      <c r="C438" s="83" t="s">
        <v>16963</v>
      </c>
      <c r="D438" s="84" t="s">
        <v>3215</v>
      </c>
      <c r="E438" s="186"/>
      <c r="F438" s="83" t="s">
        <v>17102</v>
      </c>
    </row>
    <row r="439" spans="1:6" hidden="1" x14ac:dyDescent="0.25">
      <c r="A439" s="178">
        <v>219</v>
      </c>
      <c r="B439" s="180">
        <v>625</v>
      </c>
      <c r="C439" s="76" t="s">
        <v>17104</v>
      </c>
      <c r="D439" s="77">
        <v>56</v>
      </c>
      <c r="E439" s="182">
        <v>56</v>
      </c>
      <c r="F439" s="78">
        <v>0.12817129629629628</v>
      </c>
    </row>
    <row r="440" spans="1:6" hidden="1" x14ac:dyDescent="0.25">
      <c r="A440" s="178"/>
      <c r="B440" s="180"/>
      <c r="C440" s="79" t="s">
        <v>16690</v>
      </c>
      <c r="D440" s="80" t="s">
        <v>100</v>
      </c>
      <c r="E440" s="182"/>
      <c r="F440" s="79" t="s">
        <v>17105</v>
      </c>
    </row>
    <row r="441" spans="1:6" hidden="1" x14ac:dyDescent="0.25">
      <c r="A441" s="184">
        <v>220</v>
      </c>
      <c r="B441" s="185">
        <v>717</v>
      </c>
      <c r="C441" s="76" t="s">
        <v>17106</v>
      </c>
      <c r="D441" s="81">
        <v>164</v>
      </c>
      <c r="E441" s="186">
        <v>164</v>
      </c>
      <c r="F441" s="82">
        <v>0.12819444444444444</v>
      </c>
    </row>
    <row r="442" spans="1:6" hidden="1" x14ac:dyDescent="0.25">
      <c r="A442" s="184"/>
      <c r="B442" s="185"/>
      <c r="C442" s="83" t="s">
        <v>16593</v>
      </c>
      <c r="D442" s="84" t="s">
        <v>3215</v>
      </c>
      <c r="E442" s="186"/>
      <c r="F442" s="83" t="s">
        <v>17107</v>
      </c>
    </row>
    <row r="443" spans="1:6" hidden="1" x14ac:dyDescent="0.25">
      <c r="A443" s="178">
        <v>221</v>
      </c>
      <c r="B443" s="180">
        <v>694</v>
      </c>
      <c r="C443" s="76" t="s">
        <v>17108</v>
      </c>
      <c r="D443" s="77">
        <v>57</v>
      </c>
      <c r="E443" s="182">
        <v>57</v>
      </c>
      <c r="F443" s="78">
        <v>0.12821759259259261</v>
      </c>
    </row>
    <row r="444" spans="1:6" hidden="1" x14ac:dyDescent="0.25">
      <c r="A444" s="178"/>
      <c r="B444" s="180"/>
      <c r="C444" s="79" t="s">
        <v>16963</v>
      </c>
      <c r="D444" s="80" t="s">
        <v>100</v>
      </c>
      <c r="E444" s="182"/>
      <c r="F444" s="79" t="s">
        <v>17109</v>
      </c>
    </row>
    <row r="445" spans="1:6" hidden="1" x14ac:dyDescent="0.25">
      <c r="A445" s="184">
        <v>222</v>
      </c>
      <c r="B445" s="185">
        <v>686</v>
      </c>
      <c r="C445" s="76" t="s">
        <v>17110</v>
      </c>
      <c r="D445" s="81">
        <v>165</v>
      </c>
      <c r="E445" s="186">
        <v>165</v>
      </c>
      <c r="F445" s="82">
        <v>0.12883101851851853</v>
      </c>
    </row>
    <row r="446" spans="1:6" hidden="1" x14ac:dyDescent="0.25">
      <c r="A446" s="184"/>
      <c r="B446" s="185"/>
      <c r="C446" s="83" t="s">
        <v>16731</v>
      </c>
      <c r="D446" s="84" t="s">
        <v>3215</v>
      </c>
      <c r="E446" s="186"/>
      <c r="F446" s="83" t="s">
        <v>17111</v>
      </c>
    </row>
    <row r="447" spans="1:6" hidden="1" x14ac:dyDescent="0.25">
      <c r="A447" s="178">
        <v>223</v>
      </c>
      <c r="B447" s="180">
        <v>682</v>
      </c>
      <c r="C447" s="76" t="s">
        <v>17112</v>
      </c>
      <c r="D447" s="77">
        <v>166</v>
      </c>
      <c r="E447" s="182">
        <v>166</v>
      </c>
      <c r="F447" s="78">
        <v>0.12883101851851853</v>
      </c>
    </row>
    <row r="448" spans="1:6" hidden="1" x14ac:dyDescent="0.25">
      <c r="A448" s="178"/>
      <c r="B448" s="180"/>
      <c r="C448" s="79" t="s">
        <v>16731</v>
      </c>
      <c r="D448" s="80" t="s">
        <v>3215</v>
      </c>
      <c r="E448" s="182"/>
      <c r="F448" s="79" t="s">
        <v>17111</v>
      </c>
    </row>
    <row r="449" spans="1:6" hidden="1" x14ac:dyDescent="0.25">
      <c r="A449" s="184">
        <v>224</v>
      </c>
      <c r="B449" s="185">
        <v>678</v>
      </c>
      <c r="C449" s="76" t="s">
        <v>17113</v>
      </c>
      <c r="D449" s="81">
        <v>167</v>
      </c>
      <c r="E449" s="186">
        <v>167</v>
      </c>
      <c r="F449" s="82">
        <v>0.12883101851851853</v>
      </c>
    </row>
    <row r="450" spans="1:6" hidden="1" x14ac:dyDescent="0.25">
      <c r="A450" s="184"/>
      <c r="B450" s="185"/>
      <c r="C450" s="83" t="s">
        <v>16731</v>
      </c>
      <c r="D450" s="84" t="s">
        <v>3215</v>
      </c>
      <c r="E450" s="186"/>
      <c r="F450" s="83" t="s">
        <v>17114</v>
      </c>
    </row>
    <row r="451" spans="1:6" hidden="1" x14ac:dyDescent="0.25">
      <c r="A451" s="178">
        <v>225</v>
      </c>
      <c r="B451" s="180">
        <v>683</v>
      </c>
      <c r="C451" s="76" t="s">
        <v>17115</v>
      </c>
      <c r="D451" s="77">
        <v>58</v>
      </c>
      <c r="E451" s="182">
        <v>58</v>
      </c>
      <c r="F451" s="78">
        <v>0.12883101851851853</v>
      </c>
    </row>
    <row r="452" spans="1:6" hidden="1" x14ac:dyDescent="0.25">
      <c r="A452" s="178"/>
      <c r="B452" s="180"/>
      <c r="C452" s="79" t="s">
        <v>16731</v>
      </c>
      <c r="D452" s="80" t="s">
        <v>100</v>
      </c>
      <c r="E452" s="182"/>
      <c r="F452" s="79" t="s">
        <v>17114</v>
      </c>
    </row>
    <row r="453" spans="1:6" hidden="1" x14ac:dyDescent="0.25">
      <c r="A453" s="184">
        <v>226</v>
      </c>
      <c r="B453" s="185">
        <v>679</v>
      </c>
      <c r="C453" s="76" t="s">
        <v>17116</v>
      </c>
      <c r="D453" s="81">
        <v>59</v>
      </c>
      <c r="E453" s="186">
        <v>59</v>
      </c>
      <c r="F453" s="82">
        <v>0.12884259259259259</v>
      </c>
    </row>
    <row r="454" spans="1:6" hidden="1" x14ac:dyDescent="0.25">
      <c r="A454" s="184"/>
      <c r="B454" s="185"/>
      <c r="C454" s="83" t="s">
        <v>16731</v>
      </c>
      <c r="D454" s="84" t="s">
        <v>100</v>
      </c>
      <c r="E454" s="186"/>
      <c r="F454" s="83" t="s">
        <v>17114</v>
      </c>
    </row>
    <row r="455" spans="1:6" hidden="1" x14ac:dyDescent="0.25">
      <c r="A455" s="178">
        <v>227</v>
      </c>
      <c r="B455" s="180">
        <v>680</v>
      </c>
      <c r="C455" s="76" t="s">
        <v>17117</v>
      </c>
      <c r="D455" s="77">
        <v>168</v>
      </c>
      <c r="E455" s="182">
        <v>168</v>
      </c>
      <c r="F455" s="78">
        <v>0.12884259259259259</v>
      </c>
    </row>
    <row r="456" spans="1:6" hidden="1" x14ac:dyDescent="0.25">
      <c r="A456" s="178"/>
      <c r="B456" s="180"/>
      <c r="C456" s="79" t="s">
        <v>16731</v>
      </c>
      <c r="D456" s="80" t="s">
        <v>3215</v>
      </c>
      <c r="E456" s="182"/>
      <c r="F456" s="79" t="s">
        <v>17114</v>
      </c>
    </row>
    <row r="457" spans="1:6" hidden="1" x14ac:dyDescent="0.25">
      <c r="A457" s="184">
        <v>228</v>
      </c>
      <c r="B457" s="185">
        <v>761</v>
      </c>
      <c r="C457" s="76" t="s">
        <v>17118</v>
      </c>
      <c r="D457" s="81">
        <v>60</v>
      </c>
      <c r="E457" s="186">
        <v>60</v>
      </c>
      <c r="F457" s="82">
        <v>0.12884259259259259</v>
      </c>
    </row>
    <row r="458" spans="1:6" hidden="1" x14ac:dyDescent="0.25">
      <c r="A458" s="184"/>
      <c r="B458" s="185"/>
      <c r="C458" s="83" t="s">
        <v>16731</v>
      </c>
      <c r="D458" s="84" t="s">
        <v>100</v>
      </c>
      <c r="E458" s="186"/>
      <c r="F458" s="83" t="s">
        <v>17114</v>
      </c>
    </row>
    <row r="459" spans="1:6" hidden="1" x14ac:dyDescent="0.25">
      <c r="A459" s="178">
        <v>229</v>
      </c>
      <c r="B459" s="180">
        <v>676</v>
      </c>
      <c r="C459" s="76" t="s">
        <v>17119</v>
      </c>
      <c r="D459" s="77">
        <v>169</v>
      </c>
      <c r="E459" s="182">
        <v>169</v>
      </c>
      <c r="F459" s="78">
        <v>0.12884259259259259</v>
      </c>
    </row>
    <row r="460" spans="1:6" hidden="1" x14ac:dyDescent="0.25">
      <c r="A460" s="178"/>
      <c r="B460" s="180"/>
      <c r="C460" s="79" t="s">
        <v>16731</v>
      </c>
      <c r="D460" s="80" t="s">
        <v>3215</v>
      </c>
      <c r="E460" s="182"/>
      <c r="F460" s="79" t="s">
        <v>17114</v>
      </c>
    </row>
    <row r="461" spans="1:6" hidden="1" x14ac:dyDescent="0.25">
      <c r="A461" s="184">
        <v>230</v>
      </c>
      <c r="B461" s="185">
        <v>551</v>
      </c>
      <c r="C461" s="76" t="s">
        <v>17120</v>
      </c>
      <c r="D461" s="81">
        <v>170</v>
      </c>
      <c r="E461" s="186">
        <v>170</v>
      </c>
      <c r="F461" s="82">
        <v>0.12908564814814813</v>
      </c>
    </row>
    <row r="462" spans="1:6" hidden="1" x14ac:dyDescent="0.25">
      <c r="A462" s="184"/>
      <c r="B462" s="185"/>
      <c r="C462" s="83" t="s">
        <v>17121</v>
      </c>
      <c r="D462" s="84" t="s">
        <v>3215</v>
      </c>
      <c r="E462" s="186"/>
      <c r="F462" s="83" t="s">
        <v>17122</v>
      </c>
    </row>
    <row r="463" spans="1:6" hidden="1" x14ac:dyDescent="0.25">
      <c r="A463" s="178">
        <v>231</v>
      </c>
      <c r="B463" s="180">
        <v>529</v>
      </c>
      <c r="C463" s="76" t="s">
        <v>17123</v>
      </c>
      <c r="D463" s="77">
        <v>61</v>
      </c>
      <c r="E463" s="182">
        <v>61</v>
      </c>
      <c r="F463" s="78">
        <v>0.12983796296296296</v>
      </c>
    </row>
    <row r="464" spans="1:6" hidden="1" x14ac:dyDescent="0.25">
      <c r="A464" s="178"/>
      <c r="B464" s="180"/>
      <c r="C464" s="79" t="s">
        <v>16752</v>
      </c>
      <c r="D464" s="80" t="s">
        <v>100</v>
      </c>
      <c r="E464" s="182"/>
      <c r="F464" s="79" t="s">
        <v>17124</v>
      </c>
    </row>
    <row r="465" spans="1:6" hidden="1" x14ac:dyDescent="0.25">
      <c r="A465" s="184">
        <v>232</v>
      </c>
      <c r="B465" s="185">
        <v>528</v>
      </c>
      <c r="C465" s="76" t="s">
        <v>17125</v>
      </c>
      <c r="D465" s="81">
        <v>171</v>
      </c>
      <c r="E465" s="186">
        <v>171</v>
      </c>
      <c r="F465" s="82">
        <v>0.12984953703703703</v>
      </c>
    </row>
    <row r="466" spans="1:6" hidden="1" x14ac:dyDescent="0.25">
      <c r="A466" s="184"/>
      <c r="B466" s="185"/>
      <c r="C466" s="83" t="s">
        <v>16752</v>
      </c>
      <c r="D466" s="84" t="s">
        <v>3215</v>
      </c>
      <c r="E466" s="186"/>
      <c r="F466" s="83" t="s">
        <v>17124</v>
      </c>
    </row>
    <row r="467" spans="1:6" hidden="1" x14ac:dyDescent="0.25">
      <c r="A467" s="178">
        <v>233</v>
      </c>
      <c r="B467" s="180">
        <v>635</v>
      </c>
      <c r="C467" s="76" t="s">
        <v>17126</v>
      </c>
      <c r="D467" s="77">
        <v>172</v>
      </c>
      <c r="E467" s="182">
        <v>172</v>
      </c>
      <c r="F467" s="78">
        <v>0.13040509259259259</v>
      </c>
    </row>
    <row r="468" spans="1:6" hidden="1" x14ac:dyDescent="0.25">
      <c r="A468" s="178"/>
      <c r="B468" s="180"/>
      <c r="C468" s="79" t="s">
        <v>17127</v>
      </c>
      <c r="D468" s="80" t="s">
        <v>3215</v>
      </c>
      <c r="E468" s="182"/>
      <c r="F468" s="79" t="s">
        <v>17128</v>
      </c>
    </row>
    <row r="469" spans="1:6" hidden="1" x14ac:dyDescent="0.25">
      <c r="A469" s="184">
        <v>234</v>
      </c>
      <c r="B469" s="185">
        <v>769</v>
      </c>
      <c r="C469" s="76" t="s">
        <v>17129</v>
      </c>
      <c r="D469" s="81">
        <v>62</v>
      </c>
      <c r="E469" s="186">
        <v>62</v>
      </c>
      <c r="F469" s="82">
        <v>0.13075231481481481</v>
      </c>
    </row>
    <row r="470" spans="1:6" hidden="1" x14ac:dyDescent="0.25">
      <c r="A470" s="184"/>
      <c r="B470" s="185"/>
      <c r="C470" s="83" t="s">
        <v>17014</v>
      </c>
      <c r="D470" s="84" t="s">
        <v>100</v>
      </c>
      <c r="E470" s="186"/>
      <c r="F470" s="83" t="s">
        <v>17130</v>
      </c>
    </row>
    <row r="471" spans="1:6" hidden="1" x14ac:dyDescent="0.25">
      <c r="A471" s="178">
        <v>235</v>
      </c>
      <c r="B471" s="180">
        <v>689</v>
      </c>
      <c r="C471" s="76" t="s">
        <v>17131</v>
      </c>
      <c r="D471" s="77">
        <v>173</v>
      </c>
      <c r="E471" s="182">
        <v>173</v>
      </c>
      <c r="F471" s="78">
        <v>0.13184027777777776</v>
      </c>
    </row>
    <row r="472" spans="1:6" hidden="1" x14ac:dyDescent="0.25">
      <c r="A472" s="178"/>
      <c r="B472" s="180"/>
      <c r="C472" s="79" t="s">
        <v>16593</v>
      </c>
      <c r="D472" s="80" t="s">
        <v>3215</v>
      </c>
      <c r="E472" s="182"/>
      <c r="F472" s="79" t="s">
        <v>17132</v>
      </c>
    </row>
    <row r="473" spans="1:6" hidden="1" x14ac:dyDescent="0.25">
      <c r="A473" s="184">
        <v>236</v>
      </c>
      <c r="B473" s="185">
        <v>651</v>
      </c>
      <c r="C473" s="76" t="s">
        <v>17133</v>
      </c>
      <c r="D473" s="81">
        <v>174</v>
      </c>
      <c r="E473" s="186">
        <v>174</v>
      </c>
      <c r="F473" s="82">
        <v>0.13207175925925926</v>
      </c>
    </row>
    <row r="474" spans="1:6" hidden="1" x14ac:dyDescent="0.25">
      <c r="A474" s="184"/>
      <c r="B474" s="185"/>
      <c r="C474" s="83" t="s">
        <v>16826</v>
      </c>
      <c r="D474" s="84" t="s">
        <v>3215</v>
      </c>
      <c r="E474" s="186"/>
      <c r="F474" s="83" t="s">
        <v>17134</v>
      </c>
    </row>
    <row r="475" spans="1:6" hidden="1" x14ac:dyDescent="0.25">
      <c r="A475" s="178">
        <v>237</v>
      </c>
      <c r="B475" s="180">
        <v>630</v>
      </c>
      <c r="C475" s="76" t="s">
        <v>17135</v>
      </c>
      <c r="D475" s="77">
        <v>175</v>
      </c>
      <c r="E475" s="182">
        <v>175</v>
      </c>
      <c r="F475" s="78">
        <v>0.13239583333333335</v>
      </c>
    </row>
    <row r="476" spans="1:6" hidden="1" x14ac:dyDescent="0.25">
      <c r="A476" s="178"/>
      <c r="B476" s="180"/>
      <c r="C476" s="79" t="s">
        <v>16679</v>
      </c>
      <c r="D476" s="80" t="s">
        <v>3215</v>
      </c>
      <c r="E476" s="182"/>
      <c r="F476" s="79" t="s">
        <v>17136</v>
      </c>
    </row>
    <row r="477" spans="1:6" hidden="1" x14ac:dyDescent="0.25">
      <c r="A477" s="184">
        <v>238</v>
      </c>
      <c r="B477" s="185">
        <v>631</v>
      </c>
      <c r="C477" s="76" t="s">
        <v>17137</v>
      </c>
      <c r="D477" s="81">
        <v>176</v>
      </c>
      <c r="E477" s="186">
        <v>176</v>
      </c>
      <c r="F477" s="82">
        <v>0.13239583333333335</v>
      </c>
    </row>
    <row r="478" spans="1:6" hidden="1" x14ac:dyDescent="0.25">
      <c r="A478" s="184"/>
      <c r="B478" s="185"/>
      <c r="C478" s="83" t="s">
        <v>16679</v>
      </c>
      <c r="D478" s="84" t="s">
        <v>3215</v>
      </c>
      <c r="E478" s="186"/>
      <c r="F478" s="83" t="s">
        <v>17136</v>
      </c>
    </row>
    <row r="479" spans="1:6" hidden="1" x14ac:dyDescent="0.25">
      <c r="A479" s="178">
        <v>239</v>
      </c>
      <c r="B479" s="180">
        <v>535</v>
      </c>
      <c r="C479" s="76" t="s">
        <v>17138</v>
      </c>
      <c r="D479" s="77">
        <v>63</v>
      </c>
      <c r="E479" s="182">
        <v>63</v>
      </c>
      <c r="F479" s="78">
        <v>0.13243055555555555</v>
      </c>
    </row>
    <row r="480" spans="1:6" hidden="1" x14ac:dyDescent="0.25">
      <c r="A480" s="178"/>
      <c r="B480" s="180"/>
      <c r="C480" s="79" t="s">
        <v>16593</v>
      </c>
      <c r="D480" s="80" t="s">
        <v>100</v>
      </c>
      <c r="E480" s="182"/>
      <c r="F480" s="79" t="s">
        <v>17139</v>
      </c>
    </row>
    <row r="481" spans="1:6" hidden="1" x14ac:dyDescent="0.25">
      <c r="A481" s="184">
        <v>240</v>
      </c>
      <c r="B481" s="185">
        <v>595</v>
      </c>
      <c r="C481" s="76" t="s">
        <v>17140</v>
      </c>
      <c r="D481" s="81">
        <v>177</v>
      </c>
      <c r="E481" s="186">
        <v>177</v>
      </c>
      <c r="F481" s="82">
        <v>0.13244212962962962</v>
      </c>
    </row>
    <row r="482" spans="1:6" hidden="1" x14ac:dyDescent="0.25">
      <c r="A482" s="184"/>
      <c r="B482" s="185"/>
      <c r="C482" s="83" t="s">
        <v>16679</v>
      </c>
      <c r="D482" s="84" t="s">
        <v>3215</v>
      </c>
      <c r="E482" s="186"/>
      <c r="F482" s="83" t="s">
        <v>17141</v>
      </c>
    </row>
    <row r="483" spans="1:6" hidden="1" x14ac:dyDescent="0.25">
      <c r="A483" s="178">
        <v>241</v>
      </c>
      <c r="B483" s="180">
        <v>775</v>
      </c>
      <c r="C483" s="76" t="s">
        <v>17142</v>
      </c>
      <c r="D483" s="77">
        <v>64</v>
      </c>
      <c r="E483" s="182">
        <v>64</v>
      </c>
      <c r="F483" s="78">
        <v>0.13245370370370371</v>
      </c>
    </row>
    <row r="484" spans="1:6" hidden="1" x14ac:dyDescent="0.25">
      <c r="A484" s="178"/>
      <c r="B484" s="180"/>
      <c r="C484" s="79" t="s">
        <v>16593</v>
      </c>
      <c r="D484" s="80" t="s">
        <v>100</v>
      </c>
      <c r="E484" s="182"/>
      <c r="F484" s="79" t="s">
        <v>17141</v>
      </c>
    </row>
    <row r="485" spans="1:6" hidden="1" x14ac:dyDescent="0.25">
      <c r="A485" s="184">
        <v>242</v>
      </c>
      <c r="B485" s="185">
        <v>700</v>
      </c>
      <c r="C485" s="76" t="s">
        <v>17143</v>
      </c>
      <c r="D485" s="81">
        <v>178</v>
      </c>
      <c r="E485" s="186">
        <v>178</v>
      </c>
      <c r="F485" s="82">
        <v>0.13248842592592594</v>
      </c>
    </row>
    <row r="486" spans="1:6" hidden="1" x14ac:dyDescent="0.25">
      <c r="A486" s="184"/>
      <c r="B486" s="185"/>
      <c r="C486" s="83" t="s">
        <v>17144</v>
      </c>
      <c r="D486" s="84" t="s">
        <v>3215</v>
      </c>
      <c r="E486" s="186"/>
      <c r="F486" s="83" t="s">
        <v>17145</v>
      </c>
    </row>
    <row r="487" spans="1:6" hidden="1" x14ac:dyDescent="0.25">
      <c r="A487" s="178">
        <v>243</v>
      </c>
      <c r="B487" s="180">
        <v>684</v>
      </c>
      <c r="C487" s="76" t="s">
        <v>17146</v>
      </c>
      <c r="D487" s="77">
        <v>65</v>
      </c>
      <c r="E487" s="182">
        <v>65</v>
      </c>
      <c r="F487" s="78">
        <v>0.13250000000000001</v>
      </c>
    </row>
    <row r="488" spans="1:6" hidden="1" x14ac:dyDescent="0.25">
      <c r="A488" s="178"/>
      <c r="B488" s="180"/>
      <c r="C488" s="79" t="s">
        <v>16731</v>
      </c>
      <c r="D488" s="80" t="s">
        <v>100</v>
      </c>
      <c r="E488" s="182"/>
      <c r="F488" s="79" t="s">
        <v>17145</v>
      </c>
    </row>
    <row r="489" spans="1:6" hidden="1" x14ac:dyDescent="0.25">
      <c r="A489" s="184">
        <v>244</v>
      </c>
      <c r="B489" s="185">
        <v>767</v>
      </c>
      <c r="C489" s="76" t="s">
        <v>17147</v>
      </c>
      <c r="D489" s="81">
        <v>179</v>
      </c>
      <c r="E489" s="186">
        <v>179</v>
      </c>
      <c r="F489" s="82">
        <v>0.13263888888888889</v>
      </c>
    </row>
    <row r="490" spans="1:6" hidden="1" x14ac:dyDescent="0.25">
      <c r="A490" s="184"/>
      <c r="B490" s="185"/>
      <c r="C490" s="83" t="s">
        <v>16940</v>
      </c>
      <c r="D490" s="84" t="s">
        <v>3215</v>
      </c>
      <c r="E490" s="186"/>
      <c r="F490" s="83" t="s">
        <v>17148</v>
      </c>
    </row>
    <row r="491" spans="1:6" hidden="1" x14ac:dyDescent="0.25">
      <c r="A491" s="178">
        <v>245</v>
      </c>
      <c r="B491" s="180">
        <v>646</v>
      </c>
      <c r="C491" s="76" t="s">
        <v>17149</v>
      </c>
      <c r="D491" s="77">
        <v>180</v>
      </c>
      <c r="E491" s="182">
        <v>180</v>
      </c>
      <c r="F491" s="78">
        <v>0.13297453703703704</v>
      </c>
    </row>
    <row r="492" spans="1:6" hidden="1" x14ac:dyDescent="0.25">
      <c r="A492" s="178"/>
      <c r="B492" s="180"/>
      <c r="C492" s="79" t="s">
        <v>16926</v>
      </c>
      <c r="D492" s="80" t="s">
        <v>3215</v>
      </c>
      <c r="E492" s="182"/>
      <c r="F492" s="79" t="s">
        <v>17150</v>
      </c>
    </row>
    <row r="493" spans="1:6" hidden="1" x14ac:dyDescent="0.25">
      <c r="A493" s="184">
        <v>246</v>
      </c>
      <c r="B493" s="185">
        <v>507</v>
      </c>
      <c r="C493" s="76" t="s">
        <v>17151</v>
      </c>
      <c r="D493" s="81">
        <v>181</v>
      </c>
      <c r="E493" s="186">
        <v>181</v>
      </c>
      <c r="F493" s="82">
        <v>0.13343750000000001</v>
      </c>
    </row>
    <row r="494" spans="1:6" hidden="1" x14ac:dyDescent="0.25">
      <c r="A494" s="184"/>
      <c r="B494" s="185"/>
      <c r="C494" s="83" t="s">
        <v>17152</v>
      </c>
      <c r="D494" s="84" t="s">
        <v>3215</v>
      </c>
      <c r="E494" s="186"/>
      <c r="F494" s="83" t="s">
        <v>17153</v>
      </c>
    </row>
    <row r="495" spans="1:6" hidden="1" x14ac:dyDescent="0.25">
      <c r="A495" s="178">
        <v>247</v>
      </c>
      <c r="B495" s="180">
        <v>671</v>
      </c>
      <c r="C495" s="76" t="s">
        <v>17154</v>
      </c>
      <c r="D495" s="77">
        <v>182</v>
      </c>
      <c r="E495" s="182">
        <v>182</v>
      </c>
      <c r="F495" s="78">
        <v>0.13343750000000001</v>
      </c>
    </row>
    <row r="496" spans="1:6" hidden="1" x14ac:dyDescent="0.25">
      <c r="A496" s="178"/>
      <c r="B496" s="180"/>
      <c r="C496" s="79" t="s">
        <v>17155</v>
      </c>
      <c r="D496" s="80" t="s">
        <v>3215</v>
      </c>
      <c r="E496" s="182"/>
      <c r="F496" s="79" t="s">
        <v>17153</v>
      </c>
    </row>
    <row r="497" spans="1:6" hidden="1" x14ac:dyDescent="0.25">
      <c r="A497" s="184">
        <v>248</v>
      </c>
      <c r="B497" s="185">
        <v>562</v>
      </c>
      <c r="C497" s="76" t="s">
        <v>17156</v>
      </c>
      <c r="D497" s="81">
        <v>66</v>
      </c>
      <c r="E497" s="186">
        <v>66</v>
      </c>
      <c r="F497" s="82">
        <v>0.13348379629629628</v>
      </c>
    </row>
    <row r="498" spans="1:6" hidden="1" x14ac:dyDescent="0.25">
      <c r="A498" s="184"/>
      <c r="B498" s="185"/>
      <c r="C498" s="83" t="s">
        <v>16622</v>
      </c>
      <c r="D498" s="84" t="s">
        <v>100</v>
      </c>
      <c r="E498" s="186"/>
      <c r="F498" s="83" t="s">
        <v>17157</v>
      </c>
    </row>
    <row r="499" spans="1:6" hidden="1" x14ac:dyDescent="0.25">
      <c r="A499" s="178">
        <v>249</v>
      </c>
      <c r="B499" s="180">
        <v>556</v>
      </c>
      <c r="C499" s="76" t="s">
        <v>17158</v>
      </c>
      <c r="D499" s="77">
        <v>67</v>
      </c>
      <c r="E499" s="182">
        <v>67</v>
      </c>
      <c r="F499" s="78">
        <v>0.13348379629629628</v>
      </c>
    </row>
    <row r="500" spans="1:6" hidden="1" x14ac:dyDescent="0.25">
      <c r="A500" s="178"/>
      <c r="B500" s="180"/>
      <c r="C500" s="79" t="s">
        <v>16622</v>
      </c>
      <c r="D500" s="80" t="s">
        <v>100</v>
      </c>
      <c r="E500" s="182"/>
      <c r="F500" s="79" t="s">
        <v>17157</v>
      </c>
    </row>
    <row r="501" spans="1:6" hidden="1" x14ac:dyDescent="0.25">
      <c r="A501" s="184">
        <v>250</v>
      </c>
      <c r="B501" s="185">
        <v>664</v>
      </c>
      <c r="C501" s="76" t="s">
        <v>17159</v>
      </c>
      <c r="D501" s="81">
        <v>68</v>
      </c>
      <c r="E501" s="186">
        <v>68</v>
      </c>
      <c r="F501" s="82">
        <v>0.13348379629629628</v>
      </c>
    </row>
    <row r="502" spans="1:6" hidden="1" x14ac:dyDescent="0.25">
      <c r="A502" s="184"/>
      <c r="B502" s="185"/>
      <c r="C502" s="83" t="s">
        <v>16679</v>
      </c>
      <c r="D502" s="84" t="s">
        <v>100</v>
      </c>
      <c r="E502" s="186"/>
      <c r="F502" s="83" t="s">
        <v>17160</v>
      </c>
    </row>
    <row r="503" spans="1:6" hidden="1" x14ac:dyDescent="0.25">
      <c r="A503" s="178">
        <v>251</v>
      </c>
      <c r="B503" s="180">
        <v>565</v>
      </c>
      <c r="C503" s="76" t="s">
        <v>17161</v>
      </c>
      <c r="D503" s="77">
        <v>69</v>
      </c>
      <c r="E503" s="182">
        <v>69</v>
      </c>
      <c r="F503" s="78">
        <v>0.13349537037037038</v>
      </c>
    </row>
    <row r="504" spans="1:6" hidden="1" x14ac:dyDescent="0.25">
      <c r="A504" s="178"/>
      <c r="B504" s="180"/>
      <c r="C504" s="79" t="s">
        <v>16622</v>
      </c>
      <c r="D504" s="80" t="s">
        <v>100</v>
      </c>
      <c r="E504" s="182"/>
      <c r="F504" s="79" t="s">
        <v>17160</v>
      </c>
    </row>
    <row r="505" spans="1:6" hidden="1" x14ac:dyDescent="0.25">
      <c r="A505" s="184">
        <v>252</v>
      </c>
      <c r="B505" s="185">
        <v>559</v>
      </c>
      <c r="C505" s="76" t="s">
        <v>17162</v>
      </c>
      <c r="D505" s="81">
        <v>183</v>
      </c>
      <c r="E505" s="186">
        <v>183</v>
      </c>
      <c r="F505" s="82">
        <v>0.13350694444444444</v>
      </c>
    </row>
    <row r="506" spans="1:6" hidden="1" x14ac:dyDescent="0.25">
      <c r="A506" s="184"/>
      <c r="B506" s="185"/>
      <c r="C506" s="83" t="s">
        <v>16622</v>
      </c>
      <c r="D506" s="84" t="s">
        <v>3215</v>
      </c>
      <c r="E506" s="186"/>
      <c r="F506" s="83" t="s">
        <v>17163</v>
      </c>
    </row>
    <row r="507" spans="1:6" hidden="1" x14ac:dyDescent="0.25">
      <c r="A507" s="178">
        <v>253</v>
      </c>
      <c r="B507" s="180">
        <v>796</v>
      </c>
      <c r="C507" s="76" t="s">
        <v>17164</v>
      </c>
      <c r="D507" s="77">
        <v>184</v>
      </c>
      <c r="E507" s="182">
        <v>184</v>
      </c>
      <c r="F507" s="78">
        <v>0.13465277777777776</v>
      </c>
    </row>
    <row r="508" spans="1:6" hidden="1" x14ac:dyDescent="0.25">
      <c r="A508" s="178"/>
      <c r="B508" s="180"/>
      <c r="C508" s="79" t="s">
        <v>16593</v>
      </c>
      <c r="D508" s="80" t="s">
        <v>3215</v>
      </c>
      <c r="E508" s="182"/>
      <c r="F508" s="79" t="s">
        <v>17165</v>
      </c>
    </row>
    <row r="509" spans="1:6" hidden="1" x14ac:dyDescent="0.25">
      <c r="A509" s="184">
        <v>254</v>
      </c>
      <c r="B509" s="185">
        <v>776</v>
      </c>
      <c r="C509" s="76" t="s">
        <v>17166</v>
      </c>
      <c r="D509" s="81">
        <v>185</v>
      </c>
      <c r="E509" s="186">
        <v>185</v>
      </c>
      <c r="F509" s="82">
        <v>0.13495370370370371</v>
      </c>
    </row>
    <row r="510" spans="1:6" hidden="1" x14ac:dyDescent="0.25">
      <c r="A510" s="184"/>
      <c r="B510" s="185"/>
      <c r="C510" s="83" t="s">
        <v>16593</v>
      </c>
      <c r="D510" s="84" t="s">
        <v>3215</v>
      </c>
      <c r="E510" s="186"/>
      <c r="F510" s="83" t="s">
        <v>17167</v>
      </c>
    </row>
    <row r="511" spans="1:6" hidden="1" x14ac:dyDescent="0.25">
      <c r="A511" s="178">
        <v>255</v>
      </c>
      <c r="B511" s="180">
        <v>505</v>
      </c>
      <c r="C511" s="76" t="s">
        <v>17168</v>
      </c>
      <c r="D511" s="77">
        <v>70</v>
      </c>
      <c r="E511" s="182">
        <v>70</v>
      </c>
      <c r="F511" s="78">
        <v>0.13549768518518518</v>
      </c>
    </row>
    <row r="512" spans="1:6" hidden="1" x14ac:dyDescent="0.25">
      <c r="A512" s="178"/>
      <c r="B512" s="180"/>
      <c r="C512" s="79" t="s">
        <v>16593</v>
      </c>
      <c r="D512" s="80" t="s">
        <v>100</v>
      </c>
      <c r="E512" s="182"/>
      <c r="F512" s="79" t="s">
        <v>17169</v>
      </c>
    </row>
    <row r="513" spans="1:6" hidden="1" x14ac:dyDescent="0.25">
      <c r="A513" s="184">
        <v>256</v>
      </c>
      <c r="B513" s="185">
        <v>648</v>
      </c>
      <c r="C513" s="76" t="s">
        <v>17170</v>
      </c>
      <c r="D513" s="81">
        <v>71</v>
      </c>
      <c r="E513" s="186">
        <v>71</v>
      </c>
      <c r="F513" s="82">
        <v>0.13554398148148147</v>
      </c>
    </row>
    <row r="514" spans="1:6" hidden="1" x14ac:dyDescent="0.25">
      <c r="A514" s="184"/>
      <c r="B514" s="185"/>
      <c r="C514" s="83" t="s">
        <v>16926</v>
      </c>
      <c r="D514" s="84" t="s">
        <v>100</v>
      </c>
      <c r="E514" s="186"/>
      <c r="F514" s="83" t="s">
        <v>17171</v>
      </c>
    </row>
    <row r="515" spans="1:6" hidden="1" x14ac:dyDescent="0.25">
      <c r="A515" s="178">
        <v>257</v>
      </c>
      <c r="B515" s="180">
        <v>703</v>
      </c>
      <c r="C515" s="76" t="s">
        <v>17172</v>
      </c>
      <c r="D515" s="77">
        <v>72</v>
      </c>
      <c r="E515" s="182">
        <v>72</v>
      </c>
      <c r="F515" s="78">
        <v>0.13560185185185183</v>
      </c>
    </row>
    <row r="516" spans="1:6" hidden="1" x14ac:dyDescent="0.25">
      <c r="A516" s="178"/>
      <c r="B516" s="180"/>
      <c r="C516" s="79" t="s">
        <v>16628</v>
      </c>
      <c r="D516" s="80" t="s">
        <v>100</v>
      </c>
      <c r="E516" s="182"/>
      <c r="F516" s="79" t="s">
        <v>17173</v>
      </c>
    </row>
    <row r="517" spans="1:6" hidden="1" x14ac:dyDescent="0.25">
      <c r="A517" s="184">
        <v>258</v>
      </c>
      <c r="B517" s="185">
        <v>735</v>
      </c>
      <c r="C517" s="76" t="s">
        <v>17174</v>
      </c>
      <c r="D517" s="81">
        <v>186</v>
      </c>
      <c r="E517" s="186">
        <v>186</v>
      </c>
      <c r="F517" s="82">
        <v>0.13560185185185183</v>
      </c>
    </row>
    <row r="518" spans="1:6" hidden="1" x14ac:dyDescent="0.25">
      <c r="A518" s="184"/>
      <c r="B518" s="185"/>
      <c r="C518" s="83" t="s">
        <v>16628</v>
      </c>
      <c r="D518" s="84" t="s">
        <v>3215</v>
      </c>
      <c r="E518" s="186"/>
      <c r="F518" s="83" t="s">
        <v>17173</v>
      </c>
    </row>
    <row r="519" spans="1:6" hidden="1" x14ac:dyDescent="0.25">
      <c r="A519" s="178">
        <v>259</v>
      </c>
      <c r="B519" s="180">
        <v>705</v>
      </c>
      <c r="C519" s="76" t="s">
        <v>17175</v>
      </c>
      <c r="D519" s="77">
        <v>187</v>
      </c>
      <c r="E519" s="182">
        <v>187</v>
      </c>
      <c r="F519" s="78">
        <v>0.13561342592592593</v>
      </c>
    </row>
    <row r="520" spans="1:6" hidden="1" x14ac:dyDescent="0.25">
      <c r="A520" s="178"/>
      <c r="B520" s="180"/>
      <c r="C520" s="79" t="s">
        <v>16628</v>
      </c>
      <c r="D520" s="80" t="s">
        <v>3215</v>
      </c>
      <c r="E520" s="182"/>
      <c r="F520" s="79" t="s">
        <v>17176</v>
      </c>
    </row>
    <row r="521" spans="1:6" hidden="1" x14ac:dyDescent="0.25">
      <c r="A521" s="184">
        <v>260</v>
      </c>
      <c r="B521" s="185">
        <v>692</v>
      </c>
      <c r="C521" s="76" t="s">
        <v>17177</v>
      </c>
      <c r="D521" s="81">
        <v>73</v>
      </c>
      <c r="E521" s="186">
        <v>73</v>
      </c>
      <c r="F521" s="82">
        <v>0.1365625</v>
      </c>
    </row>
    <row r="522" spans="1:6" hidden="1" x14ac:dyDescent="0.25">
      <c r="A522" s="184"/>
      <c r="B522" s="185"/>
      <c r="C522" s="83" t="s">
        <v>17178</v>
      </c>
      <c r="D522" s="84" t="s">
        <v>100</v>
      </c>
      <c r="E522" s="186"/>
      <c r="F522" s="83" t="s">
        <v>17179</v>
      </c>
    </row>
    <row r="523" spans="1:6" hidden="1" x14ac:dyDescent="0.25">
      <c r="A523" s="178">
        <v>261</v>
      </c>
      <c r="B523" s="180">
        <v>755</v>
      </c>
      <c r="C523" s="76" t="s">
        <v>17180</v>
      </c>
      <c r="D523" s="77">
        <v>74</v>
      </c>
      <c r="E523" s="182">
        <v>74</v>
      </c>
      <c r="F523" s="78">
        <v>0.13853009259259261</v>
      </c>
    </row>
    <row r="524" spans="1:6" hidden="1" x14ac:dyDescent="0.25">
      <c r="A524" s="178"/>
      <c r="B524" s="180"/>
      <c r="C524" s="79" t="s">
        <v>16866</v>
      </c>
      <c r="D524" s="80" t="s">
        <v>100</v>
      </c>
      <c r="E524" s="182"/>
      <c r="F524" s="79" t="s">
        <v>17181</v>
      </c>
    </row>
    <row r="525" spans="1:6" hidden="1" x14ac:dyDescent="0.25">
      <c r="A525" s="184">
        <v>262</v>
      </c>
      <c r="B525" s="185">
        <v>558</v>
      </c>
      <c r="C525" s="76" t="s">
        <v>17182</v>
      </c>
      <c r="D525" s="81">
        <v>75</v>
      </c>
      <c r="E525" s="186">
        <v>75</v>
      </c>
      <c r="F525" s="82">
        <v>0.13854166666666667</v>
      </c>
    </row>
    <row r="526" spans="1:6" hidden="1" x14ac:dyDescent="0.25">
      <c r="A526" s="184"/>
      <c r="B526" s="185"/>
      <c r="C526" s="83" t="s">
        <v>16622</v>
      </c>
      <c r="D526" s="84" t="s">
        <v>100</v>
      </c>
      <c r="E526" s="186"/>
      <c r="F526" s="83" t="s">
        <v>17183</v>
      </c>
    </row>
    <row r="527" spans="1:6" hidden="1" x14ac:dyDescent="0.25">
      <c r="A527" s="178">
        <v>263</v>
      </c>
      <c r="B527" s="180">
        <v>702</v>
      </c>
      <c r="C527" s="76" t="s">
        <v>17184</v>
      </c>
      <c r="D527" s="77">
        <v>76</v>
      </c>
      <c r="E527" s="182">
        <v>76</v>
      </c>
      <c r="F527" s="78">
        <v>0.13945601851851852</v>
      </c>
    </row>
    <row r="528" spans="1:6" hidden="1" x14ac:dyDescent="0.25">
      <c r="A528" s="178"/>
      <c r="B528" s="180"/>
      <c r="C528" s="79" t="s">
        <v>16628</v>
      </c>
      <c r="D528" s="80" t="s">
        <v>100</v>
      </c>
      <c r="E528" s="182"/>
      <c r="F528" s="79" t="s">
        <v>17185</v>
      </c>
    </row>
    <row r="529" spans="1:6" hidden="1" x14ac:dyDescent="0.25">
      <c r="A529" s="184">
        <v>264</v>
      </c>
      <c r="B529" s="185">
        <v>532</v>
      </c>
      <c r="C529" s="76" t="s">
        <v>17186</v>
      </c>
      <c r="D529" s="81">
        <v>77</v>
      </c>
      <c r="E529" s="186">
        <v>77</v>
      </c>
      <c r="F529" s="82">
        <v>0.1399074074074074</v>
      </c>
    </row>
    <row r="530" spans="1:6" hidden="1" x14ac:dyDescent="0.25">
      <c r="A530" s="184"/>
      <c r="B530" s="185"/>
      <c r="C530" s="83" t="s">
        <v>16593</v>
      </c>
      <c r="D530" s="84" t="s">
        <v>100</v>
      </c>
      <c r="E530" s="186"/>
      <c r="F530" s="83" t="s">
        <v>17187</v>
      </c>
    </row>
    <row r="531" spans="1:6" hidden="1" x14ac:dyDescent="0.25">
      <c r="A531" s="178">
        <v>265</v>
      </c>
      <c r="B531" s="180">
        <v>734</v>
      </c>
      <c r="C531" s="76" t="s">
        <v>17188</v>
      </c>
      <c r="D531" s="77">
        <v>188</v>
      </c>
      <c r="E531" s="182">
        <v>188</v>
      </c>
      <c r="F531" s="78">
        <v>0.14057870370370371</v>
      </c>
    </row>
    <row r="532" spans="1:6" hidden="1" x14ac:dyDescent="0.25">
      <c r="A532" s="178"/>
      <c r="B532" s="180"/>
      <c r="C532" s="79" t="s">
        <v>17189</v>
      </c>
      <c r="D532" s="80" t="s">
        <v>3215</v>
      </c>
      <c r="E532" s="182"/>
      <c r="F532" s="79" t="s">
        <v>17190</v>
      </c>
    </row>
    <row r="533" spans="1:6" hidden="1" x14ac:dyDescent="0.25">
      <c r="A533" s="184">
        <v>266</v>
      </c>
      <c r="B533" s="185">
        <v>626</v>
      </c>
      <c r="C533" s="76" t="s">
        <v>17191</v>
      </c>
      <c r="D533" s="81">
        <v>189</v>
      </c>
      <c r="E533" s="186">
        <v>189</v>
      </c>
      <c r="F533" s="82">
        <v>0.14131944444444444</v>
      </c>
    </row>
    <row r="534" spans="1:6" hidden="1" x14ac:dyDescent="0.25">
      <c r="A534" s="184"/>
      <c r="B534" s="185"/>
      <c r="C534" s="83" t="s">
        <v>16690</v>
      </c>
      <c r="D534" s="84" t="s">
        <v>3215</v>
      </c>
      <c r="E534" s="186"/>
      <c r="F534" s="83" t="s">
        <v>17192</v>
      </c>
    </row>
    <row r="535" spans="1:6" hidden="1" x14ac:dyDescent="0.25">
      <c r="A535" s="178">
        <v>267</v>
      </c>
      <c r="B535" s="180">
        <v>642</v>
      </c>
      <c r="C535" s="76" t="s">
        <v>17193</v>
      </c>
      <c r="D535" s="77">
        <v>190</v>
      </c>
      <c r="E535" s="182">
        <v>190</v>
      </c>
      <c r="F535" s="78">
        <v>0.14133101851851851</v>
      </c>
    </row>
    <row r="536" spans="1:6" hidden="1" x14ac:dyDescent="0.25">
      <c r="A536" s="178"/>
      <c r="B536" s="180"/>
      <c r="C536" s="79" t="s">
        <v>16690</v>
      </c>
      <c r="D536" s="80" t="s">
        <v>3215</v>
      </c>
      <c r="E536" s="182"/>
      <c r="F536" s="79" t="s">
        <v>17192</v>
      </c>
    </row>
    <row r="537" spans="1:6" hidden="1" x14ac:dyDescent="0.25">
      <c r="A537" s="184">
        <v>268</v>
      </c>
      <c r="B537" s="185">
        <v>488</v>
      </c>
      <c r="C537" s="76" t="s">
        <v>17194</v>
      </c>
      <c r="D537" s="81">
        <v>191</v>
      </c>
      <c r="E537" s="186">
        <v>191</v>
      </c>
      <c r="F537" s="82">
        <v>0.1416435185185185</v>
      </c>
    </row>
    <row r="538" spans="1:6" hidden="1" x14ac:dyDescent="0.25">
      <c r="A538" s="184"/>
      <c r="B538" s="185"/>
      <c r="C538" s="83" t="s">
        <v>16593</v>
      </c>
      <c r="D538" s="84" t="s">
        <v>3215</v>
      </c>
      <c r="E538" s="186"/>
      <c r="F538" s="83" t="s">
        <v>17195</v>
      </c>
    </row>
    <row r="539" spans="1:6" hidden="1" x14ac:dyDescent="0.25">
      <c r="A539" s="178">
        <v>269</v>
      </c>
      <c r="B539" s="180">
        <v>763</v>
      </c>
      <c r="C539" s="76" t="s">
        <v>17196</v>
      </c>
      <c r="D539" s="77">
        <v>78</v>
      </c>
      <c r="E539" s="182">
        <v>78</v>
      </c>
      <c r="F539" s="78">
        <v>0.1416435185185185</v>
      </c>
    </row>
    <row r="540" spans="1:6" hidden="1" x14ac:dyDescent="0.25">
      <c r="A540" s="178"/>
      <c r="B540" s="180"/>
      <c r="C540" s="79" t="s">
        <v>16963</v>
      </c>
      <c r="D540" s="80" t="s">
        <v>100</v>
      </c>
      <c r="E540" s="182"/>
      <c r="F540" s="79" t="s">
        <v>17195</v>
      </c>
    </row>
    <row r="541" spans="1:6" hidden="1" x14ac:dyDescent="0.25">
      <c r="A541" s="184">
        <v>270</v>
      </c>
      <c r="B541" s="185">
        <v>472</v>
      </c>
      <c r="C541" s="76" t="s">
        <v>17197</v>
      </c>
      <c r="D541" s="81">
        <v>79</v>
      </c>
      <c r="E541" s="186">
        <v>79</v>
      </c>
      <c r="F541" s="82">
        <v>0.14189814814814813</v>
      </c>
    </row>
    <row r="542" spans="1:6" hidden="1" x14ac:dyDescent="0.25">
      <c r="A542" s="184"/>
      <c r="B542" s="185"/>
      <c r="C542" s="83" t="s">
        <v>16593</v>
      </c>
      <c r="D542" s="84" t="s">
        <v>100</v>
      </c>
      <c r="E542" s="186"/>
      <c r="F542" s="83" t="s">
        <v>17198</v>
      </c>
    </row>
    <row r="543" spans="1:6" hidden="1" x14ac:dyDescent="0.25">
      <c r="A543" s="178">
        <v>271</v>
      </c>
      <c r="B543" s="180">
        <v>540</v>
      </c>
      <c r="C543" s="76" t="s">
        <v>17199</v>
      </c>
      <c r="D543" s="77">
        <v>192</v>
      </c>
      <c r="E543" s="182">
        <v>192</v>
      </c>
      <c r="F543" s="78">
        <v>0.14189814814814813</v>
      </c>
    </row>
    <row r="544" spans="1:6" hidden="1" x14ac:dyDescent="0.25">
      <c r="A544" s="178"/>
      <c r="B544" s="180"/>
      <c r="C544" s="79" t="s">
        <v>16593</v>
      </c>
      <c r="D544" s="80" t="s">
        <v>3215</v>
      </c>
      <c r="E544" s="182"/>
      <c r="F544" s="79" t="s">
        <v>17198</v>
      </c>
    </row>
    <row r="545" spans="1:6" hidden="1" x14ac:dyDescent="0.25">
      <c r="A545" s="184">
        <v>272</v>
      </c>
      <c r="B545" s="185">
        <v>764</v>
      </c>
      <c r="C545" s="76" t="s">
        <v>17200</v>
      </c>
      <c r="D545" s="81">
        <v>193</v>
      </c>
      <c r="E545" s="186">
        <v>193</v>
      </c>
      <c r="F545" s="82">
        <v>0.14216435185185186</v>
      </c>
    </row>
    <row r="546" spans="1:6" hidden="1" x14ac:dyDescent="0.25">
      <c r="A546" s="184"/>
      <c r="B546" s="185"/>
      <c r="C546" s="83" t="s">
        <v>17201</v>
      </c>
      <c r="D546" s="84" t="s">
        <v>3215</v>
      </c>
      <c r="E546" s="186"/>
      <c r="F546" s="83" t="s">
        <v>17202</v>
      </c>
    </row>
    <row r="547" spans="1:6" hidden="1" x14ac:dyDescent="0.25">
      <c r="A547" s="178">
        <v>273</v>
      </c>
      <c r="B547" s="180">
        <v>583</v>
      </c>
      <c r="C547" s="76" t="s">
        <v>17203</v>
      </c>
      <c r="D547" s="77">
        <v>80</v>
      </c>
      <c r="E547" s="182">
        <v>80</v>
      </c>
      <c r="F547" s="78">
        <v>0.14254629629629631</v>
      </c>
    </row>
    <row r="548" spans="1:6" hidden="1" x14ac:dyDescent="0.25">
      <c r="A548" s="178"/>
      <c r="B548" s="180"/>
      <c r="C548" s="79" t="s">
        <v>16982</v>
      </c>
      <c r="D548" s="80" t="s">
        <v>100</v>
      </c>
      <c r="E548" s="182"/>
      <c r="F548" s="79" t="s">
        <v>17204</v>
      </c>
    </row>
    <row r="549" spans="1:6" hidden="1" x14ac:dyDescent="0.25">
      <c r="A549" s="184">
        <v>274</v>
      </c>
      <c r="B549" s="185">
        <v>476</v>
      </c>
      <c r="C549" s="76" t="s">
        <v>17205</v>
      </c>
      <c r="D549" s="81">
        <v>81</v>
      </c>
      <c r="E549" s="186">
        <v>81</v>
      </c>
      <c r="F549" s="82">
        <v>0.14255787037037038</v>
      </c>
    </row>
    <row r="550" spans="1:6" hidden="1" x14ac:dyDescent="0.25">
      <c r="A550" s="184"/>
      <c r="B550" s="185"/>
      <c r="C550" s="83" t="s">
        <v>16593</v>
      </c>
      <c r="D550" s="84" t="s">
        <v>100</v>
      </c>
      <c r="E550" s="186"/>
      <c r="F550" s="83" t="s">
        <v>17204</v>
      </c>
    </row>
    <row r="551" spans="1:6" hidden="1" x14ac:dyDescent="0.25">
      <c r="A551" s="178">
        <v>275</v>
      </c>
      <c r="B551" s="180">
        <v>780</v>
      </c>
      <c r="C551" s="76" t="s">
        <v>17206</v>
      </c>
      <c r="D551" s="77">
        <v>194</v>
      </c>
      <c r="E551" s="182">
        <v>194</v>
      </c>
      <c r="F551" s="78">
        <v>0.14473379629629629</v>
      </c>
    </row>
    <row r="552" spans="1:6" hidden="1" x14ac:dyDescent="0.25">
      <c r="A552" s="178"/>
      <c r="B552" s="180"/>
      <c r="C552" s="79" t="s">
        <v>17207</v>
      </c>
      <c r="D552" s="80" t="s">
        <v>3215</v>
      </c>
      <c r="E552" s="182"/>
      <c r="F552" s="79" t="s">
        <v>17208</v>
      </c>
    </row>
    <row r="553" spans="1:6" hidden="1" x14ac:dyDescent="0.25">
      <c r="A553" s="184">
        <v>276</v>
      </c>
      <c r="B553" s="185">
        <v>511</v>
      </c>
      <c r="C553" s="76" t="s">
        <v>17209</v>
      </c>
      <c r="D553" s="81">
        <v>82</v>
      </c>
      <c r="E553" s="186">
        <v>82</v>
      </c>
      <c r="F553" s="82">
        <v>0.14508101851851851</v>
      </c>
    </row>
    <row r="554" spans="1:6" hidden="1" x14ac:dyDescent="0.25">
      <c r="A554" s="184"/>
      <c r="B554" s="185"/>
      <c r="C554" s="83" t="s">
        <v>17210</v>
      </c>
      <c r="D554" s="84" t="s">
        <v>100</v>
      </c>
      <c r="E554" s="186"/>
      <c r="F554" s="83" t="s">
        <v>17211</v>
      </c>
    </row>
    <row r="555" spans="1:6" hidden="1" x14ac:dyDescent="0.25">
      <c r="A555" s="178">
        <v>277</v>
      </c>
      <c r="B555" s="180">
        <v>564</v>
      </c>
      <c r="C555" s="76" t="s">
        <v>17212</v>
      </c>
      <c r="D555" s="77">
        <v>83</v>
      </c>
      <c r="E555" s="182">
        <v>83</v>
      </c>
      <c r="F555" s="78">
        <v>0.14547453703703703</v>
      </c>
    </row>
    <row r="556" spans="1:6" hidden="1" x14ac:dyDescent="0.25">
      <c r="A556" s="178"/>
      <c r="B556" s="180"/>
      <c r="C556" s="79" t="s">
        <v>16622</v>
      </c>
      <c r="D556" s="80" t="s">
        <v>100</v>
      </c>
      <c r="E556" s="182"/>
      <c r="F556" s="79" t="s">
        <v>17213</v>
      </c>
    </row>
    <row r="557" spans="1:6" hidden="1" x14ac:dyDescent="0.25">
      <c r="A557" s="184">
        <v>278</v>
      </c>
      <c r="B557" s="185">
        <v>497</v>
      </c>
      <c r="C557" s="76" t="s">
        <v>17214</v>
      </c>
      <c r="D557" s="81">
        <v>84</v>
      </c>
      <c r="E557" s="186">
        <v>84</v>
      </c>
      <c r="F557" s="82">
        <v>0.14554398148148148</v>
      </c>
    </row>
    <row r="558" spans="1:6" hidden="1" x14ac:dyDescent="0.25">
      <c r="A558" s="184"/>
      <c r="B558" s="185"/>
      <c r="C558" s="83" t="s">
        <v>17215</v>
      </c>
      <c r="D558" s="84" t="s">
        <v>100</v>
      </c>
      <c r="E558" s="186"/>
      <c r="F558" s="83" t="s">
        <v>17216</v>
      </c>
    </row>
    <row r="559" spans="1:6" hidden="1" x14ac:dyDescent="0.25">
      <c r="A559" s="178">
        <v>279</v>
      </c>
      <c r="B559" s="180">
        <v>544</v>
      </c>
      <c r="C559" s="76" t="s">
        <v>17217</v>
      </c>
      <c r="D559" s="77">
        <v>195</v>
      </c>
      <c r="E559" s="182">
        <v>195</v>
      </c>
      <c r="F559" s="78">
        <v>0.14599537037037039</v>
      </c>
    </row>
    <row r="560" spans="1:6" hidden="1" x14ac:dyDescent="0.25">
      <c r="A560" s="178"/>
      <c r="B560" s="180"/>
      <c r="C560" s="79" t="s">
        <v>17218</v>
      </c>
      <c r="D560" s="80" t="s">
        <v>3215</v>
      </c>
      <c r="E560" s="182"/>
      <c r="F560" s="79" t="s">
        <v>17219</v>
      </c>
    </row>
    <row r="561" spans="1:6" hidden="1" x14ac:dyDescent="0.25">
      <c r="A561" s="184">
        <v>280</v>
      </c>
      <c r="B561" s="185">
        <v>612</v>
      </c>
      <c r="C561" s="76" t="s">
        <v>17220</v>
      </c>
      <c r="D561" s="81">
        <v>85</v>
      </c>
      <c r="E561" s="186">
        <v>85</v>
      </c>
      <c r="F561" s="82">
        <v>0.14637731481481484</v>
      </c>
    </row>
    <row r="562" spans="1:6" hidden="1" x14ac:dyDescent="0.25">
      <c r="A562" s="184"/>
      <c r="B562" s="185"/>
      <c r="C562" s="83" t="s">
        <v>16725</v>
      </c>
      <c r="D562" s="84" t="s">
        <v>100</v>
      </c>
      <c r="E562" s="186"/>
      <c r="F562" s="83" t="s">
        <v>17221</v>
      </c>
    </row>
    <row r="563" spans="1:6" hidden="1" x14ac:dyDescent="0.25">
      <c r="A563" s="178">
        <v>281</v>
      </c>
      <c r="B563" s="180">
        <v>508</v>
      </c>
      <c r="C563" s="76" t="s">
        <v>17222</v>
      </c>
      <c r="D563" s="77">
        <v>86</v>
      </c>
      <c r="E563" s="182">
        <v>86</v>
      </c>
      <c r="F563" s="78">
        <v>0.14704861111111112</v>
      </c>
    </row>
    <row r="564" spans="1:6" hidden="1" x14ac:dyDescent="0.25">
      <c r="A564" s="178"/>
      <c r="B564" s="180"/>
      <c r="C564" s="79" t="s">
        <v>17152</v>
      </c>
      <c r="D564" s="80" t="s">
        <v>100</v>
      </c>
      <c r="E564" s="182"/>
      <c r="F564" s="79" t="s">
        <v>17223</v>
      </c>
    </row>
    <row r="565" spans="1:6" hidden="1" x14ac:dyDescent="0.25">
      <c r="A565" s="184">
        <v>282</v>
      </c>
      <c r="B565" s="185">
        <v>604</v>
      </c>
      <c r="C565" s="76" t="s">
        <v>17224</v>
      </c>
      <c r="D565" s="81">
        <v>196</v>
      </c>
      <c r="E565" s="186">
        <v>196</v>
      </c>
      <c r="F565" s="82">
        <v>0.14861111111111111</v>
      </c>
    </row>
    <row r="566" spans="1:6" hidden="1" x14ac:dyDescent="0.25">
      <c r="A566" s="184"/>
      <c r="B566" s="185"/>
      <c r="C566" s="83" t="s">
        <v>16682</v>
      </c>
      <c r="D566" s="84" t="s">
        <v>3215</v>
      </c>
      <c r="E566" s="186"/>
      <c r="F566" s="83" t="s">
        <v>17225</v>
      </c>
    </row>
    <row r="567" spans="1:6" hidden="1" x14ac:dyDescent="0.25">
      <c r="A567" s="178">
        <v>283</v>
      </c>
      <c r="B567" s="180">
        <v>729</v>
      </c>
      <c r="C567" s="76" t="s">
        <v>17226</v>
      </c>
      <c r="D567" s="77">
        <v>197</v>
      </c>
      <c r="E567" s="182">
        <v>197</v>
      </c>
      <c r="F567" s="78">
        <v>0.15059027777777778</v>
      </c>
    </row>
    <row r="568" spans="1:6" hidden="1" x14ac:dyDescent="0.25">
      <c r="A568" s="178"/>
      <c r="B568" s="180"/>
      <c r="C568" s="79" t="s">
        <v>16778</v>
      </c>
      <c r="D568" s="80" t="s">
        <v>3215</v>
      </c>
      <c r="E568" s="182"/>
      <c r="F568" s="79" t="s">
        <v>17227</v>
      </c>
    </row>
    <row r="569" spans="1:6" hidden="1" x14ac:dyDescent="0.25">
      <c r="A569" s="184">
        <v>284</v>
      </c>
      <c r="B569" s="185">
        <v>756</v>
      </c>
      <c r="C569" s="76" t="s">
        <v>17228</v>
      </c>
      <c r="D569" s="81">
        <v>87</v>
      </c>
      <c r="E569" s="186">
        <v>87</v>
      </c>
      <c r="F569" s="82">
        <v>0.15123842592592593</v>
      </c>
    </row>
    <row r="570" spans="1:6" hidden="1" x14ac:dyDescent="0.25">
      <c r="A570" s="184"/>
      <c r="B570" s="185"/>
      <c r="C570" s="83" t="s">
        <v>16866</v>
      </c>
      <c r="D570" s="84" t="s">
        <v>100</v>
      </c>
      <c r="E570" s="186"/>
      <c r="F570" s="83" t="s">
        <v>17229</v>
      </c>
    </row>
    <row r="571" spans="1:6" hidden="1" x14ac:dyDescent="0.25">
      <c r="A571" s="178">
        <v>285</v>
      </c>
      <c r="B571" s="180">
        <v>781</v>
      </c>
      <c r="C571" s="76" t="s">
        <v>17230</v>
      </c>
      <c r="D571" s="77">
        <v>198</v>
      </c>
      <c r="E571" s="182">
        <v>198</v>
      </c>
      <c r="F571" s="78">
        <v>0.15244212962962964</v>
      </c>
    </row>
    <row r="572" spans="1:6" hidden="1" x14ac:dyDescent="0.25">
      <c r="A572" s="178"/>
      <c r="B572" s="180"/>
      <c r="C572" s="79" t="s">
        <v>16593</v>
      </c>
      <c r="D572" s="80" t="s">
        <v>3215</v>
      </c>
      <c r="E572" s="182"/>
      <c r="F572" s="79" t="s">
        <v>17231</v>
      </c>
    </row>
    <row r="573" spans="1:6" hidden="1" x14ac:dyDescent="0.25">
      <c r="A573" s="184">
        <v>286</v>
      </c>
      <c r="B573" s="185">
        <v>566</v>
      </c>
      <c r="C573" s="76" t="s">
        <v>17232</v>
      </c>
      <c r="D573" s="81">
        <v>88</v>
      </c>
      <c r="E573" s="186">
        <v>88</v>
      </c>
      <c r="F573" s="82">
        <v>0.15355324074074075</v>
      </c>
    </row>
    <row r="574" spans="1:6" hidden="1" x14ac:dyDescent="0.25">
      <c r="A574" s="184"/>
      <c r="B574" s="185"/>
      <c r="C574" s="83" t="s">
        <v>16622</v>
      </c>
      <c r="D574" s="84" t="s">
        <v>100</v>
      </c>
      <c r="E574" s="186"/>
      <c r="F574" s="83" t="s">
        <v>17233</v>
      </c>
    </row>
    <row r="575" spans="1:6" hidden="1" x14ac:dyDescent="0.25">
      <c r="A575" s="178">
        <v>287</v>
      </c>
      <c r="B575" s="180">
        <v>774</v>
      </c>
      <c r="C575" s="76" t="s">
        <v>17234</v>
      </c>
      <c r="D575" s="77">
        <v>199</v>
      </c>
      <c r="E575" s="182">
        <v>199</v>
      </c>
      <c r="F575" s="78">
        <v>0.15537037037037038</v>
      </c>
    </row>
    <row r="576" spans="1:6" hidden="1" x14ac:dyDescent="0.25">
      <c r="A576" s="178"/>
      <c r="B576" s="180"/>
      <c r="C576" s="79" t="s">
        <v>16593</v>
      </c>
      <c r="D576" s="80" t="s">
        <v>3215</v>
      </c>
      <c r="E576" s="182"/>
      <c r="F576" s="79" t="s">
        <v>17235</v>
      </c>
    </row>
    <row r="577" spans="1:6" hidden="1" x14ac:dyDescent="0.25">
      <c r="A577" s="184">
        <v>288</v>
      </c>
      <c r="B577" s="185">
        <v>773</v>
      </c>
      <c r="C577" s="76" t="s">
        <v>17236</v>
      </c>
      <c r="D577" s="81">
        <v>200</v>
      </c>
      <c r="E577" s="186">
        <v>200</v>
      </c>
      <c r="F577" s="82">
        <v>0.15538194444444445</v>
      </c>
    </row>
    <row r="578" spans="1:6" hidden="1" x14ac:dyDescent="0.25">
      <c r="A578" s="184"/>
      <c r="B578" s="185"/>
      <c r="C578" s="83" t="s">
        <v>16679</v>
      </c>
      <c r="D578" s="84" t="s">
        <v>3215</v>
      </c>
      <c r="E578" s="186"/>
      <c r="F578" s="83" t="s">
        <v>17237</v>
      </c>
    </row>
    <row r="579" spans="1:6" hidden="1" x14ac:dyDescent="0.25">
      <c r="A579" s="178">
        <v>289</v>
      </c>
      <c r="B579" s="180">
        <v>799</v>
      </c>
      <c r="C579" s="76" t="s">
        <v>17238</v>
      </c>
      <c r="D579" s="77">
        <v>201</v>
      </c>
      <c r="E579" s="182">
        <v>201</v>
      </c>
      <c r="F579" s="78">
        <v>0.15540509259259258</v>
      </c>
    </row>
    <row r="580" spans="1:6" hidden="1" x14ac:dyDescent="0.25">
      <c r="A580" s="178"/>
      <c r="B580" s="180"/>
      <c r="C580" s="79" t="s">
        <v>17239</v>
      </c>
      <c r="D580" s="80" t="s">
        <v>3215</v>
      </c>
      <c r="E580" s="182"/>
      <c r="F580" s="79" t="s">
        <v>17240</v>
      </c>
    </row>
    <row r="581" spans="1:6" hidden="1" x14ac:dyDescent="0.25">
      <c r="A581" s="184">
        <v>290</v>
      </c>
      <c r="B581" s="185">
        <v>568</v>
      </c>
      <c r="C581" s="76" t="s">
        <v>17241</v>
      </c>
      <c r="D581" s="81">
        <v>89</v>
      </c>
      <c r="E581" s="186">
        <v>89</v>
      </c>
      <c r="F581" s="82">
        <v>0.15633101851851852</v>
      </c>
    </row>
    <row r="582" spans="1:6" hidden="1" x14ac:dyDescent="0.25">
      <c r="A582" s="184"/>
      <c r="B582" s="185"/>
      <c r="C582" s="83" t="s">
        <v>16588</v>
      </c>
      <c r="D582" s="84" t="s">
        <v>100</v>
      </c>
      <c r="E582" s="186"/>
      <c r="F582" s="83" t="s">
        <v>17242</v>
      </c>
    </row>
    <row r="583" spans="1:6" hidden="1" x14ac:dyDescent="0.25">
      <c r="A583" s="178">
        <v>291</v>
      </c>
      <c r="B583" s="180">
        <v>662</v>
      </c>
      <c r="C583" s="76" t="s">
        <v>17243</v>
      </c>
      <c r="D583" s="77">
        <v>202</v>
      </c>
      <c r="E583" s="182">
        <v>202</v>
      </c>
      <c r="F583" s="78">
        <v>0.16042824074074075</v>
      </c>
    </row>
    <row r="584" spans="1:6" hidden="1" x14ac:dyDescent="0.25">
      <c r="A584" s="178"/>
      <c r="B584" s="180"/>
      <c r="C584" s="79" t="s">
        <v>16593</v>
      </c>
      <c r="D584" s="80" t="s">
        <v>3215</v>
      </c>
      <c r="E584" s="182"/>
      <c r="F584" s="79" t="s">
        <v>17244</v>
      </c>
    </row>
    <row r="585" spans="1:6" hidden="1" x14ac:dyDescent="0.25">
      <c r="A585" s="184">
        <v>292</v>
      </c>
      <c r="B585" s="185">
        <v>786</v>
      </c>
      <c r="C585" s="76" t="s">
        <v>17245</v>
      </c>
      <c r="D585" s="81">
        <v>90</v>
      </c>
      <c r="E585" s="186">
        <v>90</v>
      </c>
      <c r="F585" s="82">
        <v>0.16233796296296296</v>
      </c>
    </row>
    <row r="586" spans="1:6" hidden="1" x14ac:dyDescent="0.25">
      <c r="A586" s="184"/>
      <c r="B586" s="185"/>
      <c r="C586" s="83" t="s">
        <v>17246</v>
      </c>
      <c r="D586" s="84" t="s">
        <v>100</v>
      </c>
      <c r="E586" s="186"/>
      <c r="F586" s="83" t="s">
        <v>17247</v>
      </c>
    </row>
    <row r="587" spans="1:6" hidden="1" x14ac:dyDescent="0.25">
      <c r="A587" s="178">
        <v>293</v>
      </c>
      <c r="B587" s="180">
        <v>736</v>
      </c>
      <c r="C587" s="76" t="s">
        <v>17248</v>
      </c>
      <c r="D587" s="77">
        <v>91</v>
      </c>
      <c r="E587" s="182">
        <v>91</v>
      </c>
      <c r="F587" s="78">
        <v>0.16248842592592591</v>
      </c>
    </row>
    <row r="588" spans="1:6" hidden="1" x14ac:dyDescent="0.25">
      <c r="A588" s="178"/>
      <c r="B588" s="180"/>
      <c r="C588" s="79" t="s">
        <v>17246</v>
      </c>
      <c r="D588" s="80" t="s">
        <v>100</v>
      </c>
      <c r="E588" s="182"/>
      <c r="F588" s="79" t="s">
        <v>17249</v>
      </c>
    </row>
    <row r="589" spans="1:6" hidden="1" x14ac:dyDescent="0.25">
      <c r="A589" s="184">
        <v>294</v>
      </c>
      <c r="B589" s="185">
        <v>591</v>
      </c>
      <c r="C589" s="76" t="s">
        <v>17250</v>
      </c>
      <c r="D589" s="81">
        <v>203</v>
      </c>
      <c r="E589" s="186">
        <v>203</v>
      </c>
      <c r="F589" s="82">
        <v>0.17094907407407409</v>
      </c>
    </row>
    <row r="590" spans="1:6" hidden="1" x14ac:dyDescent="0.25">
      <c r="A590" s="184"/>
      <c r="B590" s="185"/>
      <c r="C590" s="83" t="s">
        <v>17251</v>
      </c>
      <c r="D590" s="84" t="s">
        <v>3215</v>
      </c>
      <c r="E590" s="186"/>
      <c r="F590" s="83" t="s">
        <v>17252</v>
      </c>
    </row>
    <row r="591" spans="1:6" hidden="1" x14ac:dyDescent="0.25">
      <c r="A591" s="178">
        <v>295</v>
      </c>
      <c r="B591" s="180">
        <v>561</v>
      </c>
      <c r="C591" s="76" t="s">
        <v>17253</v>
      </c>
      <c r="D591" s="77">
        <v>204</v>
      </c>
      <c r="E591" s="182">
        <v>204</v>
      </c>
      <c r="F591" s="78">
        <v>0.17094907407407409</v>
      </c>
    </row>
    <row r="592" spans="1:6" hidden="1" x14ac:dyDescent="0.25">
      <c r="A592" s="179"/>
      <c r="B592" s="181"/>
      <c r="C592" s="99" t="s">
        <v>16622</v>
      </c>
      <c r="D592" s="100" t="s">
        <v>3215</v>
      </c>
      <c r="E592" s="183"/>
      <c r="F592" s="99" t="s">
        <v>17252</v>
      </c>
    </row>
    <row r="593" spans="1:8" x14ac:dyDescent="0.25">
      <c r="A593" s="101"/>
      <c r="B593" s="61"/>
      <c r="C593" s="61"/>
      <c r="D593" s="61"/>
      <c r="E593" s="61"/>
      <c r="F593" s="61"/>
      <c r="G593" s="25"/>
      <c r="H593" s="25"/>
    </row>
  </sheetData>
  <autoFilter ref="A2:H592">
    <filterColumn colId="4">
      <colorFilter dxfId="0"/>
    </filterColumn>
  </autoFilter>
  <mergeCells count="886">
    <mergeCell ref="A7:A8"/>
    <mergeCell ref="B7:B8"/>
    <mergeCell ref="E7:E8"/>
    <mergeCell ref="A9:A10"/>
    <mergeCell ref="B9:B10"/>
    <mergeCell ref="E9:E10"/>
    <mergeCell ref="A3:A4"/>
    <mergeCell ref="B3:B4"/>
    <mergeCell ref="E3:E4"/>
    <mergeCell ref="A5:A6"/>
    <mergeCell ref="B5:B6"/>
    <mergeCell ref="E5:E6"/>
    <mergeCell ref="A15:A16"/>
    <mergeCell ref="B15:B16"/>
    <mergeCell ref="E15:E16"/>
    <mergeCell ref="A17:A18"/>
    <mergeCell ref="B17:B18"/>
    <mergeCell ref="E17:E18"/>
    <mergeCell ref="A11:A12"/>
    <mergeCell ref="B11:B12"/>
    <mergeCell ref="E11:E12"/>
    <mergeCell ref="A13:A14"/>
    <mergeCell ref="B13:B14"/>
    <mergeCell ref="E13:E14"/>
    <mergeCell ref="A23:A24"/>
    <mergeCell ref="B23:B24"/>
    <mergeCell ref="E23:E24"/>
    <mergeCell ref="A25:A26"/>
    <mergeCell ref="B25:B26"/>
    <mergeCell ref="E25:E26"/>
    <mergeCell ref="A19:A20"/>
    <mergeCell ref="B19:B20"/>
    <mergeCell ref="E19:E20"/>
    <mergeCell ref="A21:A22"/>
    <mergeCell ref="B21:B22"/>
    <mergeCell ref="E21:E22"/>
    <mergeCell ref="A31:A32"/>
    <mergeCell ref="B31:B32"/>
    <mergeCell ref="E31:E32"/>
    <mergeCell ref="A33:A34"/>
    <mergeCell ref="B33:B34"/>
    <mergeCell ref="E33:E34"/>
    <mergeCell ref="A27:A28"/>
    <mergeCell ref="B27:B28"/>
    <mergeCell ref="E27:E28"/>
    <mergeCell ref="A29:A30"/>
    <mergeCell ref="B29:B30"/>
    <mergeCell ref="E29:E30"/>
    <mergeCell ref="A39:A40"/>
    <mergeCell ref="B39:B40"/>
    <mergeCell ref="E39:E40"/>
    <mergeCell ref="A41:A42"/>
    <mergeCell ref="B41:B42"/>
    <mergeCell ref="E41:E42"/>
    <mergeCell ref="A35:A36"/>
    <mergeCell ref="B35:B36"/>
    <mergeCell ref="E35:E36"/>
    <mergeCell ref="A37:A38"/>
    <mergeCell ref="B37:B38"/>
    <mergeCell ref="E37:E38"/>
    <mergeCell ref="A47:A48"/>
    <mergeCell ref="B47:B48"/>
    <mergeCell ref="E47:E48"/>
    <mergeCell ref="A49:A50"/>
    <mergeCell ref="B49:B50"/>
    <mergeCell ref="E49:E50"/>
    <mergeCell ref="A43:A44"/>
    <mergeCell ref="B43:B44"/>
    <mergeCell ref="E43:E44"/>
    <mergeCell ref="A45:A46"/>
    <mergeCell ref="B45:B46"/>
    <mergeCell ref="E45:E46"/>
    <mergeCell ref="A55:A56"/>
    <mergeCell ref="B55:B56"/>
    <mergeCell ref="E55:E56"/>
    <mergeCell ref="A57:A58"/>
    <mergeCell ref="B57:B58"/>
    <mergeCell ref="E57:E58"/>
    <mergeCell ref="A51:A52"/>
    <mergeCell ref="B51:B52"/>
    <mergeCell ref="E51:E52"/>
    <mergeCell ref="A53:A54"/>
    <mergeCell ref="B53:B54"/>
    <mergeCell ref="E53:E54"/>
    <mergeCell ref="A63:A64"/>
    <mergeCell ref="B63:B64"/>
    <mergeCell ref="E63:E64"/>
    <mergeCell ref="A65:A66"/>
    <mergeCell ref="B65:B66"/>
    <mergeCell ref="E65:E66"/>
    <mergeCell ref="A59:A60"/>
    <mergeCell ref="B59:B60"/>
    <mergeCell ref="E59:E60"/>
    <mergeCell ref="A61:A62"/>
    <mergeCell ref="B61:B62"/>
    <mergeCell ref="E61:E62"/>
    <mergeCell ref="A71:A72"/>
    <mergeCell ref="B71:B72"/>
    <mergeCell ref="E71:E72"/>
    <mergeCell ref="A73:A74"/>
    <mergeCell ref="B73:B74"/>
    <mergeCell ref="E73:E74"/>
    <mergeCell ref="A67:A68"/>
    <mergeCell ref="B67:B68"/>
    <mergeCell ref="E67:E68"/>
    <mergeCell ref="A69:A70"/>
    <mergeCell ref="B69:B70"/>
    <mergeCell ref="E69:E70"/>
    <mergeCell ref="A79:A80"/>
    <mergeCell ref="B79:B80"/>
    <mergeCell ref="E79:E80"/>
    <mergeCell ref="A81:A82"/>
    <mergeCell ref="B81:B82"/>
    <mergeCell ref="E81:E82"/>
    <mergeCell ref="A75:A76"/>
    <mergeCell ref="B75:B76"/>
    <mergeCell ref="E75:E76"/>
    <mergeCell ref="A77:A78"/>
    <mergeCell ref="B77:B78"/>
    <mergeCell ref="E77:E78"/>
    <mergeCell ref="A87:A88"/>
    <mergeCell ref="B87:B88"/>
    <mergeCell ref="E87:E88"/>
    <mergeCell ref="A89:A90"/>
    <mergeCell ref="B89:B90"/>
    <mergeCell ref="E89:E90"/>
    <mergeCell ref="A83:A84"/>
    <mergeCell ref="B83:B84"/>
    <mergeCell ref="E83:E84"/>
    <mergeCell ref="A85:A86"/>
    <mergeCell ref="B85:B86"/>
    <mergeCell ref="E85:E86"/>
    <mergeCell ref="A95:A96"/>
    <mergeCell ref="B95:B96"/>
    <mergeCell ref="E95:E96"/>
    <mergeCell ref="A97:A98"/>
    <mergeCell ref="B97:B98"/>
    <mergeCell ref="E97:E98"/>
    <mergeCell ref="A91:A92"/>
    <mergeCell ref="B91:B92"/>
    <mergeCell ref="E91:E92"/>
    <mergeCell ref="A93:A94"/>
    <mergeCell ref="B93:B94"/>
    <mergeCell ref="E93:E94"/>
    <mergeCell ref="A103:A104"/>
    <mergeCell ref="B103:B104"/>
    <mergeCell ref="E103:E104"/>
    <mergeCell ref="A105:A106"/>
    <mergeCell ref="B105:B106"/>
    <mergeCell ref="E105:E106"/>
    <mergeCell ref="A99:A100"/>
    <mergeCell ref="B99:B100"/>
    <mergeCell ref="E99:E100"/>
    <mergeCell ref="A101:A102"/>
    <mergeCell ref="B101:B102"/>
    <mergeCell ref="E101:E102"/>
    <mergeCell ref="A111:A112"/>
    <mergeCell ref="B111:B112"/>
    <mergeCell ref="E111:E112"/>
    <mergeCell ref="A113:A114"/>
    <mergeCell ref="B113:B114"/>
    <mergeCell ref="E113:E114"/>
    <mergeCell ref="A107:A108"/>
    <mergeCell ref="B107:B108"/>
    <mergeCell ref="E107:E108"/>
    <mergeCell ref="A109:A110"/>
    <mergeCell ref="B109:B110"/>
    <mergeCell ref="E109:E110"/>
    <mergeCell ref="A119:A120"/>
    <mergeCell ref="B119:B120"/>
    <mergeCell ref="E119:E120"/>
    <mergeCell ref="A121:A122"/>
    <mergeCell ref="B121:B122"/>
    <mergeCell ref="E121:E122"/>
    <mergeCell ref="A115:A116"/>
    <mergeCell ref="B115:B116"/>
    <mergeCell ref="E115:E116"/>
    <mergeCell ref="A117:A118"/>
    <mergeCell ref="B117:B118"/>
    <mergeCell ref="E117:E118"/>
    <mergeCell ref="A127:A128"/>
    <mergeCell ref="B127:B128"/>
    <mergeCell ref="E127:E128"/>
    <mergeCell ref="A129:A130"/>
    <mergeCell ref="B129:B130"/>
    <mergeCell ref="E129:E130"/>
    <mergeCell ref="A123:A124"/>
    <mergeCell ref="B123:B124"/>
    <mergeCell ref="E123:E124"/>
    <mergeCell ref="A125:A126"/>
    <mergeCell ref="B125:B126"/>
    <mergeCell ref="E125:E126"/>
    <mergeCell ref="A135:A136"/>
    <mergeCell ref="B135:B136"/>
    <mergeCell ref="E135:E136"/>
    <mergeCell ref="A137:A138"/>
    <mergeCell ref="B137:B138"/>
    <mergeCell ref="E137:E138"/>
    <mergeCell ref="A131:A132"/>
    <mergeCell ref="B131:B132"/>
    <mergeCell ref="E131:E132"/>
    <mergeCell ref="A133:A134"/>
    <mergeCell ref="B133:B134"/>
    <mergeCell ref="E133:E134"/>
    <mergeCell ref="A143:A144"/>
    <mergeCell ref="B143:B144"/>
    <mergeCell ref="E143:E144"/>
    <mergeCell ref="A145:A146"/>
    <mergeCell ref="B145:B146"/>
    <mergeCell ref="E145:E146"/>
    <mergeCell ref="A139:A140"/>
    <mergeCell ref="B139:B140"/>
    <mergeCell ref="E139:E140"/>
    <mergeCell ref="A141:A142"/>
    <mergeCell ref="B141:B142"/>
    <mergeCell ref="E141:E142"/>
    <mergeCell ref="A151:A152"/>
    <mergeCell ref="B151:B152"/>
    <mergeCell ref="E151:E152"/>
    <mergeCell ref="A153:A154"/>
    <mergeCell ref="B153:B154"/>
    <mergeCell ref="E153:E154"/>
    <mergeCell ref="A147:A148"/>
    <mergeCell ref="B147:B148"/>
    <mergeCell ref="E147:E148"/>
    <mergeCell ref="A149:A150"/>
    <mergeCell ref="B149:B150"/>
    <mergeCell ref="E149:E150"/>
    <mergeCell ref="A159:A160"/>
    <mergeCell ref="B159:B160"/>
    <mergeCell ref="E159:E160"/>
    <mergeCell ref="A161:A162"/>
    <mergeCell ref="B161:B162"/>
    <mergeCell ref="E161:E162"/>
    <mergeCell ref="A155:A156"/>
    <mergeCell ref="B155:B156"/>
    <mergeCell ref="E155:E156"/>
    <mergeCell ref="A157:A158"/>
    <mergeCell ref="B157:B158"/>
    <mergeCell ref="E157:E158"/>
    <mergeCell ref="A167:A168"/>
    <mergeCell ref="B167:B168"/>
    <mergeCell ref="E167:E168"/>
    <mergeCell ref="A169:A170"/>
    <mergeCell ref="B169:B170"/>
    <mergeCell ref="E169:E170"/>
    <mergeCell ref="A163:A164"/>
    <mergeCell ref="B163:B164"/>
    <mergeCell ref="E163:E164"/>
    <mergeCell ref="A165:A166"/>
    <mergeCell ref="B165:B166"/>
    <mergeCell ref="E165:E166"/>
    <mergeCell ref="A175:A176"/>
    <mergeCell ref="B175:B176"/>
    <mergeCell ref="E175:E176"/>
    <mergeCell ref="A177:A178"/>
    <mergeCell ref="B177:B178"/>
    <mergeCell ref="E177:E178"/>
    <mergeCell ref="A171:A172"/>
    <mergeCell ref="B171:B172"/>
    <mergeCell ref="E171:E172"/>
    <mergeCell ref="A173:A174"/>
    <mergeCell ref="B173:B174"/>
    <mergeCell ref="E173:E174"/>
    <mergeCell ref="A183:A184"/>
    <mergeCell ref="B183:B184"/>
    <mergeCell ref="E183:E184"/>
    <mergeCell ref="A185:A186"/>
    <mergeCell ref="B185:B186"/>
    <mergeCell ref="E185:E186"/>
    <mergeCell ref="A179:A180"/>
    <mergeCell ref="B179:B180"/>
    <mergeCell ref="E179:E180"/>
    <mergeCell ref="A181:A182"/>
    <mergeCell ref="B181:B182"/>
    <mergeCell ref="E181:E182"/>
    <mergeCell ref="A191:A192"/>
    <mergeCell ref="B191:B192"/>
    <mergeCell ref="E191:E192"/>
    <mergeCell ref="A193:A194"/>
    <mergeCell ref="B193:B194"/>
    <mergeCell ref="E193:E194"/>
    <mergeCell ref="A187:A188"/>
    <mergeCell ref="B187:B188"/>
    <mergeCell ref="E187:E188"/>
    <mergeCell ref="A189:A190"/>
    <mergeCell ref="B189:B190"/>
    <mergeCell ref="E189:E190"/>
    <mergeCell ref="A199:A200"/>
    <mergeCell ref="B199:B200"/>
    <mergeCell ref="E199:E200"/>
    <mergeCell ref="A201:A202"/>
    <mergeCell ref="B201:B202"/>
    <mergeCell ref="E201:E202"/>
    <mergeCell ref="A195:A196"/>
    <mergeCell ref="B195:B196"/>
    <mergeCell ref="E195:E196"/>
    <mergeCell ref="A197:A198"/>
    <mergeCell ref="B197:B198"/>
    <mergeCell ref="E197:E198"/>
    <mergeCell ref="A207:A208"/>
    <mergeCell ref="B207:B208"/>
    <mergeCell ref="E207:E208"/>
    <mergeCell ref="A209:A210"/>
    <mergeCell ref="B209:B210"/>
    <mergeCell ref="E209:E210"/>
    <mergeCell ref="A203:A204"/>
    <mergeCell ref="B203:B204"/>
    <mergeCell ref="E203:E204"/>
    <mergeCell ref="A205:A206"/>
    <mergeCell ref="B205:B206"/>
    <mergeCell ref="E205:E206"/>
    <mergeCell ref="A215:A216"/>
    <mergeCell ref="B215:B216"/>
    <mergeCell ref="E215:E216"/>
    <mergeCell ref="A217:A218"/>
    <mergeCell ref="B217:B218"/>
    <mergeCell ref="E217:E218"/>
    <mergeCell ref="A211:A212"/>
    <mergeCell ref="B211:B212"/>
    <mergeCell ref="E211:E212"/>
    <mergeCell ref="A213:A214"/>
    <mergeCell ref="B213:B214"/>
    <mergeCell ref="E213:E214"/>
    <mergeCell ref="A223:A224"/>
    <mergeCell ref="B223:B224"/>
    <mergeCell ref="E223:E224"/>
    <mergeCell ref="A225:A226"/>
    <mergeCell ref="B225:B226"/>
    <mergeCell ref="E225:E226"/>
    <mergeCell ref="A219:A220"/>
    <mergeCell ref="B219:B220"/>
    <mergeCell ref="E219:E220"/>
    <mergeCell ref="A221:A222"/>
    <mergeCell ref="B221:B222"/>
    <mergeCell ref="E221:E222"/>
    <mergeCell ref="A231:A232"/>
    <mergeCell ref="B231:B232"/>
    <mergeCell ref="E231:E232"/>
    <mergeCell ref="A233:A234"/>
    <mergeCell ref="B233:B234"/>
    <mergeCell ref="E233:E234"/>
    <mergeCell ref="A227:A228"/>
    <mergeCell ref="B227:B228"/>
    <mergeCell ref="E227:E228"/>
    <mergeCell ref="A229:A230"/>
    <mergeCell ref="B229:B230"/>
    <mergeCell ref="E229:E230"/>
    <mergeCell ref="A239:A240"/>
    <mergeCell ref="B239:B240"/>
    <mergeCell ref="E239:E240"/>
    <mergeCell ref="A241:A242"/>
    <mergeCell ref="B241:B242"/>
    <mergeCell ref="E241:E242"/>
    <mergeCell ref="A235:A236"/>
    <mergeCell ref="B235:B236"/>
    <mergeCell ref="E235:E236"/>
    <mergeCell ref="A237:A238"/>
    <mergeCell ref="B237:B238"/>
    <mergeCell ref="E237:E238"/>
    <mergeCell ref="A247:A248"/>
    <mergeCell ref="B247:B248"/>
    <mergeCell ref="E247:E248"/>
    <mergeCell ref="A249:A250"/>
    <mergeCell ref="B249:B250"/>
    <mergeCell ref="E249:E250"/>
    <mergeCell ref="A243:A244"/>
    <mergeCell ref="B243:B244"/>
    <mergeCell ref="E243:E244"/>
    <mergeCell ref="A245:A246"/>
    <mergeCell ref="B245:B246"/>
    <mergeCell ref="E245:E246"/>
    <mergeCell ref="A255:A256"/>
    <mergeCell ref="B255:B256"/>
    <mergeCell ref="E255:E256"/>
    <mergeCell ref="A257:A258"/>
    <mergeCell ref="B257:B258"/>
    <mergeCell ref="E257:E258"/>
    <mergeCell ref="A251:A252"/>
    <mergeCell ref="B251:B252"/>
    <mergeCell ref="E251:E252"/>
    <mergeCell ref="A253:A254"/>
    <mergeCell ref="B253:B254"/>
    <mergeCell ref="E253:E254"/>
    <mergeCell ref="A263:A264"/>
    <mergeCell ref="B263:B264"/>
    <mergeCell ref="E263:E264"/>
    <mergeCell ref="A265:A266"/>
    <mergeCell ref="B265:B266"/>
    <mergeCell ref="E265:E266"/>
    <mergeCell ref="A259:A260"/>
    <mergeCell ref="B259:B260"/>
    <mergeCell ref="E259:E260"/>
    <mergeCell ref="A261:A262"/>
    <mergeCell ref="B261:B262"/>
    <mergeCell ref="E261:E262"/>
    <mergeCell ref="A271:A272"/>
    <mergeCell ref="B271:B272"/>
    <mergeCell ref="E271:E272"/>
    <mergeCell ref="A273:A274"/>
    <mergeCell ref="B273:B274"/>
    <mergeCell ref="E273:E274"/>
    <mergeCell ref="A267:A268"/>
    <mergeCell ref="B267:B268"/>
    <mergeCell ref="E267:E268"/>
    <mergeCell ref="A269:A270"/>
    <mergeCell ref="B269:B270"/>
    <mergeCell ref="E269:E270"/>
    <mergeCell ref="A279:A280"/>
    <mergeCell ref="B279:B280"/>
    <mergeCell ref="E279:E280"/>
    <mergeCell ref="A281:A282"/>
    <mergeCell ref="B281:B282"/>
    <mergeCell ref="E281:E282"/>
    <mergeCell ref="A275:A276"/>
    <mergeCell ref="B275:B276"/>
    <mergeCell ref="E275:E276"/>
    <mergeCell ref="A277:A278"/>
    <mergeCell ref="B277:B278"/>
    <mergeCell ref="E277:E278"/>
    <mergeCell ref="A287:A288"/>
    <mergeCell ref="B287:B288"/>
    <mergeCell ref="E287:E288"/>
    <mergeCell ref="A289:A290"/>
    <mergeCell ref="B289:B290"/>
    <mergeCell ref="E289:E290"/>
    <mergeCell ref="A283:A284"/>
    <mergeCell ref="B283:B284"/>
    <mergeCell ref="E283:E284"/>
    <mergeCell ref="A285:A286"/>
    <mergeCell ref="B285:B286"/>
    <mergeCell ref="E285:E286"/>
    <mergeCell ref="A295:A296"/>
    <mergeCell ref="B295:B296"/>
    <mergeCell ref="E295:E296"/>
    <mergeCell ref="A297:A298"/>
    <mergeCell ref="B297:B298"/>
    <mergeCell ref="E297:E298"/>
    <mergeCell ref="A291:A292"/>
    <mergeCell ref="B291:B292"/>
    <mergeCell ref="E291:E292"/>
    <mergeCell ref="A293:A294"/>
    <mergeCell ref="B293:B294"/>
    <mergeCell ref="E293:E294"/>
    <mergeCell ref="A303:A304"/>
    <mergeCell ref="B303:B304"/>
    <mergeCell ref="E303:E304"/>
    <mergeCell ref="A305:A306"/>
    <mergeCell ref="B305:B306"/>
    <mergeCell ref="E305:E306"/>
    <mergeCell ref="A299:A300"/>
    <mergeCell ref="B299:B300"/>
    <mergeCell ref="E299:E300"/>
    <mergeCell ref="A301:A302"/>
    <mergeCell ref="B301:B302"/>
    <mergeCell ref="E301:E302"/>
    <mergeCell ref="A311:A312"/>
    <mergeCell ref="B311:B312"/>
    <mergeCell ref="E311:E312"/>
    <mergeCell ref="A313:A314"/>
    <mergeCell ref="B313:B314"/>
    <mergeCell ref="E313:E314"/>
    <mergeCell ref="A307:A308"/>
    <mergeCell ref="B307:B308"/>
    <mergeCell ref="E307:E308"/>
    <mergeCell ref="A309:A310"/>
    <mergeCell ref="B309:B310"/>
    <mergeCell ref="E309:E310"/>
    <mergeCell ref="A319:A320"/>
    <mergeCell ref="B319:B320"/>
    <mergeCell ref="E319:E320"/>
    <mergeCell ref="A321:A322"/>
    <mergeCell ref="B321:B322"/>
    <mergeCell ref="E321:E322"/>
    <mergeCell ref="A315:A316"/>
    <mergeCell ref="B315:B316"/>
    <mergeCell ref="E315:E316"/>
    <mergeCell ref="A317:A318"/>
    <mergeCell ref="B317:B318"/>
    <mergeCell ref="E317:E318"/>
    <mergeCell ref="A327:A328"/>
    <mergeCell ref="B327:B328"/>
    <mergeCell ref="E327:E328"/>
    <mergeCell ref="A329:A330"/>
    <mergeCell ref="B329:B330"/>
    <mergeCell ref="E329:E330"/>
    <mergeCell ref="A323:A324"/>
    <mergeCell ref="B323:B324"/>
    <mergeCell ref="E323:E324"/>
    <mergeCell ref="A325:A326"/>
    <mergeCell ref="B325:B326"/>
    <mergeCell ref="E325:E326"/>
    <mergeCell ref="A335:A336"/>
    <mergeCell ref="B335:B336"/>
    <mergeCell ref="E335:E336"/>
    <mergeCell ref="A337:A338"/>
    <mergeCell ref="B337:B338"/>
    <mergeCell ref="E337:E338"/>
    <mergeCell ref="A331:A332"/>
    <mergeCell ref="B331:B332"/>
    <mergeCell ref="E331:E332"/>
    <mergeCell ref="A333:A334"/>
    <mergeCell ref="B333:B334"/>
    <mergeCell ref="E333:E334"/>
    <mergeCell ref="A343:A344"/>
    <mergeCell ref="B343:B344"/>
    <mergeCell ref="E343:E344"/>
    <mergeCell ref="A345:A346"/>
    <mergeCell ref="B345:B346"/>
    <mergeCell ref="E345:E346"/>
    <mergeCell ref="A339:A340"/>
    <mergeCell ref="B339:B340"/>
    <mergeCell ref="E339:E340"/>
    <mergeCell ref="A341:A342"/>
    <mergeCell ref="B341:B342"/>
    <mergeCell ref="E341:E342"/>
    <mergeCell ref="A351:A352"/>
    <mergeCell ref="B351:B352"/>
    <mergeCell ref="E351:E352"/>
    <mergeCell ref="A353:A354"/>
    <mergeCell ref="B353:B354"/>
    <mergeCell ref="E353:E354"/>
    <mergeCell ref="A347:A348"/>
    <mergeCell ref="B347:B348"/>
    <mergeCell ref="E347:E348"/>
    <mergeCell ref="A349:A350"/>
    <mergeCell ref="B349:B350"/>
    <mergeCell ref="E349:E350"/>
    <mergeCell ref="A359:A360"/>
    <mergeCell ref="B359:B360"/>
    <mergeCell ref="E359:E360"/>
    <mergeCell ref="A361:A362"/>
    <mergeCell ref="B361:B362"/>
    <mergeCell ref="E361:E362"/>
    <mergeCell ref="A355:A356"/>
    <mergeCell ref="B355:B356"/>
    <mergeCell ref="E355:E356"/>
    <mergeCell ref="A357:A358"/>
    <mergeCell ref="B357:B358"/>
    <mergeCell ref="E357:E358"/>
    <mergeCell ref="A367:A368"/>
    <mergeCell ref="B367:B368"/>
    <mergeCell ref="E367:E368"/>
    <mergeCell ref="A369:A370"/>
    <mergeCell ref="B369:B370"/>
    <mergeCell ref="E369:E370"/>
    <mergeCell ref="A363:A364"/>
    <mergeCell ref="B363:B364"/>
    <mergeCell ref="E363:E364"/>
    <mergeCell ref="A365:A366"/>
    <mergeCell ref="B365:B366"/>
    <mergeCell ref="E365:E366"/>
    <mergeCell ref="A375:A376"/>
    <mergeCell ref="B375:B376"/>
    <mergeCell ref="E375:E376"/>
    <mergeCell ref="A377:A378"/>
    <mergeCell ref="B377:B378"/>
    <mergeCell ref="E377:E378"/>
    <mergeCell ref="A371:A372"/>
    <mergeCell ref="B371:B372"/>
    <mergeCell ref="E371:E372"/>
    <mergeCell ref="A373:A374"/>
    <mergeCell ref="B373:B374"/>
    <mergeCell ref="E373:E374"/>
    <mergeCell ref="A383:A384"/>
    <mergeCell ref="B383:B384"/>
    <mergeCell ref="E383:E384"/>
    <mergeCell ref="A385:A386"/>
    <mergeCell ref="B385:B386"/>
    <mergeCell ref="E385:E386"/>
    <mergeCell ref="A379:A380"/>
    <mergeCell ref="B379:B380"/>
    <mergeCell ref="E379:E380"/>
    <mergeCell ref="A381:A382"/>
    <mergeCell ref="B381:B382"/>
    <mergeCell ref="E381:E382"/>
    <mergeCell ref="A391:A392"/>
    <mergeCell ref="B391:B392"/>
    <mergeCell ref="E391:E392"/>
    <mergeCell ref="A393:A394"/>
    <mergeCell ref="B393:B394"/>
    <mergeCell ref="E393:E394"/>
    <mergeCell ref="A387:A388"/>
    <mergeCell ref="B387:B388"/>
    <mergeCell ref="E387:E388"/>
    <mergeCell ref="A389:A390"/>
    <mergeCell ref="B389:B390"/>
    <mergeCell ref="E389:E390"/>
    <mergeCell ref="A399:A400"/>
    <mergeCell ref="B399:B400"/>
    <mergeCell ref="E399:E400"/>
    <mergeCell ref="A401:A402"/>
    <mergeCell ref="B401:B402"/>
    <mergeCell ref="E401:E402"/>
    <mergeCell ref="A395:A396"/>
    <mergeCell ref="B395:B396"/>
    <mergeCell ref="E395:E396"/>
    <mergeCell ref="A397:A398"/>
    <mergeCell ref="B397:B398"/>
    <mergeCell ref="E397:E398"/>
    <mergeCell ref="A407:A408"/>
    <mergeCell ref="B407:B408"/>
    <mergeCell ref="E407:E408"/>
    <mergeCell ref="A409:A410"/>
    <mergeCell ref="B409:B410"/>
    <mergeCell ref="E409:E410"/>
    <mergeCell ref="A403:A404"/>
    <mergeCell ref="B403:B404"/>
    <mergeCell ref="E403:E404"/>
    <mergeCell ref="A405:A406"/>
    <mergeCell ref="B405:B406"/>
    <mergeCell ref="E405:E406"/>
    <mergeCell ref="A415:A416"/>
    <mergeCell ref="B415:B416"/>
    <mergeCell ref="E415:E416"/>
    <mergeCell ref="A417:A418"/>
    <mergeCell ref="B417:B418"/>
    <mergeCell ref="E417:E418"/>
    <mergeCell ref="A411:A412"/>
    <mergeCell ref="B411:B412"/>
    <mergeCell ref="E411:E412"/>
    <mergeCell ref="A413:A414"/>
    <mergeCell ref="B413:B414"/>
    <mergeCell ref="E413:E414"/>
    <mergeCell ref="A423:A424"/>
    <mergeCell ref="B423:B424"/>
    <mergeCell ref="E423:E424"/>
    <mergeCell ref="A425:A426"/>
    <mergeCell ref="B425:B426"/>
    <mergeCell ref="E425:E426"/>
    <mergeCell ref="A419:A420"/>
    <mergeCell ref="B419:B420"/>
    <mergeCell ref="E419:E420"/>
    <mergeCell ref="A421:A422"/>
    <mergeCell ref="B421:B422"/>
    <mergeCell ref="E421:E422"/>
    <mergeCell ref="A431:A432"/>
    <mergeCell ref="B431:B432"/>
    <mergeCell ref="E431:E432"/>
    <mergeCell ref="A433:A434"/>
    <mergeCell ref="B433:B434"/>
    <mergeCell ref="E433:E434"/>
    <mergeCell ref="A427:A428"/>
    <mergeCell ref="B427:B428"/>
    <mergeCell ref="E427:E428"/>
    <mergeCell ref="A429:A430"/>
    <mergeCell ref="B429:B430"/>
    <mergeCell ref="E429:E430"/>
    <mergeCell ref="A439:A440"/>
    <mergeCell ref="B439:B440"/>
    <mergeCell ref="E439:E440"/>
    <mergeCell ref="A441:A442"/>
    <mergeCell ref="B441:B442"/>
    <mergeCell ref="E441:E442"/>
    <mergeCell ref="A435:A436"/>
    <mergeCell ref="B435:B436"/>
    <mergeCell ref="E435:E436"/>
    <mergeCell ref="A437:A438"/>
    <mergeCell ref="B437:B438"/>
    <mergeCell ref="E437:E438"/>
    <mergeCell ref="A447:A448"/>
    <mergeCell ref="B447:B448"/>
    <mergeCell ref="E447:E448"/>
    <mergeCell ref="A449:A450"/>
    <mergeCell ref="B449:B450"/>
    <mergeCell ref="E449:E450"/>
    <mergeCell ref="A443:A444"/>
    <mergeCell ref="B443:B444"/>
    <mergeCell ref="E443:E444"/>
    <mergeCell ref="A445:A446"/>
    <mergeCell ref="B445:B446"/>
    <mergeCell ref="E445:E446"/>
    <mergeCell ref="A455:A456"/>
    <mergeCell ref="B455:B456"/>
    <mergeCell ref="E455:E456"/>
    <mergeCell ref="A457:A458"/>
    <mergeCell ref="B457:B458"/>
    <mergeCell ref="E457:E458"/>
    <mergeCell ref="A451:A452"/>
    <mergeCell ref="B451:B452"/>
    <mergeCell ref="E451:E452"/>
    <mergeCell ref="A453:A454"/>
    <mergeCell ref="B453:B454"/>
    <mergeCell ref="E453:E454"/>
    <mergeCell ref="A463:A464"/>
    <mergeCell ref="B463:B464"/>
    <mergeCell ref="E463:E464"/>
    <mergeCell ref="A465:A466"/>
    <mergeCell ref="B465:B466"/>
    <mergeCell ref="E465:E466"/>
    <mergeCell ref="A459:A460"/>
    <mergeCell ref="B459:B460"/>
    <mergeCell ref="E459:E460"/>
    <mergeCell ref="A461:A462"/>
    <mergeCell ref="B461:B462"/>
    <mergeCell ref="E461:E462"/>
    <mergeCell ref="A471:A472"/>
    <mergeCell ref="B471:B472"/>
    <mergeCell ref="E471:E472"/>
    <mergeCell ref="A473:A474"/>
    <mergeCell ref="B473:B474"/>
    <mergeCell ref="E473:E474"/>
    <mergeCell ref="A467:A468"/>
    <mergeCell ref="B467:B468"/>
    <mergeCell ref="E467:E468"/>
    <mergeCell ref="A469:A470"/>
    <mergeCell ref="B469:B470"/>
    <mergeCell ref="E469:E470"/>
    <mergeCell ref="A479:A480"/>
    <mergeCell ref="B479:B480"/>
    <mergeCell ref="E479:E480"/>
    <mergeCell ref="A481:A482"/>
    <mergeCell ref="B481:B482"/>
    <mergeCell ref="E481:E482"/>
    <mergeCell ref="A475:A476"/>
    <mergeCell ref="B475:B476"/>
    <mergeCell ref="E475:E476"/>
    <mergeCell ref="A477:A478"/>
    <mergeCell ref="B477:B478"/>
    <mergeCell ref="E477:E478"/>
    <mergeCell ref="A487:A488"/>
    <mergeCell ref="B487:B488"/>
    <mergeCell ref="E487:E488"/>
    <mergeCell ref="A489:A490"/>
    <mergeCell ref="B489:B490"/>
    <mergeCell ref="E489:E490"/>
    <mergeCell ref="A483:A484"/>
    <mergeCell ref="B483:B484"/>
    <mergeCell ref="E483:E484"/>
    <mergeCell ref="A485:A486"/>
    <mergeCell ref="B485:B486"/>
    <mergeCell ref="E485:E486"/>
    <mergeCell ref="A495:A496"/>
    <mergeCell ref="B495:B496"/>
    <mergeCell ref="E495:E496"/>
    <mergeCell ref="A497:A498"/>
    <mergeCell ref="B497:B498"/>
    <mergeCell ref="E497:E498"/>
    <mergeCell ref="A491:A492"/>
    <mergeCell ref="B491:B492"/>
    <mergeCell ref="E491:E492"/>
    <mergeCell ref="A493:A494"/>
    <mergeCell ref="B493:B494"/>
    <mergeCell ref="E493:E494"/>
    <mergeCell ref="A503:A504"/>
    <mergeCell ref="B503:B504"/>
    <mergeCell ref="E503:E504"/>
    <mergeCell ref="A505:A506"/>
    <mergeCell ref="B505:B506"/>
    <mergeCell ref="E505:E506"/>
    <mergeCell ref="A499:A500"/>
    <mergeCell ref="B499:B500"/>
    <mergeCell ref="E499:E500"/>
    <mergeCell ref="A501:A502"/>
    <mergeCell ref="B501:B502"/>
    <mergeCell ref="E501:E502"/>
    <mergeCell ref="A511:A512"/>
    <mergeCell ref="B511:B512"/>
    <mergeCell ref="E511:E512"/>
    <mergeCell ref="A513:A514"/>
    <mergeCell ref="B513:B514"/>
    <mergeCell ref="E513:E514"/>
    <mergeCell ref="A507:A508"/>
    <mergeCell ref="B507:B508"/>
    <mergeCell ref="E507:E508"/>
    <mergeCell ref="A509:A510"/>
    <mergeCell ref="B509:B510"/>
    <mergeCell ref="E509:E510"/>
    <mergeCell ref="A519:A520"/>
    <mergeCell ref="B519:B520"/>
    <mergeCell ref="E519:E520"/>
    <mergeCell ref="A521:A522"/>
    <mergeCell ref="B521:B522"/>
    <mergeCell ref="E521:E522"/>
    <mergeCell ref="A515:A516"/>
    <mergeCell ref="B515:B516"/>
    <mergeCell ref="E515:E516"/>
    <mergeCell ref="A517:A518"/>
    <mergeCell ref="B517:B518"/>
    <mergeCell ref="E517:E518"/>
    <mergeCell ref="A527:A528"/>
    <mergeCell ref="B527:B528"/>
    <mergeCell ref="E527:E528"/>
    <mergeCell ref="A529:A530"/>
    <mergeCell ref="B529:B530"/>
    <mergeCell ref="E529:E530"/>
    <mergeCell ref="A523:A524"/>
    <mergeCell ref="B523:B524"/>
    <mergeCell ref="E523:E524"/>
    <mergeCell ref="A525:A526"/>
    <mergeCell ref="B525:B526"/>
    <mergeCell ref="E525:E526"/>
    <mergeCell ref="A535:A536"/>
    <mergeCell ref="B535:B536"/>
    <mergeCell ref="E535:E536"/>
    <mergeCell ref="A537:A538"/>
    <mergeCell ref="B537:B538"/>
    <mergeCell ref="E537:E538"/>
    <mergeCell ref="A531:A532"/>
    <mergeCell ref="B531:B532"/>
    <mergeCell ref="E531:E532"/>
    <mergeCell ref="A533:A534"/>
    <mergeCell ref="B533:B534"/>
    <mergeCell ref="E533:E534"/>
    <mergeCell ref="A543:A544"/>
    <mergeCell ref="B543:B544"/>
    <mergeCell ref="E543:E544"/>
    <mergeCell ref="A545:A546"/>
    <mergeCell ref="B545:B546"/>
    <mergeCell ref="E545:E546"/>
    <mergeCell ref="A539:A540"/>
    <mergeCell ref="B539:B540"/>
    <mergeCell ref="E539:E540"/>
    <mergeCell ref="A541:A542"/>
    <mergeCell ref="B541:B542"/>
    <mergeCell ref="E541:E542"/>
    <mergeCell ref="A551:A552"/>
    <mergeCell ref="B551:B552"/>
    <mergeCell ref="E551:E552"/>
    <mergeCell ref="A553:A554"/>
    <mergeCell ref="B553:B554"/>
    <mergeCell ref="E553:E554"/>
    <mergeCell ref="A547:A548"/>
    <mergeCell ref="B547:B548"/>
    <mergeCell ref="E547:E548"/>
    <mergeCell ref="A549:A550"/>
    <mergeCell ref="B549:B550"/>
    <mergeCell ref="E549:E550"/>
    <mergeCell ref="A559:A560"/>
    <mergeCell ref="B559:B560"/>
    <mergeCell ref="E559:E560"/>
    <mergeCell ref="A561:A562"/>
    <mergeCell ref="B561:B562"/>
    <mergeCell ref="E561:E562"/>
    <mergeCell ref="A555:A556"/>
    <mergeCell ref="B555:B556"/>
    <mergeCell ref="E555:E556"/>
    <mergeCell ref="A557:A558"/>
    <mergeCell ref="B557:B558"/>
    <mergeCell ref="E557:E558"/>
    <mergeCell ref="A567:A568"/>
    <mergeCell ref="B567:B568"/>
    <mergeCell ref="E567:E568"/>
    <mergeCell ref="A569:A570"/>
    <mergeCell ref="B569:B570"/>
    <mergeCell ref="E569:E570"/>
    <mergeCell ref="A563:A564"/>
    <mergeCell ref="B563:B564"/>
    <mergeCell ref="E563:E564"/>
    <mergeCell ref="A565:A566"/>
    <mergeCell ref="B565:B566"/>
    <mergeCell ref="E565:E566"/>
    <mergeCell ref="E575:E576"/>
    <mergeCell ref="A577:A578"/>
    <mergeCell ref="B577:B578"/>
    <mergeCell ref="E577:E578"/>
    <mergeCell ref="A571:A572"/>
    <mergeCell ref="B571:B572"/>
    <mergeCell ref="E571:E572"/>
    <mergeCell ref="A573:A574"/>
    <mergeCell ref="B573:B574"/>
    <mergeCell ref="E573:E574"/>
    <mergeCell ref="A591:A592"/>
    <mergeCell ref="B591:B592"/>
    <mergeCell ref="E591:E592"/>
    <mergeCell ref="A1:F1"/>
    <mergeCell ref="A587:A588"/>
    <mergeCell ref="B587:B588"/>
    <mergeCell ref="E587:E588"/>
    <mergeCell ref="A589:A590"/>
    <mergeCell ref="B589:B590"/>
    <mergeCell ref="E589:E590"/>
    <mergeCell ref="A583:A584"/>
    <mergeCell ref="B583:B584"/>
    <mergeCell ref="E583:E584"/>
    <mergeCell ref="A585:A586"/>
    <mergeCell ref="B585:B586"/>
    <mergeCell ref="E585:E586"/>
    <mergeCell ref="A579:A580"/>
    <mergeCell ref="B579:B580"/>
    <mergeCell ref="E579:E580"/>
    <mergeCell ref="A581:A582"/>
    <mergeCell ref="B581:B582"/>
    <mergeCell ref="E581:E582"/>
    <mergeCell ref="A575:A576"/>
    <mergeCell ref="B575:B57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58"/>
  <sheetViews>
    <sheetView workbookViewId="0">
      <selection activeCell="H183" sqref="H183"/>
    </sheetView>
  </sheetViews>
  <sheetFormatPr defaultRowHeight="15" x14ac:dyDescent="0.25"/>
  <cols>
    <col min="1" max="1" width="4.28515625" bestFit="1" customWidth="1"/>
    <col min="2" max="2" width="4.140625" bestFit="1" customWidth="1"/>
    <col min="3" max="3" width="4.5703125" bestFit="1" customWidth="1"/>
    <col min="4" max="4" width="5.7109375" bestFit="1" customWidth="1"/>
    <col min="5" max="5" width="18.28515625" bestFit="1" customWidth="1"/>
    <col min="6" max="6" width="12.7109375" bestFit="1" customWidth="1"/>
    <col min="7" max="7" width="31.7109375" bestFit="1" customWidth="1"/>
    <col min="8" max="8" width="8.140625" bestFit="1" customWidth="1"/>
    <col min="9" max="9" width="6.5703125" bestFit="1" customWidth="1"/>
    <col min="10" max="10" width="12.28515625" bestFit="1" customWidth="1"/>
    <col min="11" max="11" width="11" bestFit="1" customWidth="1"/>
  </cols>
  <sheetData>
    <row r="1" spans="1:11" ht="18.75" x14ac:dyDescent="0.3">
      <c r="A1" s="177" t="s">
        <v>17639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x14ac:dyDescent="0.25">
      <c r="A2" s="161" t="s">
        <v>17320</v>
      </c>
      <c r="B2" s="161" t="s">
        <v>17321</v>
      </c>
      <c r="C2" s="161" t="s">
        <v>17255</v>
      </c>
      <c r="D2" s="161" t="s">
        <v>17322</v>
      </c>
      <c r="E2" s="165" t="s">
        <v>27</v>
      </c>
      <c r="F2" s="165" t="s">
        <v>26</v>
      </c>
      <c r="G2" s="165" t="s">
        <v>29</v>
      </c>
      <c r="H2" s="161" t="s">
        <v>17323</v>
      </c>
      <c r="I2" s="161" t="s">
        <v>17324</v>
      </c>
      <c r="J2" s="161" t="s">
        <v>6705</v>
      </c>
      <c r="K2" s="161" t="s">
        <v>13991</v>
      </c>
    </row>
    <row r="3" spans="1:11" hidden="1" x14ac:dyDescent="0.25">
      <c r="A3" s="162">
        <v>1</v>
      </c>
      <c r="B3" s="162">
        <v>1</v>
      </c>
      <c r="C3" s="162">
        <v>2</v>
      </c>
      <c r="D3" s="162" t="s">
        <v>17325</v>
      </c>
      <c r="E3" s="166" t="s">
        <v>17326</v>
      </c>
      <c r="F3" s="166" t="s">
        <v>17327</v>
      </c>
      <c r="G3" s="166" t="s">
        <v>17328</v>
      </c>
      <c r="H3" s="163">
        <v>7.5231481481481483E-2</v>
      </c>
      <c r="I3" s="164">
        <v>0.19652777777777777</v>
      </c>
    </row>
    <row r="4" spans="1:11" hidden="1" x14ac:dyDescent="0.25">
      <c r="A4" s="162">
        <v>2</v>
      </c>
      <c r="B4" s="162">
        <v>2</v>
      </c>
      <c r="C4" s="162">
        <v>180</v>
      </c>
      <c r="D4" s="162" t="s">
        <v>17325</v>
      </c>
      <c r="E4" s="166" t="s">
        <v>17329</v>
      </c>
      <c r="F4" s="166" t="s">
        <v>17330</v>
      </c>
      <c r="G4" s="166" t="s">
        <v>17331</v>
      </c>
      <c r="H4" s="163">
        <v>7.6365740740740748E-2</v>
      </c>
      <c r="I4" s="164">
        <v>0.19930555555555554</v>
      </c>
    </row>
    <row r="5" spans="1:11" hidden="1" x14ac:dyDescent="0.25">
      <c r="A5" s="162">
        <v>3</v>
      </c>
      <c r="B5" s="162">
        <v>3</v>
      </c>
      <c r="C5" s="162">
        <v>7</v>
      </c>
      <c r="D5" s="162" t="s">
        <v>17325</v>
      </c>
      <c r="E5" s="166" t="s">
        <v>17332</v>
      </c>
      <c r="F5" s="166" t="s">
        <v>17333</v>
      </c>
      <c r="G5" s="166" t="s">
        <v>17328</v>
      </c>
      <c r="H5" s="163">
        <v>7.7407407407407411E-2</v>
      </c>
      <c r="I5" s="164">
        <v>0.20208333333333331</v>
      </c>
    </row>
    <row r="6" spans="1:11" hidden="1" x14ac:dyDescent="0.25">
      <c r="A6" s="162">
        <v>4</v>
      </c>
      <c r="B6" s="162">
        <v>1</v>
      </c>
      <c r="C6" s="162">
        <v>191</v>
      </c>
      <c r="D6" s="162" t="s">
        <v>14</v>
      </c>
      <c r="E6" s="166" t="s">
        <v>17334</v>
      </c>
      <c r="F6" s="166" t="s">
        <v>17335</v>
      </c>
      <c r="G6" s="166" t="s">
        <v>17336</v>
      </c>
      <c r="H6" s="163">
        <v>8.0636574074074083E-2</v>
      </c>
      <c r="I6" s="164">
        <v>0.21041666666666667</v>
      </c>
    </row>
    <row r="7" spans="1:11" hidden="1" x14ac:dyDescent="0.25">
      <c r="A7" s="162">
        <v>5</v>
      </c>
      <c r="B7" s="162">
        <v>1</v>
      </c>
      <c r="C7" s="162">
        <v>160</v>
      </c>
      <c r="D7" s="162" t="s">
        <v>52</v>
      </c>
      <c r="E7" s="166" t="s">
        <v>17337</v>
      </c>
      <c r="F7" s="166" t="s">
        <v>17338</v>
      </c>
      <c r="G7" s="166" t="s">
        <v>17339</v>
      </c>
      <c r="H7" s="163">
        <v>8.1516203703703702E-2</v>
      </c>
      <c r="I7" s="164">
        <v>0.21249999999999999</v>
      </c>
    </row>
    <row r="8" spans="1:11" hidden="1" x14ac:dyDescent="0.25">
      <c r="A8" s="162">
        <v>6</v>
      </c>
      <c r="B8" s="162">
        <v>1</v>
      </c>
      <c r="C8" s="162">
        <v>137</v>
      </c>
      <c r="D8" s="162" t="s">
        <v>35</v>
      </c>
      <c r="E8" s="166" t="s">
        <v>17340</v>
      </c>
      <c r="F8" s="166" t="s">
        <v>17341</v>
      </c>
      <c r="G8" s="166" t="s">
        <v>17342</v>
      </c>
      <c r="H8" s="163">
        <v>8.1539351851851849E-2</v>
      </c>
      <c r="I8" s="164">
        <v>0.21249999999999999</v>
      </c>
    </row>
    <row r="9" spans="1:11" hidden="1" x14ac:dyDescent="0.25">
      <c r="A9" s="162">
        <v>7</v>
      </c>
      <c r="B9" s="162">
        <v>2</v>
      </c>
      <c r="C9" s="162">
        <v>87</v>
      </c>
      <c r="D9" s="162" t="s">
        <v>52</v>
      </c>
      <c r="E9" s="166" t="s">
        <v>17343</v>
      </c>
      <c r="F9" s="166" t="s">
        <v>17344</v>
      </c>
      <c r="G9" s="166" t="s">
        <v>17345</v>
      </c>
      <c r="H9" s="163">
        <v>8.3136574074074085E-2</v>
      </c>
      <c r="I9" s="164">
        <v>0.21666666666666667</v>
      </c>
    </row>
    <row r="10" spans="1:11" hidden="1" x14ac:dyDescent="0.25">
      <c r="A10" s="162">
        <v>8</v>
      </c>
      <c r="B10" s="162">
        <v>1</v>
      </c>
      <c r="C10" s="162">
        <v>89</v>
      </c>
      <c r="D10" s="162" t="s">
        <v>89</v>
      </c>
      <c r="E10" s="166" t="s">
        <v>17346</v>
      </c>
      <c r="F10" s="166" t="s">
        <v>17347</v>
      </c>
      <c r="G10" s="166" t="s">
        <v>17348</v>
      </c>
      <c r="H10" s="163">
        <v>8.3252314814814821E-2</v>
      </c>
      <c r="I10" s="164">
        <v>0.21736111111111112</v>
      </c>
    </row>
    <row r="11" spans="1:11" hidden="1" x14ac:dyDescent="0.25">
      <c r="A11" s="162">
        <v>9</v>
      </c>
      <c r="B11" s="162">
        <v>2</v>
      </c>
      <c r="C11" s="162">
        <v>123</v>
      </c>
      <c r="D11" s="162" t="s">
        <v>14</v>
      </c>
      <c r="E11" s="166" t="s">
        <v>17349</v>
      </c>
      <c r="F11" s="166" t="s">
        <v>17350</v>
      </c>
      <c r="G11" s="166" t="s">
        <v>17328</v>
      </c>
      <c r="H11" s="163">
        <v>8.3888888888888888E-2</v>
      </c>
      <c r="I11" s="164">
        <v>0.21875</v>
      </c>
    </row>
    <row r="12" spans="1:11" hidden="1" x14ac:dyDescent="0.25">
      <c r="A12" s="162">
        <v>10</v>
      </c>
      <c r="B12" s="162">
        <v>2</v>
      </c>
      <c r="C12" s="162">
        <v>184</v>
      </c>
      <c r="D12" s="162" t="s">
        <v>89</v>
      </c>
      <c r="E12" s="166" t="s">
        <v>17351</v>
      </c>
      <c r="F12" s="166" t="s">
        <v>17352</v>
      </c>
      <c r="G12" s="166" t="s">
        <v>17353</v>
      </c>
      <c r="H12" s="163">
        <v>8.487268518518519E-2</v>
      </c>
      <c r="I12" s="164">
        <v>0.22152777777777777</v>
      </c>
    </row>
    <row r="13" spans="1:11" hidden="1" x14ac:dyDescent="0.25">
      <c r="A13" s="162">
        <v>11</v>
      </c>
      <c r="B13" s="162">
        <v>1</v>
      </c>
      <c r="C13" s="162">
        <v>103</v>
      </c>
      <c r="D13" s="162" t="s">
        <v>41</v>
      </c>
      <c r="E13" s="166" t="s">
        <v>17354</v>
      </c>
      <c r="F13" s="166" t="s">
        <v>17355</v>
      </c>
      <c r="G13" s="166" t="s">
        <v>17356</v>
      </c>
      <c r="H13" s="163">
        <v>8.638888888888889E-2</v>
      </c>
      <c r="I13" s="164">
        <v>0.22569444444444445</v>
      </c>
    </row>
    <row r="14" spans="1:11" hidden="1" x14ac:dyDescent="0.25">
      <c r="A14" s="162">
        <v>12</v>
      </c>
      <c r="B14" s="162">
        <v>2</v>
      </c>
      <c r="C14" s="162">
        <v>8</v>
      </c>
      <c r="D14" s="162" t="s">
        <v>35</v>
      </c>
      <c r="E14" s="166" t="s">
        <v>17357</v>
      </c>
      <c r="F14" s="166" t="s">
        <v>17358</v>
      </c>
      <c r="G14" s="166" t="s">
        <v>17359</v>
      </c>
      <c r="H14" s="163">
        <v>8.7384259259259259E-2</v>
      </c>
      <c r="I14" s="164">
        <v>0.22777777777777777</v>
      </c>
    </row>
    <row r="15" spans="1:11" hidden="1" x14ac:dyDescent="0.25">
      <c r="A15" s="162">
        <v>13</v>
      </c>
      <c r="B15" s="162">
        <v>3</v>
      </c>
      <c r="C15" s="162">
        <v>5</v>
      </c>
      <c r="D15" s="162" t="s">
        <v>52</v>
      </c>
      <c r="E15" s="166" t="s">
        <v>17360</v>
      </c>
      <c r="F15" s="166" t="s">
        <v>17361</v>
      </c>
      <c r="G15" s="166" t="s">
        <v>17359</v>
      </c>
      <c r="H15" s="163">
        <v>8.8599537037037046E-2</v>
      </c>
      <c r="I15" s="164">
        <v>0.23125000000000001</v>
      </c>
    </row>
    <row r="16" spans="1:11" hidden="1" x14ac:dyDescent="0.25">
      <c r="A16" s="162">
        <v>14</v>
      </c>
      <c r="B16" s="162">
        <v>3</v>
      </c>
      <c r="C16" s="162">
        <v>29</v>
      </c>
      <c r="D16" s="162" t="s">
        <v>35</v>
      </c>
      <c r="E16" s="166" t="s">
        <v>17362</v>
      </c>
      <c r="F16" s="166" t="s">
        <v>17363</v>
      </c>
      <c r="G16" s="166" t="s">
        <v>17364</v>
      </c>
      <c r="H16" s="163">
        <v>8.8611111111111099E-2</v>
      </c>
      <c r="I16" s="164">
        <v>0.23125000000000001</v>
      </c>
    </row>
    <row r="17" spans="1:9" hidden="1" x14ac:dyDescent="0.25">
      <c r="A17" s="162">
        <v>15</v>
      </c>
      <c r="B17" s="162">
        <v>3</v>
      </c>
      <c r="C17" s="162">
        <v>114</v>
      </c>
      <c r="D17" s="162" t="s">
        <v>14</v>
      </c>
      <c r="E17" s="166" t="s">
        <v>17365</v>
      </c>
      <c r="F17" s="166" t="s">
        <v>17366</v>
      </c>
      <c r="G17" s="166" t="s">
        <v>17345</v>
      </c>
      <c r="H17" s="163">
        <v>8.9016203703703708E-2</v>
      </c>
      <c r="I17" s="164">
        <v>0.23194444444444443</v>
      </c>
    </row>
    <row r="18" spans="1:9" hidden="1" x14ac:dyDescent="0.25">
      <c r="A18" s="162">
        <v>16</v>
      </c>
      <c r="B18" s="162">
        <v>1</v>
      </c>
      <c r="C18" s="162">
        <v>50</v>
      </c>
      <c r="D18" s="162" t="s">
        <v>100</v>
      </c>
      <c r="E18" s="166" t="s">
        <v>17367</v>
      </c>
      <c r="F18" s="166" t="s">
        <v>17368</v>
      </c>
      <c r="G18" s="166" t="s">
        <v>17353</v>
      </c>
      <c r="H18" s="163">
        <v>8.9039351851851856E-2</v>
      </c>
      <c r="I18" s="164">
        <v>0.23194444444444443</v>
      </c>
    </row>
    <row r="19" spans="1:9" hidden="1" x14ac:dyDescent="0.25">
      <c r="A19" s="162">
        <v>17</v>
      </c>
      <c r="B19" s="162">
        <v>4</v>
      </c>
      <c r="C19" s="162">
        <v>142</v>
      </c>
      <c r="D19" s="162" t="s">
        <v>52</v>
      </c>
      <c r="E19" s="166" t="s">
        <v>17369</v>
      </c>
      <c r="F19" s="166" t="s">
        <v>17370</v>
      </c>
      <c r="G19" s="166" t="s">
        <v>17356</v>
      </c>
      <c r="H19" s="163">
        <v>8.9178240740740752E-2</v>
      </c>
      <c r="I19" s="164">
        <v>0.23263888888888887</v>
      </c>
    </row>
    <row r="20" spans="1:9" hidden="1" x14ac:dyDescent="0.25">
      <c r="A20" s="162">
        <v>18</v>
      </c>
      <c r="B20" s="162">
        <v>4</v>
      </c>
      <c r="C20" s="162">
        <v>134</v>
      </c>
      <c r="D20" s="162" t="s">
        <v>14</v>
      </c>
      <c r="E20" s="166" t="s">
        <v>17371</v>
      </c>
      <c r="F20" s="166" t="s">
        <v>17372</v>
      </c>
      <c r="G20" s="166" t="s">
        <v>17373</v>
      </c>
      <c r="H20" s="163">
        <v>9.0289351851851843E-2</v>
      </c>
      <c r="I20" s="164">
        <v>0.23541666666666669</v>
      </c>
    </row>
    <row r="21" spans="1:9" hidden="1" x14ac:dyDescent="0.25">
      <c r="A21" s="162">
        <v>19</v>
      </c>
      <c r="B21" s="162">
        <v>4</v>
      </c>
      <c r="C21" s="162">
        <v>133</v>
      </c>
      <c r="D21" s="162" t="s">
        <v>35</v>
      </c>
      <c r="E21" s="166" t="s">
        <v>17340</v>
      </c>
      <c r="F21" s="166" t="s">
        <v>17374</v>
      </c>
      <c r="G21" s="166" t="s">
        <v>17375</v>
      </c>
      <c r="H21" s="163">
        <v>9.0671296296296292E-2</v>
      </c>
      <c r="I21" s="164">
        <v>0.23680555555555557</v>
      </c>
    </row>
    <row r="22" spans="1:9" hidden="1" x14ac:dyDescent="0.25">
      <c r="A22" s="162">
        <v>20</v>
      </c>
      <c r="B22" s="162">
        <v>2</v>
      </c>
      <c r="C22" s="162">
        <v>70</v>
      </c>
      <c r="D22" s="162" t="s">
        <v>41</v>
      </c>
      <c r="E22" s="166" t="s">
        <v>17376</v>
      </c>
      <c r="F22" s="166" t="s">
        <v>17377</v>
      </c>
      <c r="G22" s="166" t="s">
        <v>17378</v>
      </c>
      <c r="H22" s="163">
        <v>9.1469907407407403E-2</v>
      </c>
      <c r="I22" s="164">
        <v>0.2388888888888889</v>
      </c>
    </row>
    <row r="23" spans="1:9" hidden="1" x14ac:dyDescent="0.25">
      <c r="A23" s="162">
        <v>21</v>
      </c>
      <c r="B23" s="162">
        <v>5</v>
      </c>
      <c r="C23" s="162">
        <v>71</v>
      </c>
      <c r="D23" s="162" t="s">
        <v>52</v>
      </c>
      <c r="E23" s="166" t="s">
        <v>17360</v>
      </c>
      <c r="F23" s="166" t="s">
        <v>17379</v>
      </c>
      <c r="G23" s="166" t="s">
        <v>17380</v>
      </c>
      <c r="H23" s="163">
        <v>9.1516203703703711E-2</v>
      </c>
      <c r="I23" s="164">
        <v>0.2388888888888889</v>
      </c>
    </row>
    <row r="24" spans="1:9" hidden="1" x14ac:dyDescent="0.25">
      <c r="A24" s="162">
        <v>22</v>
      </c>
      <c r="B24" s="162">
        <v>3</v>
      </c>
      <c r="C24" s="162">
        <v>6</v>
      </c>
      <c r="D24" s="162" t="s">
        <v>41</v>
      </c>
      <c r="E24" s="166" t="s">
        <v>17329</v>
      </c>
      <c r="F24" s="166" t="s">
        <v>17381</v>
      </c>
      <c r="G24" s="166" t="s">
        <v>17328</v>
      </c>
      <c r="H24" s="163">
        <v>9.1527777777777777E-2</v>
      </c>
      <c r="I24" s="164">
        <v>0.2388888888888889</v>
      </c>
    </row>
    <row r="25" spans="1:9" hidden="1" x14ac:dyDescent="0.25">
      <c r="A25" s="162">
        <v>23</v>
      </c>
      <c r="B25" s="162">
        <v>6</v>
      </c>
      <c r="C25" s="162">
        <v>182</v>
      </c>
      <c r="D25" s="162" t="s">
        <v>52</v>
      </c>
      <c r="E25" s="166" t="s">
        <v>17382</v>
      </c>
      <c r="F25" s="166" t="s">
        <v>17383</v>
      </c>
      <c r="G25" s="166" t="s">
        <v>17384</v>
      </c>
      <c r="H25" s="163">
        <v>9.1620370370370366E-2</v>
      </c>
      <c r="I25" s="164">
        <v>0.2388888888888889</v>
      </c>
    </row>
    <row r="26" spans="1:9" hidden="1" x14ac:dyDescent="0.25">
      <c r="A26" s="162">
        <v>24</v>
      </c>
      <c r="B26" s="162">
        <v>7</v>
      </c>
      <c r="C26" s="162">
        <v>90</v>
      </c>
      <c r="D26" s="162" t="s">
        <v>52</v>
      </c>
      <c r="E26" s="166" t="s">
        <v>17385</v>
      </c>
      <c r="F26" s="166" t="s">
        <v>17386</v>
      </c>
      <c r="G26" s="166" t="s">
        <v>17375</v>
      </c>
      <c r="H26" s="163">
        <v>9.2048611111111109E-2</v>
      </c>
      <c r="I26" s="164">
        <v>0.24027777777777778</v>
      </c>
    </row>
    <row r="27" spans="1:9" hidden="1" x14ac:dyDescent="0.25">
      <c r="A27" s="162">
        <v>25</v>
      </c>
      <c r="B27" s="162">
        <v>4</v>
      </c>
      <c r="C27" s="162">
        <v>136</v>
      </c>
      <c r="D27" s="162" t="s">
        <v>41</v>
      </c>
      <c r="E27" s="166" t="s">
        <v>17387</v>
      </c>
      <c r="F27" s="166" t="s">
        <v>17388</v>
      </c>
      <c r="G27" s="166" t="s">
        <v>17342</v>
      </c>
      <c r="H27" s="163">
        <v>9.2349537037037036E-2</v>
      </c>
      <c r="I27" s="164">
        <v>0.24097222222222223</v>
      </c>
    </row>
    <row r="28" spans="1:9" hidden="1" x14ac:dyDescent="0.25">
      <c r="A28" s="162">
        <v>26</v>
      </c>
      <c r="B28" s="162">
        <v>8</v>
      </c>
      <c r="C28" s="162">
        <v>72</v>
      </c>
      <c r="D28" s="162" t="s">
        <v>52</v>
      </c>
      <c r="E28" s="166" t="s">
        <v>17351</v>
      </c>
      <c r="F28" s="166" t="s">
        <v>17389</v>
      </c>
      <c r="G28" s="166" t="s">
        <v>17390</v>
      </c>
      <c r="H28" s="163">
        <v>9.2534722222222213E-2</v>
      </c>
      <c r="I28" s="164">
        <v>0.24166666666666667</v>
      </c>
    </row>
    <row r="29" spans="1:9" hidden="1" x14ac:dyDescent="0.25">
      <c r="A29" s="162">
        <v>27</v>
      </c>
      <c r="B29" s="162">
        <v>5</v>
      </c>
      <c r="C29" s="162">
        <v>113</v>
      </c>
      <c r="D29" s="162" t="s">
        <v>41</v>
      </c>
      <c r="E29" s="166" t="s">
        <v>17391</v>
      </c>
      <c r="F29" s="166" t="s">
        <v>17392</v>
      </c>
      <c r="G29" s="166" t="s">
        <v>17393</v>
      </c>
      <c r="H29" s="163">
        <v>9.2581018518518521E-2</v>
      </c>
      <c r="I29" s="164">
        <v>0.24166666666666667</v>
      </c>
    </row>
    <row r="30" spans="1:9" hidden="1" x14ac:dyDescent="0.25">
      <c r="A30" s="162">
        <v>28</v>
      </c>
      <c r="B30" s="162">
        <v>6</v>
      </c>
      <c r="C30" s="162">
        <v>17</v>
      </c>
      <c r="D30" s="162" t="s">
        <v>41</v>
      </c>
      <c r="E30" s="166" t="s">
        <v>17394</v>
      </c>
      <c r="F30" s="166" t="s">
        <v>17395</v>
      </c>
      <c r="G30" s="166" t="s">
        <v>17359</v>
      </c>
      <c r="H30" s="163">
        <v>9.2812500000000006E-2</v>
      </c>
      <c r="I30" s="164">
        <v>0.24236111111111111</v>
      </c>
    </row>
    <row r="31" spans="1:9" hidden="1" x14ac:dyDescent="0.25">
      <c r="A31" s="162">
        <v>29</v>
      </c>
      <c r="B31" s="162">
        <v>3</v>
      </c>
      <c r="C31" s="162">
        <v>44</v>
      </c>
      <c r="D31" s="162" t="s">
        <v>89</v>
      </c>
      <c r="E31" s="166" t="s">
        <v>17396</v>
      </c>
      <c r="F31" s="166" t="s">
        <v>17397</v>
      </c>
      <c r="G31" s="166" t="s">
        <v>17398</v>
      </c>
      <c r="H31" s="163">
        <v>9.3148148148148147E-2</v>
      </c>
      <c r="I31" s="164">
        <v>0.24305555555555555</v>
      </c>
    </row>
    <row r="32" spans="1:9" hidden="1" x14ac:dyDescent="0.25">
      <c r="A32" s="162">
        <v>30</v>
      </c>
      <c r="B32" s="162">
        <v>9</v>
      </c>
      <c r="C32" s="162">
        <v>59</v>
      </c>
      <c r="D32" s="162" t="s">
        <v>52</v>
      </c>
      <c r="E32" s="166" t="s">
        <v>17399</v>
      </c>
      <c r="F32" s="166" t="s">
        <v>17400</v>
      </c>
      <c r="G32" s="166" t="s">
        <v>17390</v>
      </c>
      <c r="H32" s="163">
        <v>9.3275462962962963E-2</v>
      </c>
      <c r="I32" s="164">
        <v>0.24305555555555555</v>
      </c>
    </row>
    <row r="33" spans="1:9" hidden="1" x14ac:dyDescent="0.25">
      <c r="A33" s="162">
        <v>31</v>
      </c>
      <c r="B33" s="162">
        <v>5</v>
      </c>
      <c r="C33" s="162">
        <v>105</v>
      </c>
      <c r="D33" s="162" t="s">
        <v>35</v>
      </c>
      <c r="E33" s="166" t="s">
        <v>17401</v>
      </c>
      <c r="F33" s="166" t="s">
        <v>17402</v>
      </c>
      <c r="G33" s="166" t="s">
        <v>17393</v>
      </c>
      <c r="H33" s="163">
        <v>9.3333333333333338E-2</v>
      </c>
      <c r="I33" s="164">
        <v>0.24374999999999999</v>
      </c>
    </row>
    <row r="34" spans="1:9" hidden="1" x14ac:dyDescent="0.25">
      <c r="A34" s="162">
        <v>32</v>
      </c>
      <c r="B34" s="162">
        <v>10</v>
      </c>
      <c r="C34" s="162">
        <v>189</v>
      </c>
      <c r="D34" s="162" t="s">
        <v>52</v>
      </c>
      <c r="E34" s="166" t="s">
        <v>17403</v>
      </c>
      <c r="F34" s="166" t="s">
        <v>17404</v>
      </c>
      <c r="G34" s="166" t="s">
        <v>17405</v>
      </c>
      <c r="H34" s="163">
        <v>9.3379629629629632E-2</v>
      </c>
      <c r="I34" s="164">
        <v>0.24374999999999999</v>
      </c>
    </row>
    <row r="35" spans="1:9" hidden="1" x14ac:dyDescent="0.25">
      <c r="A35" s="162">
        <v>33</v>
      </c>
      <c r="B35" s="162">
        <v>11</v>
      </c>
      <c r="C35" s="162">
        <v>18</v>
      </c>
      <c r="D35" s="162" t="s">
        <v>52</v>
      </c>
      <c r="E35" s="166" t="s">
        <v>17406</v>
      </c>
      <c r="F35" s="166" t="s">
        <v>17407</v>
      </c>
      <c r="G35" s="166" t="s">
        <v>17345</v>
      </c>
      <c r="H35" s="163">
        <v>9.4513888888888897E-2</v>
      </c>
      <c r="I35" s="164">
        <v>0.24652777777777779</v>
      </c>
    </row>
    <row r="36" spans="1:9" hidden="1" x14ac:dyDescent="0.25">
      <c r="A36" s="162">
        <v>34</v>
      </c>
      <c r="B36" s="162">
        <v>1</v>
      </c>
      <c r="C36" s="162">
        <v>119</v>
      </c>
      <c r="D36" s="162" t="s">
        <v>17408</v>
      </c>
      <c r="E36" s="166" t="s">
        <v>17409</v>
      </c>
      <c r="F36" s="166" t="s">
        <v>17410</v>
      </c>
      <c r="G36" s="166" t="s">
        <v>17411</v>
      </c>
      <c r="H36" s="163">
        <v>9.4733796296296302E-2</v>
      </c>
      <c r="I36" s="164">
        <v>0.24722222222222223</v>
      </c>
    </row>
    <row r="37" spans="1:9" hidden="1" x14ac:dyDescent="0.25">
      <c r="A37" s="162">
        <v>35</v>
      </c>
      <c r="B37" s="162">
        <v>2</v>
      </c>
      <c r="C37" s="162">
        <v>144</v>
      </c>
      <c r="D37" s="162" t="s">
        <v>17408</v>
      </c>
      <c r="E37" s="166" t="s">
        <v>17412</v>
      </c>
      <c r="F37" s="166" t="s">
        <v>17413</v>
      </c>
      <c r="G37" s="166" t="s">
        <v>17414</v>
      </c>
      <c r="H37" s="163">
        <v>9.4745370370370383E-2</v>
      </c>
      <c r="I37" s="164">
        <v>0.24722222222222223</v>
      </c>
    </row>
    <row r="38" spans="1:9" hidden="1" x14ac:dyDescent="0.25">
      <c r="A38" s="162">
        <v>36</v>
      </c>
      <c r="B38" s="162">
        <v>6</v>
      </c>
      <c r="C38" s="162">
        <v>65</v>
      </c>
      <c r="D38" s="162" t="s">
        <v>35</v>
      </c>
      <c r="E38" s="166" t="s">
        <v>17415</v>
      </c>
      <c r="F38" s="166" t="s">
        <v>17416</v>
      </c>
      <c r="G38" s="166" t="s">
        <v>17417</v>
      </c>
      <c r="H38" s="163">
        <v>9.555555555555556E-2</v>
      </c>
      <c r="I38" s="164">
        <v>0.24930555555555556</v>
      </c>
    </row>
    <row r="39" spans="1:9" hidden="1" x14ac:dyDescent="0.25">
      <c r="A39" s="162">
        <v>37</v>
      </c>
      <c r="B39" s="162">
        <v>7</v>
      </c>
      <c r="C39" s="162">
        <v>167</v>
      </c>
      <c r="D39" s="162" t="s">
        <v>35</v>
      </c>
      <c r="E39" s="166" t="s">
        <v>17415</v>
      </c>
      <c r="F39" s="166" t="s">
        <v>17418</v>
      </c>
      <c r="G39" s="166" t="s">
        <v>17375</v>
      </c>
      <c r="H39" s="163">
        <v>9.5729166666666657E-2</v>
      </c>
      <c r="I39" s="164">
        <v>0.25</v>
      </c>
    </row>
    <row r="40" spans="1:9" hidden="1" x14ac:dyDescent="0.25">
      <c r="A40" s="162">
        <v>38</v>
      </c>
      <c r="B40" s="162">
        <v>8</v>
      </c>
      <c r="C40" s="162">
        <v>148</v>
      </c>
      <c r="D40" s="162" t="s">
        <v>35</v>
      </c>
      <c r="E40" s="166" t="s">
        <v>17419</v>
      </c>
      <c r="F40" s="166" t="s">
        <v>17420</v>
      </c>
      <c r="G40" s="166" t="s">
        <v>17414</v>
      </c>
      <c r="H40" s="163">
        <v>9.6481481481481488E-2</v>
      </c>
      <c r="I40" s="164">
        <v>0.25138888888888888</v>
      </c>
    </row>
    <row r="41" spans="1:9" hidden="1" x14ac:dyDescent="0.25">
      <c r="A41" s="162">
        <v>39</v>
      </c>
      <c r="B41" s="162">
        <v>2</v>
      </c>
      <c r="C41" s="162">
        <v>77</v>
      </c>
      <c r="D41" s="162" t="s">
        <v>100</v>
      </c>
      <c r="E41" s="166" t="s">
        <v>17421</v>
      </c>
      <c r="F41" s="166" t="s">
        <v>17422</v>
      </c>
      <c r="G41" s="166" t="s">
        <v>17328</v>
      </c>
      <c r="H41" s="163">
        <v>9.7557870370370378E-2</v>
      </c>
      <c r="I41" s="164">
        <v>0.25416666666666665</v>
      </c>
    </row>
    <row r="42" spans="1:9" hidden="1" x14ac:dyDescent="0.25">
      <c r="A42" s="162">
        <v>40</v>
      </c>
      <c r="B42" s="162">
        <v>3</v>
      </c>
      <c r="C42" s="162">
        <v>49</v>
      </c>
      <c r="D42" s="162" t="s">
        <v>17408</v>
      </c>
      <c r="E42" s="166" t="s">
        <v>17423</v>
      </c>
      <c r="F42" s="166" t="s">
        <v>17424</v>
      </c>
      <c r="G42" s="166" t="s">
        <v>17345</v>
      </c>
      <c r="H42" s="163">
        <v>9.7615740740740739E-2</v>
      </c>
      <c r="I42" s="164">
        <v>0.25486111111111109</v>
      </c>
    </row>
    <row r="43" spans="1:9" hidden="1" x14ac:dyDescent="0.25">
      <c r="A43" s="162">
        <v>41</v>
      </c>
      <c r="B43" s="162">
        <v>4</v>
      </c>
      <c r="C43" s="162">
        <v>57</v>
      </c>
      <c r="D43" s="162" t="s">
        <v>89</v>
      </c>
      <c r="E43" s="166" t="s">
        <v>17425</v>
      </c>
      <c r="F43" s="166" t="s">
        <v>17426</v>
      </c>
      <c r="G43" s="166" t="s">
        <v>17353</v>
      </c>
      <c r="H43" s="163">
        <v>9.8356481481481475E-2</v>
      </c>
      <c r="I43" s="164">
        <v>0.25624999999999998</v>
      </c>
    </row>
    <row r="44" spans="1:9" hidden="1" x14ac:dyDescent="0.25">
      <c r="A44" s="162">
        <v>42</v>
      </c>
      <c r="B44" s="162">
        <v>7</v>
      </c>
      <c r="C44" s="162">
        <v>156</v>
      </c>
      <c r="D44" s="162" t="s">
        <v>41</v>
      </c>
      <c r="E44" s="166" t="s">
        <v>17427</v>
      </c>
      <c r="F44" s="166" t="s">
        <v>17428</v>
      </c>
      <c r="G44" s="166" t="s">
        <v>17414</v>
      </c>
      <c r="H44" s="163">
        <v>9.8923611111111101E-2</v>
      </c>
      <c r="I44" s="164">
        <v>0.25833333333333336</v>
      </c>
    </row>
    <row r="45" spans="1:9" hidden="1" x14ac:dyDescent="0.25">
      <c r="A45" s="162">
        <v>43</v>
      </c>
      <c r="B45" s="162">
        <v>1</v>
      </c>
      <c r="C45" s="162">
        <v>110</v>
      </c>
      <c r="D45" s="162" t="s">
        <v>3215</v>
      </c>
      <c r="E45" s="166" t="s">
        <v>17429</v>
      </c>
      <c r="F45" s="166" t="s">
        <v>17430</v>
      </c>
      <c r="G45" s="166" t="s">
        <v>17431</v>
      </c>
      <c r="H45" s="163">
        <v>9.8958333333333329E-2</v>
      </c>
      <c r="I45" s="164">
        <v>0.25833333333333336</v>
      </c>
    </row>
    <row r="46" spans="1:9" hidden="1" x14ac:dyDescent="0.25">
      <c r="A46" s="162">
        <v>44</v>
      </c>
      <c r="B46" s="162">
        <v>9</v>
      </c>
      <c r="C46" s="162">
        <v>163</v>
      </c>
      <c r="D46" s="162" t="s">
        <v>35</v>
      </c>
      <c r="E46" s="166" t="s">
        <v>17369</v>
      </c>
      <c r="F46" s="166" t="s">
        <v>17350</v>
      </c>
      <c r="G46" s="166" t="s">
        <v>17328</v>
      </c>
      <c r="H46" s="163">
        <v>9.9004629629629637E-2</v>
      </c>
      <c r="I46" s="164">
        <v>0.25833333333333336</v>
      </c>
    </row>
    <row r="47" spans="1:9" hidden="1" x14ac:dyDescent="0.25">
      <c r="A47" s="162">
        <v>45</v>
      </c>
      <c r="B47" s="162">
        <v>12</v>
      </c>
      <c r="C47" s="162">
        <v>151</v>
      </c>
      <c r="D47" s="162" t="s">
        <v>52</v>
      </c>
      <c r="E47" s="166" t="s">
        <v>17337</v>
      </c>
      <c r="F47" s="166" t="s">
        <v>17432</v>
      </c>
      <c r="G47" s="166" t="s">
        <v>17433</v>
      </c>
      <c r="H47" s="163">
        <v>9.9664351851851851E-2</v>
      </c>
      <c r="I47" s="164">
        <v>0.25972222222222224</v>
      </c>
    </row>
    <row r="48" spans="1:9" hidden="1" x14ac:dyDescent="0.25">
      <c r="A48" s="162">
        <v>46</v>
      </c>
      <c r="B48" s="162">
        <v>8</v>
      </c>
      <c r="C48" s="162">
        <v>75</v>
      </c>
      <c r="D48" s="162" t="s">
        <v>41</v>
      </c>
      <c r="E48" s="166" t="s">
        <v>17351</v>
      </c>
      <c r="F48" s="166" t="s">
        <v>17434</v>
      </c>
      <c r="G48" s="166" t="s">
        <v>17435</v>
      </c>
      <c r="H48" s="163">
        <v>9.9675925925925932E-2</v>
      </c>
      <c r="I48" s="164">
        <v>0.25972222222222224</v>
      </c>
    </row>
    <row r="49" spans="1:9" hidden="1" x14ac:dyDescent="0.25">
      <c r="A49" s="162">
        <v>47</v>
      </c>
      <c r="B49" s="162">
        <v>10</v>
      </c>
      <c r="C49" s="162">
        <v>24</v>
      </c>
      <c r="D49" s="162" t="s">
        <v>35</v>
      </c>
      <c r="E49" s="166" t="s">
        <v>17351</v>
      </c>
      <c r="F49" s="166" t="s">
        <v>17436</v>
      </c>
      <c r="G49" s="166" t="s">
        <v>17411</v>
      </c>
      <c r="H49" s="163">
        <v>9.9699074074074079E-2</v>
      </c>
      <c r="I49" s="164">
        <v>0.26041666666666669</v>
      </c>
    </row>
    <row r="50" spans="1:9" hidden="1" x14ac:dyDescent="0.25">
      <c r="A50" s="162">
        <v>48</v>
      </c>
      <c r="B50" s="162">
        <v>11</v>
      </c>
      <c r="C50" s="162">
        <v>150</v>
      </c>
      <c r="D50" s="162" t="s">
        <v>35</v>
      </c>
      <c r="E50" s="166" t="s">
        <v>17437</v>
      </c>
      <c r="F50" s="166" t="s">
        <v>17438</v>
      </c>
      <c r="G50" s="166" t="s">
        <v>17353</v>
      </c>
      <c r="H50" s="163">
        <v>9.9710648148148159E-2</v>
      </c>
      <c r="I50" s="164">
        <v>0.26041666666666669</v>
      </c>
    </row>
    <row r="51" spans="1:9" hidden="1" x14ac:dyDescent="0.25">
      <c r="A51" s="162">
        <v>49</v>
      </c>
      <c r="B51" s="162">
        <v>1</v>
      </c>
      <c r="C51" s="162">
        <v>1</v>
      </c>
      <c r="D51" s="162" t="s">
        <v>1315</v>
      </c>
      <c r="E51" s="166" t="s">
        <v>17439</v>
      </c>
      <c r="F51" s="166" t="s">
        <v>17440</v>
      </c>
      <c r="G51" s="166" t="s">
        <v>17328</v>
      </c>
      <c r="H51" s="163">
        <v>9.9733796296296306E-2</v>
      </c>
      <c r="I51" s="164">
        <v>0.26041666666666669</v>
      </c>
    </row>
    <row r="52" spans="1:9" hidden="1" x14ac:dyDescent="0.25">
      <c r="A52" s="162">
        <v>50</v>
      </c>
      <c r="B52" s="162">
        <v>3</v>
      </c>
      <c r="C52" s="162">
        <v>125</v>
      </c>
      <c r="D52" s="162" t="s">
        <v>100</v>
      </c>
      <c r="E52" s="166" t="s">
        <v>17441</v>
      </c>
      <c r="F52" s="166" t="s">
        <v>17442</v>
      </c>
      <c r="G52" s="166" t="s">
        <v>17443</v>
      </c>
      <c r="H52" s="163">
        <v>0.10010416666666666</v>
      </c>
      <c r="I52" s="164">
        <v>0.26111111111111113</v>
      </c>
    </row>
    <row r="53" spans="1:9" hidden="1" x14ac:dyDescent="0.25">
      <c r="A53" s="162">
        <v>51</v>
      </c>
      <c r="B53" s="162">
        <v>13</v>
      </c>
      <c r="C53" s="162">
        <v>9</v>
      </c>
      <c r="D53" s="162" t="s">
        <v>52</v>
      </c>
      <c r="E53" s="166" t="s">
        <v>17343</v>
      </c>
      <c r="F53" s="166" t="s">
        <v>17444</v>
      </c>
      <c r="G53" s="166" t="s">
        <v>17445</v>
      </c>
      <c r="H53" s="163">
        <v>0.10090277777777779</v>
      </c>
      <c r="I53" s="164">
        <v>0.26319444444444445</v>
      </c>
    </row>
    <row r="54" spans="1:9" hidden="1" x14ac:dyDescent="0.25">
      <c r="A54" s="162">
        <v>52</v>
      </c>
      <c r="B54" s="162">
        <v>2</v>
      </c>
      <c r="C54" s="162">
        <v>48</v>
      </c>
      <c r="D54" s="162" t="s">
        <v>3215</v>
      </c>
      <c r="E54" s="166" t="s">
        <v>17446</v>
      </c>
      <c r="F54" s="166" t="s">
        <v>17447</v>
      </c>
      <c r="G54" s="166" t="s">
        <v>17328</v>
      </c>
      <c r="H54" s="163">
        <v>0.10128472222222222</v>
      </c>
      <c r="I54" s="164">
        <v>0.2638888888888889</v>
      </c>
    </row>
    <row r="55" spans="1:9" hidden="1" x14ac:dyDescent="0.25">
      <c r="A55" s="162">
        <v>53</v>
      </c>
      <c r="B55" s="162">
        <v>9</v>
      </c>
      <c r="C55" s="162">
        <v>41</v>
      </c>
      <c r="D55" s="162" t="s">
        <v>41</v>
      </c>
      <c r="E55" s="166" t="s">
        <v>17448</v>
      </c>
      <c r="F55" s="166" t="s">
        <v>17449</v>
      </c>
      <c r="G55" s="166" t="s">
        <v>17450</v>
      </c>
      <c r="H55" s="163">
        <v>0.10162037037037037</v>
      </c>
      <c r="I55" s="164">
        <v>0.26527777777777778</v>
      </c>
    </row>
    <row r="56" spans="1:9" hidden="1" x14ac:dyDescent="0.25">
      <c r="A56" s="162">
        <v>54</v>
      </c>
      <c r="B56" s="162">
        <v>14</v>
      </c>
      <c r="C56" s="162">
        <v>181</v>
      </c>
      <c r="D56" s="162" t="s">
        <v>52</v>
      </c>
      <c r="E56" s="166" t="s">
        <v>17360</v>
      </c>
      <c r="F56" s="166" t="s">
        <v>17451</v>
      </c>
      <c r="G56" s="166" t="s">
        <v>17384</v>
      </c>
      <c r="H56" s="163">
        <v>0.1017824074074074</v>
      </c>
      <c r="I56" s="164">
        <v>0.26527777777777778</v>
      </c>
    </row>
    <row r="57" spans="1:9" hidden="1" x14ac:dyDescent="0.25">
      <c r="A57" s="162">
        <v>55</v>
      </c>
      <c r="B57" s="162">
        <v>5</v>
      </c>
      <c r="C57" s="162">
        <v>131</v>
      </c>
      <c r="D57" s="162" t="s">
        <v>14</v>
      </c>
      <c r="E57" s="166" t="s">
        <v>17452</v>
      </c>
      <c r="F57" s="166" t="s">
        <v>17453</v>
      </c>
      <c r="G57" s="166" t="s">
        <v>17353</v>
      </c>
      <c r="H57" s="163">
        <v>0.10383101851851852</v>
      </c>
      <c r="I57" s="164">
        <v>0.27083333333333331</v>
      </c>
    </row>
    <row r="58" spans="1:9" hidden="1" x14ac:dyDescent="0.25">
      <c r="A58" s="162">
        <v>56</v>
      </c>
      <c r="B58" s="162">
        <v>6</v>
      </c>
      <c r="C58" s="162">
        <v>115</v>
      </c>
      <c r="D58" s="162" t="s">
        <v>14</v>
      </c>
      <c r="E58" s="166" t="s">
        <v>17403</v>
      </c>
      <c r="F58" s="166" t="s">
        <v>17454</v>
      </c>
      <c r="G58" s="166" t="s">
        <v>17455</v>
      </c>
      <c r="H58" s="163">
        <v>0.10413194444444444</v>
      </c>
      <c r="I58" s="164">
        <v>0.27152777777777776</v>
      </c>
    </row>
    <row r="59" spans="1:9" hidden="1" x14ac:dyDescent="0.25">
      <c r="A59" s="162">
        <v>57</v>
      </c>
      <c r="B59" s="162">
        <v>7</v>
      </c>
      <c r="C59" s="162">
        <v>108</v>
      </c>
      <c r="D59" s="162" t="s">
        <v>14</v>
      </c>
      <c r="E59" s="166" t="s">
        <v>17351</v>
      </c>
      <c r="F59" s="166" t="s">
        <v>17456</v>
      </c>
      <c r="G59" s="166" t="s">
        <v>17353</v>
      </c>
      <c r="H59" s="163">
        <v>0.10516203703703704</v>
      </c>
      <c r="I59" s="164">
        <v>0.27430555555555552</v>
      </c>
    </row>
    <row r="60" spans="1:9" hidden="1" x14ac:dyDescent="0.25">
      <c r="A60" s="162">
        <v>58</v>
      </c>
      <c r="B60" s="162">
        <v>8</v>
      </c>
      <c r="C60" s="162">
        <v>12</v>
      </c>
      <c r="D60" s="162" t="s">
        <v>14</v>
      </c>
      <c r="E60" s="166" t="s">
        <v>17337</v>
      </c>
      <c r="F60" s="166" t="s">
        <v>17457</v>
      </c>
      <c r="G60" s="166" t="s">
        <v>17458</v>
      </c>
      <c r="H60" s="163">
        <v>0.10582175925925925</v>
      </c>
      <c r="I60" s="164">
        <v>0.27638888888888885</v>
      </c>
    </row>
    <row r="61" spans="1:9" hidden="1" x14ac:dyDescent="0.25">
      <c r="A61" s="162">
        <v>59</v>
      </c>
      <c r="B61" s="162">
        <v>2</v>
      </c>
      <c r="C61" s="162">
        <v>88</v>
      </c>
      <c r="D61" s="162" t="s">
        <v>1315</v>
      </c>
      <c r="E61" s="166" t="s">
        <v>17459</v>
      </c>
      <c r="F61" s="166" t="s">
        <v>17460</v>
      </c>
      <c r="G61" s="166" t="s">
        <v>17348</v>
      </c>
      <c r="H61" s="163">
        <v>0.10636574074074073</v>
      </c>
      <c r="I61" s="164">
        <v>0.27777777777777779</v>
      </c>
    </row>
    <row r="62" spans="1:9" hidden="1" x14ac:dyDescent="0.25">
      <c r="A62" s="162">
        <v>60</v>
      </c>
      <c r="B62" s="162">
        <v>1</v>
      </c>
      <c r="C62" s="162">
        <v>62</v>
      </c>
      <c r="D62" s="162" t="s">
        <v>1851</v>
      </c>
      <c r="E62" s="166" t="s">
        <v>17461</v>
      </c>
      <c r="F62" s="166" t="s">
        <v>17462</v>
      </c>
      <c r="G62" s="166" t="s">
        <v>17463</v>
      </c>
      <c r="H62" s="163">
        <v>0.10637731481481481</v>
      </c>
      <c r="I62" s="164">
        <v>0.27777777777777779</v>
      </c>
    </row>
    <row r="63" spans="1:9" hidden="1" x14ac:dyDescent="0.25">
      <c r="A63" s="162">
        <v>61</v>
      </c>
      <c r="B63" s="162">
        <v>10</v>
      </c>
      <c r="C63" s="162">
        <v>118</v>
      </c>
      <c r="D63" s="162" t="s">
        <v>41</v>
      </c>
      <c r="E63" s="166" t="s">
        <v>17464</v>
      </c>
      <c r="F63" s="166" t="s">
        <v>17465</v>
      </c>
      <c r="G63" s="166" t="s">
        <v>17375</v>
      </c>
      <c r="H63" s="163">
        <v>0.10640046296296296</v>
      </c>
      <c r="I63" s="164">
        <v>0.27777777777777779</v>
      </c>
    </row>
    <row r="64" spans="1:9" hidden="1" x14ac:dyDescent="0.25">
      <c r="A64" s="162">
        <v>62</v>
      </c>
      <c r="B64" s="162">
        <v>11</v>
      </c>
      <c r="C64" s="162">
        <v>38</v>
      </c>
      <c r="D64" s="162" t="s">
        <v>41</v>
      </c>
      <c r="E64" s="166" t="s">
        <v>17466</v>
      </c>
      <c r="F64" s="166" t="s">
        <v>17467</v>
      </c>
      <c r="G64" s="166" t="s">
        <v>17468</v>
      </c>
      <c r="H64" s="163">
        <v>0.10641203703703704</v>
      </c>
      <c r="I64" s="164">
        <v>0.27777777777777779</v>
      </c>
    </row>
    <row r="65" spans="1:9" hidden="1" x14ac:dyDescent="0.25">
      <c r="A65" s="162">
        <v>63</v>
      </c>
      <c r="B65" s="162">
        <v>4</v>
      </c>
      <c r="C65" s="162">
        <v>130</v>
      </c>
      <c r="D65" s="162" t="s">
        <v>100</v>
      </c>
      <c r="E65" s="166" t="s">
        <v>17469</v>
      </c>
      <c r="F65" s="166" t="s">
        <v>17470</v>
      </c>
      <c r="G65" s="166" t="s">
        <v>17345</v>
      </c>
      <c r="H65" s="163">
        <v>0.1065162037037037</v>
      </c>
      <c r="I65" s="164">
        <v>0.27777777777777779</v>
      </c>
    </row>
    <row r="66" spans="1:9" hidden="1" x14ac:dyDescent="0.25">
      <c r="A66" s="162">
        <v>64</v>
      </c>
      <c r="B66" s="162">
        <v>1</v>
      </c>
      <c r="C66" s="162">
        <v>11</v>
      </c>
      <c r="D66" s="162" t="s">
        <v>130</v>
      </c>
      <c r="E66" s="166" t="s">
        <v>17376</v>
      </c>
      <c r="F66" s="166" t="s">
        <v>17471</v>
      </c>
      <c r="G66" s="166" t="s">
        <v>17472</v>
      </c>
      <c r="H66" s="163">
        <v>0.1065625</v>
      </c>
      <c r="I66" s="164">
        <v>0.27777777777777779</v>
      </c>
    </row>
    <row r="67" spans="1:9" hidden="1" x14ac:dyDescent="0.25">
      <c r="A67" s="162">
        <v>65</v>
      </c>
      <c r="B67" s="162">
        <v>12</v>
      </c>
      <c r="C67" s="162">
        <v>52</v>
      </c>
      <c r="D67" s="162" t="s">
        <v>41</v>
      </c>
      <c r="E67" s="166" t="s">
        <v>17337</v>
      </c>
      <c r="F67" s="166" t="s">
        <v>17473</v>
      </c>
      <c r="G67" s="166" t="s">
        <v>17468</v>
      </c>
      <c r="H67" s="163">
        <v>0.10679398148148149</v>
      </c>
      <c r="I67" s="164">
        <v>0.27847222222222223</v>
      </c>
    </row>
    <row r="68" spans="1:9" hidden="1" x14ac:dyDescent="0.25">
      <c r="A68" s="162">
        <v>66</v>
      </c>
      <c r="B68" s="162">
        <v>9</v>
      </c>
      <c r="C68" s="162">
        <v>100</v>
      </c>
      <c r="D68" s="162" t="s">
        <v>14</v>
      </c>
      <c r="E68" s="166" t="s">
        <v>17474</v>
      </c>
      <c r="F68" s="166" t="s">
        <v>17475</v>
      </c>
      <c r="G68" s="166" t="s">
        <v>17476</v>
      </c>
      <c r="H68" s="163">
        <v>0.10699074074074073</v>
      </c>
      <c r="I68" s="164">
        <v>0.27916666666666667</v>
      </c>
    </row>
    <row r="69" spans="1:9" hidden="1" x14ac:dyDescent="0.25">
      <c r="A69" s="162">
        <v>67</v>
      </c>
      <c r="B69" s="162">
        <v>13</v>
      </c>
      <c r="C69" s="162">
        <v>47</v>
      </c>
      <c r="D69" s="162" t="s">
        <v>41</v>
      </c>
      <c r="E69" s="166" t="s">
        <v>17477</v>
      </c>
      <c r="F69" s="166" t="s">
        <v>17478</v>
      </c>
      <c r="G69" s="166" t="s">
        <v>17479</v>
      </c>
      <c r="H69" s="163">
        <v>0.10706018518518519</v>
      </c>
      <c r="I69" s="164">
        <v>0.27916666666666667</v>
      </c>
    </row>
    <row r="70" spans="1:9" hidden="1" x14ac:dyDescent="0.25">
      <c r="A70" s="162">
        <v>68</v>
      </c>
      <c r="B70" s="162">
        <v>5</v>
      </c>
      <c r="C70" s="162">
        <v>27</v>
      </c>
      <c r="D70" s="162" t="s">
        <v>89</v>
      </c>
      <c r="E70" s="166" t="s">
        <v>17480</v>
      </c>
      <c r="F70" s="166" t="s">
        <v>17481</v>
      </c>
      <c r="G70" s="166" t="s">
        <v>17482</v>
      </c>
      <c r="H70" s="163">
        <v>0.10751157407407408</v>
      </c>
      <c r="I70" s="164">
        <v>0.28055555555555556</v>
      </c>
    </row>
    <row r="71" spans="1:9" hidden="1" x14ac:dyDescent="0.25">
      <c r="A71" s="162">
        <v>69</v>
      </c>
      <c r="B71" s="162">
        <v>12</v>
      </c>
      <c r="C71" s="162">
        <v>22</v>
      </c>
      <c r="D71" s="162" t="s">
        <v>35</v>
      </c>
      <c r="E71" s="166" t="s">
        <v>17483</v>
      </c>
      <c r="F71" s="166" t="s">
        <v>17484</v>
      </c>
      <c r="G71" s="166" t="s">
        <v>17485</v>
      </c>
      <c r="H71" s="163">
        <v>0.10752314814814816</v>
      </c>
      <c r="I71" s="164">
        <v>0.28055555555555556</v>
      </c>
    </row>
    <row r="72" spans="1:9" hidden="1" x14ac:dyDescent="0.25">
      <c r="A72" s="162">
        <v>70</v>
      </c>
      <c r="B72" s="162">
        <v>10</v>
      </c>
      <c r="C72" s="162">
        <v>149</v>
      </c>
      <c r="D72" s="162" t="s">
        <v>14</v>
      </c>
      <c r="E72" s="166" t="s">
        <v>17343</v>
      </c>
      <c r="F72" s="166" t="s">
        <v>17486</v>
      </c>
      <c r="G72" s="166" t="s">
        <v>17353</v>
      </c>
      <c r="H72" s="163">
        <v>0.10753472222222223</v>
      </c>
      <c r="I72" s="164">
        <v>0.28055555555555556</v>
      </c>
    </row>
    <row r="73" spans="1:9" hidden="1" x14ac:dyDescent="0.25">
      <c r="A73" s="162">
        <v>71</v>
      </c>
      <c r="B73" s="162">
        <v>15</v>
      </c>
      <c r="C73" s="162">
        <v>165</v>
      </c>
      <c r="D73" s="162" t="s">
        <v>52</v>
      </c>
      <c r="E73" s="166" t="s">
        <v>17487</v>
      </c>
      <c r="F73" s="166" t="s">
        <v>17428</v>
      </c>
      <c r="G73" s="166" t="s">
        <v>17488</v>
      </c>
      <c r="H73" s="163">
        <v>0.1084837962962963</v>
      </c>
      <c r="I73" s="164">
        <v>0.28333333333333333</v>
      </c>
    </row>
    <row r="74" spans="1:9" hidden="1" x14ac:dyDescent="0.25">
      <c r="A74" s="162">
        <v>72</v>
      </c>
      <c r="B74" s="162">
        <v>11</v>
      </c>
      <c r="C74" s="162">
        <v>43</v>
      </c>
      <c r="D74" s="162" t="s">
        <v>14</v>
      </c>
      <c r="E74" s="166" t="s">
        <v>17489</v>
      </c>
      <c r="F74" s="166" t="s">
        <v>17490</v>
      </c>
      <c r="G74" s="166" t="s">
        <v>17479</v>
      </c>
      <c r="H74" s="163">
        <v>0.10885416666666665</v>
      </c>
      <c r="I74" s="164">
        <v>0.28402777777777777</v>
      </c>
    </row>
    <row r="75" spans="1:9" hidden="1" x14ac:dyDescent="0.25">
      <c r="A75" s="162">
        <v>73</v>
      </c>
      <c r="B75" s="162">
        <v>14</v>
      </c>
      <c r="C75" s="162">
        <v>53</v>
      </c>
      <c r="D75" s="162" t="s">
        <v>41</v>
      </c>
      <c r="E75" s="166" t="s">
        <v>17376</v>
      </c>
      <c r="F75" s="166" t="s">
        <v>17491</v>
      </c>
      <c r="G75" s="166" t="s">
        <v>17492</v>
      </c>
      <c r="H75" s="163">
        <v>0.10890046296296296</v>
      </c>
      <c r="I75" s="164">
        <v>0.28402777777777777</v>
      </c>
    </row>
    <row r="76" spans="1:9" hidden="1" x14ac:dyDescent="0.25">
      <c r="A76" s="162">
        <v>74</v>
      </c>
      <c r="B76" s="162">
        <v>6</v>
      </c>
      <c r="C76" s="162">
        <v>37</v>
      </c>
      <c r="D76" s="162" t="s">
        <v>89</v>
      </c>
      <c r="E76" s="166" t="s">
        <v>17362</v>
      </c>
      <c r="F76" s="166" t="s">
        <v>17493</v>
      </c>
      <c r="G76" s="166" t="s">
        <v>17494</v>
      </c>
      <c r="H76" s="163">
        <v>0.10895833333333334</v>
      </c>
      <c r="I76" s="164">
        <v>0.28402777777777777</v>
      </c>
    </row>
    <row r="77" spans="1:9" hidden="1" x14ac:dyDescent="0.25">
      <c r="A77" s="162">
        <v>75</v>
      </c>
      <c r="B77" s="162">
        <v>15</v>
      </c>
      <c r="C77" s="162">
        <v>10</v>
      </c>
      <c r="D77" s="162" t="s">
        <v>41</v>
      </c>
      <c r="E77" s="166" t="s">
        <v>17387</v>
      </c>
      <c r="F77" s="166" t="s">
        <v>17416</v>
      </c>
      <c r="G77" s="166" t="s">
        <v>17328</v>
      </c>
      <c r="H77" s="163">
        <v>0.1089699074074074</v>
      </c>
      <c r="I77" s="164">
        <v>0.28402777777777777</v>
      </c>
    </row>
    <row r="78" spans="1:9" hidden="1" x14ac:dyDescent="0.25">
      <c r="A78" s="162">
        <v>76</v>
      </c>
      <c r="B78" s="162">
        <v>12</v>
      </c>
      <c r="C78" s="162">
        <v>129</v>
      </c>
      <c r="D78" s="162" t="s">
        <v>14</v>
      </c>
      <c r="E78" s="166" t="s">
        <v>17495</v>
      </c>
      <c r="F78" s="166" t="s">
        <v>17496</v>
      </c>
      <c r="G78" s="166" t="s">
        <v>17353</v>
      </c>
      <c r="H78" s="163">
        <v>0.10898148148148147</v>
      </c>
      <c r="I78" s="164">
        <v>0.28402777777777777</v>
      </c>
    </row>
    <row r="79" spans="1:9" hidden="1" x14ac:dyDescent="0.25">
      <c r="A79" s="162">
        <v>77</v>
      </c>
      <c r="B79" s="162">
        <v>13</v>
      </c>
      <c r="C79" s="162">
        <v>111</v>
      </c>
      <c r="D79" s="162" t="s">
        <v>35</v>
      </c>
      <c r="E79" s="166" t="s">
        <v>17497</v>
      </c>
      <c r="F79" s="166" t="s">
        <v>17498</v>
      </c>
      <c r="G79" s="166" t="s">
        <v>17499</v>
      </c>
      <c r="H79" s="163">
        <v>0.10914351851851851</v>
      </c>
      <c r="I79" s="164">
        <v>0.28472222222222221</v>
      </c>
    </row>
    <row r="80" spans="1:9" hidden="1" x14ac:dyDescent="0.25">
      <c r="A80" s="162">
        <v>78</v>
      </c>
      <c r="B80" s="162">
        <v>16</v>
      </c>
      <c r="C80" s="162">
        <v>155</v>
      </c>
      <c r="D80" s="162" t="s">
        <v>52</v>
      </c>
      <c r="E80" s="166" t="s">
        <v>17500</v>
      </c>
      <c r="F80" s="166" t="s">
        <v>17501</v>
      </c>
      <c r="G80" s="166" t="s">
        <v>17417</v>
      </c>
      <c r="H80" s="163">
        <v>0.10932870370370369</v>
      </c>
      <c r="I80" s="164">
        <v>0.28541666666666665</v>
      </c>
    </row>
    <row r="81" spans="1:11" hidden="1" x14ac:dyDescent="0.25">
      <c r="A81" s="162">
        <v>79</v>
      </c>
      <c r="B81" s="162">
        <v>16</v>
      </c>
      <c r="C81" s="162">
        <v>159</v>
      </c>
      <c r="D81" s="162" t="s">
        <v>41</v>
      </c>
      <c r="E81" s="166" t="s">
        <v>17387</v>
      </c>
      <c r="F81" s="166" t="s">
        <v>17502</v>
      </c>
      <c r="G81" s="166" t="s">
        <v>17503</v>
      </c>
      <c r="H81" s="163">
        <v>0.10976851851851853</v>
      </c>
      <c r="I81" s="164">
        <v>0.28611111111111115</v>
      </c>
    </row>
    <row r="82" spans="1:11" hidden="1" x14ac:dyDescent="0.25">
      <c r="A82" s="162">
        <v>80</v>
      </c>
      <c r="B82" s="162">
        <v>7</v>
      </c>
      <c r="C82" s="162">
        <v>25</v>
      </c>
      <c r="D82" s="162" t="s">
        <v>89</v>
      </c>
      <c r="E82" s="166" t="s">
        <v>17504</v>
      </c>
      <c r="F82" s="166" t="s">
        <v>17505</v>
      </c>
      <c r="G82" s="166" t="s">
        <v>17482</v>
      </c>
      <c r="H82" s="163">
        <v>0.11032407407407407</v>
      </c>
      <c r="I82" s="164">
        <v>0.28749999999999998</v>
      </c>
    </row>
    <row r="83" spans="1:11" hidden="1" x14ac:dyDescent="0.25">
      <c r="A83" s="162">
        <v>81</v>
      </c>
      <c r="B83" s="162">
        <v>3</v>
      </c>
      <c r="C83" s="162">
        <v>83</v>
      </c>
      <c r="D83" s="162" t="s">
        <v>3215</v>
      </c>
      <c r="E83" s="166" t="s">
        <v>17506</v>
      </c>
      <c r="F83" s="166" t="s">
        <v>17507</v>
      </c>
      <c r="G83" s="166" t="s">
        <v>17353</v>
      </c>
      <c r="H83" s="163">
        <v>0.1103587962962963</v>
      </c>
      <c r="I83" s="164">
        <v>0.28819444444444448</v>
      </c>
    </row>
    <row r="84" spans="1:11" hidden="1" x14ac:dyDescent="0.25">
      <c r="A84" s="162">
        <v>82</v>
      </c>
      <c r="B84" s="162">
        <v>3</v>
      </c>
      <c r="C84" s="162">
        <v>112</v>
      </c>
      <c r="D84" s="162" t="s">
        <v>1315</v>
      </c>
      <c r="E84" s="166" t="s">
        <v>17508</v>
      </c>
      <c r="F84" s="166" t="s">
        <v>17509</v>
      </c>
      <c r="G84" s="166" t="s">
        <v>17359</v>
      </c>
      <c r="H84" s="163">
        <v>0.11037037037037038</v>
      </c>
      <c r="I84" s="164">
        <v>0.28819444444444448</v>
      </c>
    </row>
    <row r="85" spans="1:11" hidden="1" x14ac:dyDescent="0.25">
      <c r="A85" s="162">
        <v>83</v>
      </c>
      <c r="B85" s="162">
        <v>17</v>
      </c>
      <c r="C85" s="162">
        <v>186</v>
      </c>
      <c r="D85" s="162" t="s">
        <v>52</v>
      </c>
      <c r="E85" s="166" t="s">
        <v>17510</v>
      </c>
      <c r="F85" s="166" t="s">
        <v>17511</v>
      </c>
      <c r="G85" s="166" t="s">
        <v>17353</v>
      </c>
      <c r="H85" s="163">
        <v>0.11038194444444445</v>
      </c>
      <c r="I85" s="164">
        <v>0.28819444444444448</v>
      </c>
    </row>
    <row r="86" spans="1:11" hidden="1" x14ac:dyDescent="0.25">
      <c r="A86" s="162">
        <v>84</v>
      </c>
      <c r="B86" s="162">
        <v>13</v>
      </c>
      <c r="C86" s="162">
        <v>158</v>
      </c>
      <c r="D86" s="162" t="s">
        <v>14</v>
      </c>
      <c r="E86" s="166" t="s">
        <v>17334</v>
      </c>
      <c r="F86" s="166" t="s">
        <v>17512</v>
      </c>
      <c r="G86" s="166" t="s">
        <v>17503</v>
      </c>
      <c r="H86" s="163">
        <v>0.1111111111111111</v>
      </c>
      <c r="I86" s="164">
        <v>0.28958333333333336</v>
      </c>
    </row>
    <row r="87" spans="1:11" hidden="1" x14ac:dyDescent="0.25">
      <c r="A87" s="162">
        <v>85</v>
      </c>
      <c r="B87" s="162">
        <v>14</v>
      </c>
      <c r="C87" s="162">
        <v>172</v>
      </c>
      <c r="D87" s="162" t="s">
        <v>14</v>
      </c>
      <c r="E87" s="166" t="s">
        <v>17385</v>
      </c>
      <c r="F87" s="166" t="s">
        <v>17513</v>
      </c>
      <c r="G87" s="166" t="s">
        <v>17353</v>
      </c>
      <c r="H87" s="163">
        <v>0.11114583333333333</v>
      </c>
      <c r="I87" s="164">
        <v>0.2902777777777778</v>
      </c>
    </row>
    <row r="88" spans="1:11" hidden="1" x14ac:dyDescent="0.25">
      <c r="A88" s="162">
        <v>86</v>
      </c>
      <c r="B88" s="162">
        <v>14</v>
      </c>
      <c r="C88" s="162">
        <v>80</v>
      </c>
      <c r="D88" s="162" t="s">
        <v>35</v>
      </c>
      <c r="E88" s="166" t="s">
        <v>17514</v>
      </c>
      <c r="F88" s="166" t="s">
        <v>17515</v>
      </c>
      <c r="G88" s="166" t="s">
        <v>17516</v>
      </c>
      <c r="H88" s="163">
        <v>0.11118055555555556</v>
      </c>
      <c r="I88" s="164">
        <v>0.2902777777777778</v>
      </c>
    </row>
    <row r="89" spans="1:11" hidden="1" x14ac:dyDescent="0.25">
      <c r="A89" s="162">
        <v>87</v>
      </c>
      <c r="B89" s="162">
        <v>15</v>
      </c>
      <c r="C89" s="162">
        <v>94</v>
      </c>
      <c r="D89" s="162" t="s">
        <v>35</v>
      </c>
      <c r="E89" s="166" t="s">
        <v>17340</v>
      </c>
      <c r="F89" s="166" t="s">
        <v>17517</v>
      </c>
      <c r="G89" s="166" t="s">
        <v>17518</v>
      </c>
      <c r="H89" s="163">
        <v>0.11152777777777778</v>
      </c>
      <c r="I89" s="164">
        <v>0.29097222222222224</v>
      </c>
    </row>
    <row r="90" spans="1:11" hidden="1" x14ac:dyDescent="0.25">
      <c r="A90" s="162">
        <v>88</v>
      </c>
      <c r="B90" s="162">
        <v>8</v>
      </c>
      <c r="C90" s="162">
        <v>185</v>
      </c>
      <c r="D90" s="162" t="s">
        <v>89</v>
      </c>
      <c r="E90" s="166" t="s">
        <v>17519</v>
      </c>
      <c r="F90" s="166" t="s">
        <v>17520</v>
      </c>
      <c r="G90" s="166" t="s">
        <v>17521</v>
      </c>
      <c r="H90" s="163">
        <v>0.11153935185185186</v>
      </c>
      <c r="I90" s="164">
        <v>0.29097222222222224</v>
      </c>
    </row>
    <row r="91" spans="1:11" hidden="1" x14ac:dyDescent="0.25">
      <c r="A91" s="162">
        <v>89</v>
      </c>
      <c r="B91" s="162">
        <v>2</v>
      </c>
      <c r="C91" s="162">
        <v>107</v>
      </c>
      <c r="D91" s="162" t="s">
        <v>130</v>
      </c>
      <c r="E91" s="166" t="s">
        <v>17522</v>
      </c>
      <c r="F91" s="166" t="s">
        <v>17523</v>
      </c>
      <c r="G91" s="166" t="s">
        <v>17359</v>
      </c>
      <c r="H91" s="163">
        <v>0.11262731481481481</v>
      </c>
      <c r="I91" s="164">
        <v>0.29375000000000001</v>
      </c>
    </row>
    <row r="92" spans="1:11" hidden="1" x14ac:dyDescent="0.25">
      <c r="A92" s="162">
        <v>90</v>
      </c>
      <c r="B92" s="162">
        <v>15</v>
      </c>
      <c r="C92" s="162">
        <v>106</v>
      </c>
      <c r="D92" s="162" t="s">
        <v>14</v>
      </c>
      <c r="E92" s="166" t="s">
        <v>17427</v>
      </c>
      <c r="F92" s="166" t="s">
        <v>17524</v>
      </c>
      <c r="G92" s="166" t="s">
        <v>17411</v>
      </c>
      <c r="H92" s="163">
        <v>0.11271990740740741</v>
      </c>
      <c r="I92" s="164">
        <v>0.29375000000000001</v>
      </c>
    </row>
    <row r="93" spans="1:11" hidden="1" x14ac:dyDescent="0.25">
      <c r="A93" s="162">
        <v>91</v>
      </c>
      <c r="B93" s="162">
        <v>17</v>
      </c>
      <c r="C93" s="162">
        <v>166</v>
      </c>
      <c r="D93" s="162" t="s">
        <v>41</v>
      </c>
      <c r="E93" s="166" t="s">
        <v>17385</v>
      </c>
      <c r="F93" s="166" t="s">
        <v>17525</v>
      </c>
      <c r="G93" s="166" t="s">
        <v>17503</v>
      </c>
      <c r="H93" s="163">
        <v>0.11332175925925925</v>
      </c>
      <c r="I93" s="164">
        <v>0.29583333333333334</v>
      </c>
    </row>
    <row r="94" spans="1:11" hidden="1" x14ac:dyDescent="0.25">
      <c r="A94" s="162">
        <v>92</v>
      </c>
      <c r="B94" s="162">
        <v>18</v>
      </c>
      <c r="C94" s="162">
        <v>141</v>
      </c>
      <c r="D94" s="162" t="s">
        <v>41</v>
      </c>
      <c r="E94" s="166" t="s">
        <v>17385</v>
      </c>
      <c r="F94" s="166" t="s">
        <v>17526</v>
      </c>
      <c r="G94" s="166" t="s">
        <v>17503</v>
      </c>
      <c r="H94" s="171">
        <v>0.11378472222222223</v>
      </c>
      <c r="I94" s="172">
        <v>0.29652777777777778</v>
      </c>
    </row>
    <row r="95" spans="1:11" x14ac:dyDescent="0.25">
      <c r="A95" s="167">
        <v>93</v>
      </c>
      <c r="B95" s="167">
        <v>19</v>
      </c>
      <c r="C95" s="167">
        <v>19</v>
      </c>
      <c r="D95" s="167" t="s">
        <v>41</v>
      </c>
      <c r="E95" s="168" t="s">
        <v>17527</v>
      </c>
      <c r="F95" s="168" t="s">
        <v>17528</v>
      </c>
      <c r="G95" s="168" t="s">
        <v>17529</v>
      </c>
      <c r="H95" s="169">
        <v>0.1137962962962963</v>
      </c>
      <c r="I95" s="170">
        <v>0.29652777777777778</v>
      </c>
      <c r="J95" s="104">
        <f>100-A95/157%+20</f>
        <v>60.764331210191088</v>
      </c>
      <c r="K95" s="62">
        <v>22</v>
      </c>
    </row>
    <row r="96" spans="1:11" hidden="1" x14ac:dyDescent="0.25">
      <c r="A96" s="162">
        <v>94</v>
      </c>
      <c r="B96" s="162">
        <v>4</v>
      </c>
      <c r="C96" s="162">
        <v>23</v>
      </c>
      <c r="D96" s="162" t="s">
        <v>1315</v>
      </c>
      <c r="E96" s="166" t="s">
        <v>17530</v>
      </c>
      <c r="F96" s="166" t="s">
        <v>17531</v>
      </c>
      <c r="G96" s="166" t="s">
        <v>17485</v>
      </c>
      <c r="H96" s="173">
        <v>0.1145486111111111</v>
      </c>
      <c r="I96" s="174">
        <v>0.2986111111111111</v>
      </c>
    </row>
    <row r="97" spans="1:9" hidden="1" x14ac:dyDescent="0.25">
      <c r="A97" s="162">
        <v>95</v>
      </c>
      <c r="B97" s="162">
        <v>18</v>
      </c>
      <c r="C97" s="162">
        <v>96</v>
      </c>
      <c r="D97" s="162" t="s">
        <v>52</v>
      </c>
      <c r="E97" s="166" t="s">
        <v>17406</v>
      </c>
      <c r="F97" s="166" t="s">
        <v>17532</v>
      </c>
      <c r="G97" s="166" t="s">
        <v>17479</v>
      </c>
      <c r="H97" s="163">
        <v>0.11503472222222222</v>
      </c>
      <c r="I97" s="164">
        <v>0.3</v>
      </c>
    </row>
    <row r="98" spans="1:9" hidden="1" x14ac:dyDescent="0.25">
      <c r="A98" s="162">
        <v>96</v>
      </c>
      <c r="B98" s="162">
        <v>3</v>
      </c>
      <c r="C98" s="162">
        <v>39</v>
      </c>
      <c r="D98" s="162" t="s">
        <v>130</v>
      </c>
      <c r="E98" s="166" t="s">
        <v>17533</v>
      </c>
      <c r="F98" s="166" t="s">
        <v>17534</v>
      </c>
      <c r="G98" s="166" t="s">
        <v>17535</v>
      </c>
      <c r="H98" s="163">
        <v>0.11569444444444445</v>
      </c>
      <c r="I98" s="164">
        <v>0.30208333333333331</v>
      </c>
    </row>
    <row r="99" spans="1:9" hidden="1" x14ac:dyDescent="0.25">
      <c r="A99" s="162">
        <v>97</v>
      </c>
      <c r="B99" s="162">
        <v>16</v>
      </c>
      <c r="C99" s="162">
        <v>14</v>
      </c>
      <c r="D99" s="162" t="s">
        <v>35</v>
      </c>
      <c r="E99" s="166" t="s">
        <v>17337</v>
      </c>
      <c r="F99" s="166" t="s">
        <v>17536</v>
      </c>
      <c r="G99" s="166" t="s">
        <v>17482</v>
      </c>
      <c r="H99" s="163">
        <v>0.11813657407407407</v>
      </c>
      <c r="I99" s="164">
        <v>0.30833333333333335</v>
      </c>
    </row>
    <row r="100" spans="1:9" hidden="1" x14ac:dyDescent="0.25">
      <c r="A100" s="162">
        <v>98</v>
      </c>
      <c r="B100" s="162">
        <v>16</v>
      </c>
      <c r="C100" s="162">
        <v>15</v>
      </c>
      <c r="D100" s="162" t="s">
        <v>14</v>
      </c>
      <c r="E100" s="166" t="s">
        <v>17537</v>
      </c>
      <c r="F100" s="166" t="s">
        <v>17538</v>
      </c>
      <c r="G100" s="166" t="s">
        <v>17539</v>
      </c>
      <c r="H100" s="163">
        <v>0.11819444444444445</v>
      </c>
      <c r="I100" s="164">
        <v>0.30833333333333335</v>
      </c>
    </row>
    <row r="101" spans="1:9" hidden="1" x14ac:dyDescent="0.25">
      <c r="A101" s="162">
        <v>99</v>
      </c>
      <c r="B101" s="162">
        <v>9</v>
      </c>
      <c r="C101" s="162">
        <v>85</v>
      </c>
      <c r="D101" s="162" t="s">
        <v>89</v>
      </c>
      <c r="E101" s="166" t="s">
        <v>17540</v>
      </c>
      <c r="F101" s="166" t="s">
        <v>17541</v>
      </c>
      <c r="G101" s="166" t="s">
        <v>17345</v>
      </c>
      <c r="H101" s="163">
        <v>0.11877314814814814</v>
      </c>
      <c r="I101" s="164">
        <v>0.30972222222222223</v>
      </c>
    </row>
    <row r="102" spans="1:9" hidden="1" x14ac:dyDescent="0.25">
      <c r="A102" s="162">
        <v>100</v>
      </c>
      <c r="B102" s="162">
        <v>17</v>
      </c>
      <c r="C102" s="162">
        <v>104</v>
      </c>
      <c r="D102" s="162" t="s">
        <v>35</v>
      </c>
      <c r="E102" s="166" t="s">
        <v>17533</v>
      </c>
      <c r="F102" s="166" t="s">
        <v>17542</v>
      </c>
      <c r="G102" s="166" t="s">
        <v>17543</v>
      </c>
      <c r="H102" s="163">
        <v>0.11960648148148149</v>
      </c>
      <c r="I102" s="164">
        <v>0.31180555555555556</v>
      </c>
    </row>
    <row r="103" spans="1:9" hidden="1" x14ac:dyDescent="0.25">
      <c r="A103" s="162">
        <v>101</v>
      </c>
      <c r="B103" s="162">
        <v>19</v>
      </c>
      <c r="C103" s="162">
        <v>42</v>
      </c>
      <c r="D103" s="162" t="s">
        <v>52</v>
      </c>
      <c r="E103" s="166" t="s">
        <v>17406</v>
      </c>
      <c r="F103" s="166" t="s">
        <v>17534</v>
      </c>
      <c r="G103" s="166" t="s">
        <v>17485</v>
      </c>
      <c r="H103" s="163">
        <v>0.11969907407407408</v>
      </c>
      <c r="I103" s="164">
        <v>0.3125</v>
      </c>
    </row>
    <row r="104" spans="1:9" hidden="1" x14ac:dyDescent="0.25">
      <c r="A104" s="162">
        <v>102</v>
      </c>
      <c r="B104" s="162">
        <v>2</v>
      </c>
      <c r="C104" s="162">
        <v>117</v>
      </c>
      <c r="D104" s="162" t="s">
        <v>1851</v>
      </c>
      <c r="E104" s="166" t="s">
        <v>17544</v>
      </c>
      <c r="F104" s="166" t="s">
        <v>17545</v>
      </c>
      <c r="G104" s="166" t="s">
        <v>17328</v>
      </c>
      <c r="H104" s="163">
        <v>0.11973379629629628</v>
      </c>
      <c r="I104" s="164">
        <v>0.3125</v>
      </c>
    </row>
    <row r="105" spans="1:9" hidden="1" x14ac:dyDescent="0.25">
      <c r="A105" s="162">
        <v>103</v>
      </c>
      <c r="B105" s="162">
        <v>20</v>
      </c>
      <c r="C105" s="162">
        <v>126</v>
      </c>
      <c r="D105" s="162" t="s">
        <v>41</v>
      </c>
      <c r="E105" s="166" t="s">
        <v>17546</v>
      </c>
      <c r="F105" s="166" t="s">
        <v>17547</v>
      </c>
      <c r="G105" s="166" t="s">
        <v>17375</v>
      </c>
      <c r="H105" s="163">
        <v>0.1202199074074074</v>
      </c>
      <c r="I105" s="164">
        <v>0.31388888888888888</v>
      </c>
    </row>
    <row r="106" spans="1:9" hidden="1" x14ac:dyDescent="0.25">
      <c r="A106" s="162">
        <v>104</v>
      </c>
      <c r="B106" s="162">
        <v>20</v>
      </c>
      <c r="C106" s="162">
        <v>97</v>
      </c>
      <c r="D106" s="162" t="s">
        <v>52</v>
      </c>
      <c r="E106" s="166" t="s">
        <v>17548</v>
      </c>
      <c r="F106" s="166" t="s">
        <v>17549</v>
      </c>
      <c r="G106" s="166" t="s">
        <v>17550</v>
      </c>
      <c r="H106" s="163">
        <v>0.12032407407407408</v>
      </c>
      <c r="I106" s="164">
        <v>0.31388888888888888</v>
      </c>
    </row>
    <row r="107" spans="1:9" hidden="1" x14ac:dyDescent="0.25">
      <c r="A107" s="162">
        <v>105</v>
      </c>
      <c r="B107" s="162">
        <v>5</v>
      </c>
      <c r="C107" s="162">
        <v>79</v>
      </c>
      <c r="D107" s="162" t="s">
        <v>100</v>
      </c>
      <c r="E107" s="166" t="s">
        <v>17487</v>
      </c>
      <c r="F107" s="166" t="s">
        <v>17551</v>
      </c>
      <c r="G107" s="166" t="s">
        <v>17552</v>
      </c>
      <c r="H107" s="163">
        <v>0.12047453703703703</v>
      </c>
      <c r="I107" s="164">
        <v>0.31458333333333333</v>
      </c>
    </row>
    <row r="108" spans="1:9" hidden="1" x14ac:dyDescent="0.25">
      <c r="A108" s="162">
        <v>106</v>
      </c>
      <c r="B108" s="162">
        <v>10</v>
      </c>
      <c r="C108" s="162">
        <v>95</v>
      </c>
      <c r="D108" s="162" t="s">
        <v>89</v>
      </c>
      <c r="E108" s="166" t="s">
        <v>17548</v>
      </c>
      <c r="F108" s="166" t="s">
        <v>17553</v>
      </c>
      <c r="G108" s="166" t="s">
        <v>17554</v>
      </c>
      <c r="H108" s="163">
        <v>0.12162037037037036</v>
      </c>
      <c r="I108" s="164">
        <v>0.31736111111111115</v>
      </c>
    </row>
    <row r="109" spans="1:9" hidden="1" x14ac:dyDescent="0.25">
      <c r="A109" s="162">
        <v>107</v>
      </c>
      <c r="B109" s="162">
        <v>4</v>
      </c>
      <c r="C109" s="162">
        <v>140</v>
      </c>
      <c r="D109" s="162" t="s">
        <v>130</v>
      </c>
      <c r="E109" s="166" t="s">
        <v>17387</v>
      </c>
      <c r="F109" s="166" t="s">
        <v>17534</v>
      </c>
      <c r="G109" s="166" t="s">
        <v>17535</v>
      </c>
      <c r="H109" s="163">
        <v>0.12172453703703705</v>
      </c>
      <c r="I109" s="164">
        <v>0.31736111111111115</v>
      </c>
    </row>
    <row r="110" spans="1:9" hidden="1" x14ac:dyDescent="0.25">
      <c r="A110" s="162">
        <v>108</v>
      </c>
      <c r="B110" s="162">
        <v>18</v>
      </c>
      <c r="C110" s="162">
        <v>124</v>
      </c>
      <c r="D110" s="162" t="s">
        <v>35</v>
      </c>
      <c r="E110" s="166" t="s">
        <v>17329</v>
      </c>
      <c r="F110" s="166" t="s">
        <v>17555</v>
      </c>
      <c r="G110" s="166" t="s">
        <v>17345</v>
      </c>
      <c r="H110" s="163">
        <v>0.12219907407407408</v>
      </c>
      <c r="I110" s="164">
        <v>0.31874999999999998</v>
      </c>
    </row>
    <row r="111" spans="1:9" hidden="1" x14ac:dyDescent="0.25">
      <c r="A111" s="162">
        <v>109</v>
      </c>
      <c r="B111" s="162">
        <v>21</v>
      </c>
      <c r="C111" s="162">
        <v>174</v>
      </c>
      <c r="D111" s="162" t="s">
        <v>41</v>
      </c>
      <c r="E111" s="166" t="s">
        <v>17343</v>
      </c>
      <c r="F111" s="166" t="s">
        <v>17556</v>
      </c>
      <c r="G111" s="166" t="s">
        <v>17328</v>
      </c>
      <c r="H111" s="163">
        <v>0.12446759259259259</v>
      </c>
      <c r="I111" s="164">
        <v>0.32500000000000001</v>
      </c>
    </row>
    <row r="112" spans="1:9" hidden="1" x14ac:dyDescent="0.25">
      <c r="A112" s="162">
        <v>110</v>
      </c>
      <c r="B112" s="162">
        <v>5</v>
      </c>
      <c r="C112" s="162">
        <v>61</v>
      </c>
      <c r="D112" s="162" t="s">
        <v>1315</v>
      </c>
      <c r="E112" s="166" t="s">
        <v>17557</v>
      </c>
      <c r="F112" s="166" t="s">
        <v>17558</v>
      </c>
      <c r="G112" s="166" t="s">
        <v>17485</v>
      </c>
      <c r="H112" s="163">
        <v>0.12452546296296296</v>
      </c>
      <c r="I112" s="164">
        <v>0.32500000000000001</v>
      </c>
    </row>
    <row r="113" spans="1:9" hidden="1" x14ac:dyDescent="0.25">
      <c r="A113" s="162">
        <v>111</v>
      </c>
      <c r="B113" s="162">
        <v>21</v>
      </c>
      <c r="C113" s="162">
        <v>20</v>
      </c>
      <c r="D113" s="162" t="s">
        <v>52</v>
      </c>
      <c r="E113" s="166" t="s">
        <v>17559</v>
      </c>
      <c r="F113" s="166" t="s">
        <v>17533</v>
      </c>
      <c r="G113" s="166" t="s">
        <v>17560</v>
      </c>
      <c r="H113" s="163">
        <v>0.12474537037037037</v>
      </c>
      <c r="I113" s="164">
        <v>0.32569444444444445</v>
      </c>
    </row>
    <row r="114" spans="1:9" hidden="1" x14ac:dyDescent="0.25">
      <c r="A114" s="162">
        <v>112</v>
      </c>
      <c r="B114" s="162">
        <v>6</v>
      </c>
      <c r="C114" s="162">
        <v>193</v>
      </c>
      <c r="D114" s="162" t="s">
        <v>1315</v>
      </c>
      <c r="E114" s="166" t="s">
        <v>17561</v>
      </c>
      <c r="F114" s="166" t="s">
        <v>17562</v>
      </c>
      <c r="G114" s="166" t="s">
        <v>17353</v>
      </c>
      <c r="H114" s="163">
        <v>0.12487268518518518</v>
      </c>
      <c r="I114" s="164">
        <v>0.32569444444444445</v>
      </c>
    </row>
    <row r="115" spans="1:9" hidden="1" x14ac:dyDescent="0.25">
      <c r="A115" s="162">
        <v>113</v>
      </c>
      <c r="B115" s="162">
        <v>19</v>
      </c>
      <c r="C115" s="162">
        <v>81</v>
      </c>
      <c r="D115" s="162" t="s">
        <v>35</v>
      </c>
      <c r="E115" s="166" t="s">
        <v>17385</v>
      </c>
      <c r="F115" s="166" t="s">
        <v>17563</v>
      </c>
      <c r="G115" s="166" t="s">
        <v>17564</v>
      </c>
      <c r="H115" s="163">
        <v>0.1252662037037037</v>
      </c>
      <c r="I115" s="164">
        <v>0.32708333333333334</v>
      </c>
    </row>
    <row r="116" spans="1:9" hidden="1" x14ac:dyDescent="0.25">
      <c r="A116" s="162">
        <v>114</v>
      </c>
      <c r="B116" s="162">
        <v>17</v>
      </c>
      <c r="C116" s="162">
        <v>171</v>
      </c>
      <c r="D116" s="162" t="s">
        <v>14</v>
      </c>
      <c r="E116" s="166" t="s">
        <v>17565</v>
      </c>
      <c r="F116" s="166" t="s">
        <v>17387</v>
      </c>
      <c r="G116" s="166" t="s">
        <v>17566</v>
      </c>
      <c r="H116" s="163">
        <v>0.1254976851851852</v>
      </c>
      <c r="I116" s="164">
        <v>0.32708333333333334</v>
      </c>
    </row>
    <row r="117" spans="1:9" hidden="1" x14ac:dyDescent="0.25">
      <c r="A117" s="162">
        <v>115</v>
      </c>
      <c r="B117" s="162">
        <v>18</v>
      </c>
      <c r="C117" s="162">
        <v>173</v>
      </c>
      <c r="D117" s="162" t="s">
        <v>14</v>
      </c>
      <c r="E117" s="166" t="s">
        <v>17567</v>
      </c>
      <c r="F117" s="166" t="s">
        <v>17568</v>
      </c>
      <c r="G117" s="166" t="s">
        <v>17353</v>
      </c>
      <c r="H117" s="163">
        <v>0.12550925925925926</v>
      </c>
      <c r="I117" s="164">
        <v>0.32708333333333334</v>
      </c>
    </row>
    <row r="118" spans="1:9" hidden="1" x14ac:dyDescent="0.25">
      <c r="A118" s="162">
        <v>116</v>
      </c>
      <c r="B118" s="162">
        <v>22</v>
      </c>
      <c r="C118" s="162">
        <v>86</v>
      </c>
      <c r="D118" s="162" t="s">
        <v>52</v>
      </c>
      <c r="E118" s="166" t="s">
        <v>17569</v>
      </c>
      <c r="F118" s="166" t="s">
        <v>17570</v>
      </c>
      <c r="G118" s="166" t="s">
        <v>17571</v>
      </c>
      <c r="H118" s="163">
        <v>0.12623842592592593</v>
      </c>
      <c r="I118" s="164">
        <v>0.32916666666666666</v>
      </c>
    </row>
    <row r="119" spans="1:9" hidden="1" x14ac:dyDescent="0.25">
      <c r="A119" s="162">
        <v>117</v>
      </c>
      <c r="B119" s="162">
        <v>7</v>
      </c>
      <c r="C119" s="162">
        <v>101</v>
      </c>
      <c r="D119" s="162" t="s">
        <v>1315</v>
      </c>
      <c r="E119" s="166" t="s">
        <v>17572</v>
      </c>
      <c r="F119" s="166" t="s">
        <v>17573</v>
      </c>
      <c r="G119" s="166" t="s">
        <v>17476</v>
      </c>
      <c r="H119" s="163">
        <v>0.12625</v>
      </c>
      <c r="I119" s="164">
        <v>0.32916666666666666</v>
      </c>
    </row>
    <row r="120" spans="1:9" hidden="1" x14ac:dyDescent="0.25">
      <c r="A120" s="162">
        <v>118</v>
      </c>
      <c r="B120" s="162">
        <v>22</v>
      </c>
      <c r="C120" s="162">
        <v>195</v>
      </c>
      <c r="D120" s="162" t="s">
        <v>41</v>
      </c>
      <c r="E120" s="166" t="s">
        <v>17337</v>
      </c>
      <c r="F120" s="166" t="s">
        <v>17574</v>
      </c>
      <c r="G120" s="166" t="s">
        <v>17575</v>
      </c>
      <c r="H120" s="163">
        <v>0.12656249999999999</v>
      </c>
      <c r="I120" s="164">
        <v>0.3298611111111111</v>
      </c>
    </row>
    <row r="121" spans="1:9" hidden="1" x14ac:dyDescent="0.25">
      <c r="A121" s="162">
        <v>120</v>
      </c>
      <c r="B121" s="162">
        <v>5</v>
      </c>
      <c r="C121" s="162">
        <v>190</v>
      </c>
      <c r="D121" s="162" t="s">
        <v>130</v>
      </c>
      <c r="E121" s="166" t="s">
        <v>17576</v>
      </c>
      <c r="F121" s="166" t="s">
        <v>17577</v>
      </c>
      <c r="G121" s="166" t="s">
        <v>17578</v>
      </c>
      <c r="H121" s="163">
        <v>0.12748842592592594</v>
      </c>
      <c r="I121" s="164">
        <v>0.33263888888888887</v>
      </c>
    </row>
    <row r="122" spans="1:9" hidden="1" x14ac:dyDescent="0.25">
      <c r="A122" s="162">
        <v>121</v>
      </c>
      <c r="B122" s="162">
        <v>12</v>
      </c>
      <c r="C122" s="162">
        <v>127</v>
      </c>
      <c r="D122" s="162" t="s">
        <v>89</v>
      </c>
      <c r="E122" s="166" t="s">
        <v>17579</v>
      </c>
      <c r="F122" s="166" t="s">
        <v>17580</v>
      </c>
      <c r="G122" s="166" t="s">
        <v>17581</v>
      </c>
      <c r="H122" s="163">
        <v>0.12820601851851851</v>
      </c>
      <c r="I122" s="164">
        <v>0.3347222222222222</v>
      </c>
    </row>
    <row r="123" spans="1:9" hidden="1" x14ac:dyDescent="0.25">
      <c r="A123" s="162">
        <v>122</v>
      </c>
      <c r="B123" s="162">
        <v>4</v>
      </c>
      <c r="C123" s="162">
        <v>164</v>
      </c>
      <c r="D123" s="162" t="s">
        <v>3215</v>
      </c>
      <c r="E123" s="166" t="s">
        <v>17582</v>
      </c>
      <c r="F123" s="166" t="s">
        <v>17583</v>
      </c>
      <c r="G123" s="166" t="s">
        <v>17482</v>
      </c>
      <c r="H123" s="163">
        <v>0.12827546296296297</v>
      </c>
      <c r="I123" s="164">
        <v>0.3347222222222222</v>
      </c>
    </row>
    <row r="124" spans="1:9" hidden="1" x14ac:dyDescent="0.25">
      <c r="A124" s="162">
        <v>123</v>
      </c>
      <c r="B124" s="162">
        <v>19</v>
      </c>
      <c r="C124" s="162">
        <v>147</v>
      </c>
      <c r="D124" s="162" t="s">
        <v>14</v>
      </c>
      <c r="E124" s="166" t="s">
        <v>17360</v>
      </c>
      <c r="F124" s="166" t="s">
        <v>17584</v>
      </c>
      <c r="G124" s="166" t="s">
        <v>17414</v>
      </c>
      <c r="H124" s="163">
        <v>0.12956018518518517</v>
      </c>
      <c r="I124" s="164">
        <v>0.33819444444444446</v>
      </c>
    </row>
    <row r="125" spans="1:9" hidden="1" x14ac:dyDescent="0.25">
      <c r="A125" s="162">
        <v>124</v>
      </c>
      <c r="B125" s="162">
        <v>6</v>
      </c>
      <c r="C125" s="162">
        <v>46</v>
      </c>
      <c r="D125" s="162" t="s">
        <v>100</v>
      </c>
      <c r="E125" s="166" t="s">
        <v>17585</v>
      </c>
      <c r="F125" s="166" t="s">
        <v>17586</v>
      </c>
      <c r="G125" s="166" t="s">
        <v>17587</v>
      </c>
      <c r="H125" s="163">
        <v>0.12988425925925925</v>
      </c>
      <c r="I125" s="164">
        <v>0.33888888888888885</v>
      </c>
    </row>
    <row r="126" spans="1:9" hidden="1" x14ac:dyDescent="0.25">
      <c r="A126" s="162">
        <v>125</v>
      </c>
      <c r="B126" s="162">
        <v>23</v>
      </c>
      <c r="C126" s="162">
        <v>92</v>
      </c>
      <c r="D126" s="162" t="s">
        <v>52</v>
      </c>
      <c r="E126" s="166" t="s">
        <v>17385</v>
      </c>
      <c r="F126" s="166" t="s">
        <v>17588</v>
      </c>
      <c r="G126" s="166" t="s">
        <v>17353</v>
      </c>
      <c r="H126" s="163">
        <v>0.12989583333333335</v>
      </c>
      <c r="I126" s="164">
        <v>0.33888888888888885</v>
      </c>
    </row>
    <row r="127" spans="1:9" hidden="1" x14ac:dyDescent="0.25">
      <c r="A127" s="162">
        <v>126</v>
      </c>
      <c r="B127" s="162">
        <v>6</v>
      </c>
      <c r="C127" s="162">
        <v>60</v>
      </c>
      <c r="D127" s="162" t="s">
        <v>130</v>
      </c>
      <c r="E127" s="166" t="s">
        <v>17340</v>
      </c>
      <c r="F127" s="166" t="s">
        <v>17589</v>
      </c>
      <c r="G127" s="166" t="s">
        <v>17482</v>
      </c>
      <c r="H127" s="163">
        <v>0.1300347222222222</v>
      </c>
      <c r="I127" s="164">
        <v>0.33888888888888885</v>
      </c>
    </row>
    <row r="128" spans="1:9" hidden="1" x14ac:dyDescent="0.25">
      <c r="A128" s="162">
        <v>127</v>
      </c>
      <c r="B128" s="162">
        <v>7</v>
      </c>
      <c r="C128" s="162">
        <v>192</v>
      </c>
      <c r="D128" s="162" t="s">
        <v>100</v>
      </c>
      <c r="E128" s="166" t="s">
        <v>17590</v>
      </c>
      <c r="F128" s="166" t="s">
        <v>17591</v>
      </c>
      <c r="G128" s="166" t="s">
        <v>17592</v>
      </c>
      <c r="H128" s="163">
        <v>0.13006944444444443</v>
      </c>
      <c r="I128" s="164">
        <v>0.33958333333333335</v>
      </c>
    </row>
    <row r="129" spans="1:9" hidden="1" x14ac:dyDescent="0.25">
      <c r="A129" s="162">
        <v>128</v>
      </c>
      <c r="B129" s="162">
        <v>8</v>
      </c>
      <c r="C129" s="162">
        <v>139</v>
      </c>
      <c r="D129" s="162" t="s">
        <v>1315</v>
      </c>
      <c r="E129" s="166" t="s">
        <v>17593</v>
      </c>
      <c r="F129" s="166" t="s">
        <v>17594</v>
      </c>
      <c r="G129" s="166" t="s">
        <v>17364</v>
      </c>
      <c r="H129" s="163">
        <v>0.13046296296296298</v>
      </c>
      <c r="I129" s="164">
        <v>0.34027777777777773</v>
      </c>
    </row>
    <row r="130" spans="1:9" hidden="1" x14ac:dyDescent="0.25">
      <c r="A130" s="162">
        <v>129</v>
      </c>
      <c r="B130" s="162">
        <v>20</v>
      </c>
      <c r="C130" s="162">
        <v>98</v>
      </c>
      <c r="D130" s="162" t="s">
        <v>35</v>
      </c>
      <c r="E130" s="166" t="s">
        <v>17448</v>
      </c>
      <c r="F130" s="166" t="s">
        <v>17595</v>
      </c>
      <c r="G130" s="166" t="s">
        <v>17596</v>
      </c>
      <c r="H130" s="163">
        <v>0.13160879629629629</v>
      </c>
      <c r="I130" s="164">
        <v>0.3430555555555555</v>
      </c>
    </row>
    <row r="131" spans="1:9" hidden="1" x14ac:dyDescent="0.25">
      <c r="A131" s="162">
        <v>130</v>
      </c>
      <c r="B131" s="162">
        <v>9</v>
      </c>
      <c r="C131" s="162">
        <v>99</v>
      </c>
      <c r="D131" s="162" t="s">
        <v>1315</v>
      </c>
      <c r="E131" s="166" t="s">
        <v>17597</v>
      </c>
      <c r="F131" s="166" t="s">
        <v>17598</v>
      </c>
      <c r="G131" s="166" t="s">
        <v>17596</v>
      </c>
      <c r="H131" s="163">
        <v>0.13238425925925926</v>
      </c>
      <c r="I131" s="164">
        <v>0.34513888888888888</v>
      </c>
    </row>
    <row r="132" spans="1:9" hidden="1" x14ac:dyDescent="0.25">
      <c r="A132" s="162">
        <v>131</v>
      </c>
      <c r="B132" s="162">
        <v>20</v>
      </c>
      <c r="C132" s="162">
        <v>16</v>
      </c>
      <c r="D132" s="162" t="s">
        <v>14</v>
      </c>
      <c r="E132" s="166" t="s">
        <v>17500</v>
      </c>
      <c r="F132" s="166" t="s">
        <v>17599</v>
      </c>
      <c r="G132" s="166" t="s">
        <v>17600</v>
      </c>
      <c r="H132" s="163">
        <v>0.13239583333333335</v>
      </c>
      <c r="I132" s="164">
        <v>0.34513888888888888</v>
      </c>
    </row>
    <row r="133" spans="1:9" hidden="1" x14ac:dyDescent="0.25">
      <c r="A133" s="162">
        <v>132</v>
      </c>
      <c r="B133" s="162">
        <v>10</v>
      </c>
      <c r="C133" s="162">
        <v>45</v>
      </c>
      <c r="D133" s="162" t="s">
        <v>1315</v>
      </c>
      <c r="E133" s="166" t="s">
        <v>17601</v>
      </c>
      <c r="F133" s="166" t="s">
        <v>17586</v>
      </c>
      <c r="G133" s="166" t="s">
        <v>17587</v>
      </c>
      <c r="H133" s="163">
        <v>0.13243055555555555</v>
      </c>
      <c r="I133" s="164">
        <v>0.34513888888888888</v>
      </c>
    </row>
    <row r="134" spans="1:9" hidden="1" x14ac:dyDescent="0.25">
      <c r="A134" s="162">
        <v>133</v>
      </c>
      <c r="B134" s="162">
        <v>11</v>
      </c>
      <c r="C134" s="162">
        <v>13</v>
      </c>
      <c r="D134" s="162" t="s">
        <v>1315</v>
      </c>
      <c r="E134" s="166" t="s">
        <v>17602</v>
      </c>
      <c r="F134" s="166" t="s">
        <v>17603</v>
      </c>
      <c r="G134" s="166" t="s">
        <v>17600</v>
      </c>
      <c r="H134" s="163">
        <v>0.13244212962962962</v>
      </c>
      <c r="I134" s="164">
        <v>0.34583333333333338</v>
      </c>
    </row>
    <row r="135" spans="1:9" hidden="1" x14ac:dyDescent="0.25">
      <c r="A135" s="162">
        <v>134</v>
      </c>
      <c r="B135" s="162">
        <v>21</v>
      </c>
      <c r="C135" s="162">
        <v>73</v>
      </c>
      <c r="D135" s="162" t="s">
        <v>14</v>
      </c>
      <c r="E135" s="166" t="s">
        <v>17427</v>
      </c>
      <c r="F135" s="166" t="s">
        <v>17604</v>
      </c>
      <c r="G135" s="166" t="s">
        <v>17482</v>
      </c>
      <c r="H135" s="163">
        <v>0.13335648148148146</v>
      </c>
      <c r="I135" s="164">
        <v>0.34791666666666665</v>
      </c>
    </row>
    <row r="136" spans="1:9" hidden="1" x14ac:dyDescent="0.25">
      <c r="A136" s="162">
        <v>135</v>
      </c>
      <c r="B136" s="162">
        <v>23</v>
      </c>
      <c r="C136" s="162">
        <v>154</v>
      </c>
      <c r="D136" s="162" t="s">
        <v>41</v>
      </c>
      <c r="E136" s="166" t="s">
        <v>17605</v>
      </c>
      <c r="F136" s="166" t="s">
        <v>17606</v>
      </c>
      <c r="G136" s="166" t="s">
        <v>17503</v>
      </c>
      <c r="H136" s="163">
        <v>0.13408564814814813</v>
      </c>
      <c r="I136" s="164">
        <v>0.35</v>
      </c>
    </row>
    <row r="137" spans="1:9" hidden="1" x14ac:dyDescent="0.25">
      <c r="A137" s="162">
        <v>136</v>
      </c>
      <c r="B137" s="162">
        <v>24</v>
      </c>
      <c r="C137" s="162">
        <v>170</v>
      </c>
      <c r="D137" s="162" t="s">
        <v>41</v>
      </c>
      <c r="E137" s="166" t="s">
        <v>17427</v>
      </c>
      <c r="F137" s="166" t="s">
        <v>17517</v>
      </c>
      <c r="G137" s="166" t="s">
        <v>17503</v>
      </c>
      <c r="H137" s="163">
        <v>0.13453703703703704</v>
      </c>
      <c r="I137" s="164">
        <v>0.35069444444444442</v>
      </c>
    </row>
    <row r="138" spans="1:9" hidden="1" x14ac:dyDescent="0.25">
      <c r="A138" s="162">
        <v>137</v>
      </c>
      <c r="B138" s="162">
        <v>22</v>
      </c>
      <c r="C138" s="162">
        <v>153</v>
      </c>
      <c r="D138" s="162" t="s">
        <v>14</v>
      </c>
      <c r="E138" s="166" t="s">
        <v>17351</v>
      </c>
      <c r="F138" s="166" t="s">
        <v>17607</v>
      </c>
      <c r="G138" s="166" t="s">
        <v>17503</v>
      </c>
      <c r="H138" s="163">
        <v>0.13456018518518517</v>
      </c>
      <c r="I138" s="164">
        <v>0.35069444444444442</v>
      </c>
    </row>
    <row r="139" spans="1:9" hidden="1" x14ac:dyDescent="0.25">
      <c r="A139" s="162">
        <v>138</v>
      </c>
      <c r="B139" s="162">
        <v>24</v>
      </c>
      <c r="C139" s="162">
        <v>143</v>
      </c>
      <c r="D139" s="162" t="s">
        <v>52</v>
      </c>
      <c r="E139" s="166" t="s">
        <v>17608</v>
      </c>
      <c r="F139" s="166" t="s">
        <v>17609</v>
      </c>
      <c r="G139" s="166" t="s">
        <v>17482</v>
      </c>
      <c r="H139" s="163">
        <v>0.13460648148148149</v>
      </c>
      <c r="I139" s="164">
        <v>0.35138888888888892</v>
      </c>
    </row>
    <row r="140" spans="1:9" hidden="1" x14ac:dyDescent="0.25">
      <c r="A140" s="162">
        <v>139</v>
      </c>
      <c r="B140" s="162">
        <v>21</v>
      </c>
      <c r="C140" s="162">
        <v>109</v>
      </c>
      <c r="D140" s="162" t="s">
        <v>35</v>
      </c>
      <c r="E140" s="166" t="s">
        <v>17610</v>
      </c>
      <c r="F140" s="166" t="s">
        <v>17611</v>
      </c>
      <c r="G140" s="166" t="s">
        <v>17431</v>
      </c>
      <c r="H140" s="163">
        <v>0.1348148148148148</v>
      </c>
      <c r="I140" s="164">
        <v>0.35138888888888892</v>
      </c>
    </row>
    <row r="141" spans="1:9" hidden="1" x14ac:dyDescent="0.25">
      <c r="A141" s="162">
        <v>140</v>
      </c>
      <c r="B141" s="162">
        <v>23</v>
      </c>
      <c r="C141" s="162">
        <v>3</v>
      </c>
      <c r="D141" s="162" t="s">
        <v>14</v>
      </c>
      <c r="E141" s="166" t="s">
        <v>17612</v>
      </c>
      <c r="F141" s="166" t="s">
        <v>17350</v>
      </c>
      <c r="G141" s="166" t="s">
        <v>17345</v>
      </c>
      <c r="H141" s="163">
        <v>0.1348263888888889</v>
      </c>
      <c r="I141" s="164">
        <v>0.35138888888888892</v>
      </c>
    </row>
    <row r="142" spans="1:9" hidden="1" x14ac:dyDescent="0.25">
      <c r="A142" s="162">
        <v>141</v>
      </c>
      <c r="B142" s="162">
        <v>24</v>
      </c>
      <c r="C142" s="162">
        <v>66</v>
      </c>
      <c r="D142" s="162" t="s">
        <v>14</v>
      </c>
      <c r="E142" s="166" t="s">
        <v>17376</v>
      </c>
      <c r="F142" s="166" t="s">
        <v>17613</v>
      </c>
      <c r="G142" s="166" t="s">
        <v>17328</v>
      </c>
      <c r="H142" s="163">
        <v>0.13484953703703703</v>
      </c>
      <c r="I142" s="164">
        <v>0.3520833333333333</v>
      </c>
    </row>
    <row r="143" spans="1:9" hidden="1" x14ac:dyDescent="0.25">
      <c r="A143" s="162">
        <v>142</v>
      </c>
      <c r="B143" s="162">
        <v>22</v>
      </c>
      <c r="C143" s="162">
        <v>132</v>
      </c>
      <c r="D143" s="162" t="s">
        <v>35</v>
      </c>
      <c r="E143" s="166" t="s">
        <v>17385</v>
      </c>
      <c r="F143" s="166" t="s">
        <v>17614</v>
      </c>
      <c r="G143" s="166" t="s">
        <v>17482</v>
      </c>
      <c r="H143" s="163">
        <v>0.13513888888888889</v>
      </c>
      <c r="I143" s="164">
        <v>0.3527777777777778</v>
      </c>
    </row>
    <row r="144" spans="1:9" hidden="1" x14ac:dyDescent="0.25">
      <c r="A144" s="162">
        <v>143</v>
      </c>
      <c r="B144" s="162">
        <v>25</v>
      </c>
      <c r="C144" s="162">
        <v>76</v>
      </c>
      <c r="D144" s="162" t="s">
        <v>14</v>
      </c>
      <c r="E144" s="166" t="s">
        <v>17385</v>
      </c>
      <c r="F144" s="166" t="s">
        <v>17615</v>
      </c>
      <c r="G144" s="166" t="s">
        <v>17616</v>
      </c>
      <c r="H144" s="163">
        <v>0.13653935185185184</v>
      </c>
      <c r="I144" s="164">
        <v>0.35625000000000001</v>
      </c>
    </row>
    <row r="145" spans="1:9" hidden="1" x14ac:dyDescent="0.25">
      <c r="A145" s="162">
        <v>144</v>
      </c>
      <c r="B145" s="162">
        <v>12</v>
      </c>
      <c r="C145" s="162">
        <v>116</v>
      </c>
      <c r="D145" s="162" t="s">
        <v>1315</v>
      </c>
      <c r="E145" s="166" t="s">
        <v>17617</v>
      </c>
      <c r="F145" s="166" t="s">
        <v>17618</v>
      </c>
      <c r="G145" s="166" t="s">
        <v>17485</v>
      </c>
      <c r="H145" s="163">
        <v>0.13916666666666666</v>
      </c>
      <c r="I145" s="164">
        <v>0.36319444444444443</v>
      </c>
    </row>
    <row r="146" spans="1:9" hidden="1" x14ac:dyDescent="0.25">
      <c r="A146" s="162">
        <v>145</v>
      </c>
      <c r="B146" s="162">
        <v>25</v>
      </c>
      <c r="C146" s="162">
        <v>187</v>
      </c>
      <c r="D146" s="162" t="s">
        <v>52</v>
      </c>
      <c r="E146" s="166" t="s">
        <v>17489</v>
      </c>
      <c r="F146" s="166" t="s">
        <v>17619</v>
      </c>
      <c r="G146" s="166" t="s">
        <v>17390</v>
      </c>
      <c r="H146" s="163">
        <v>0.14006944444444444</v>
      </c>
      <c r="I146" s="164">
        <v>0.36527777777777781</v>
      </c>
    </row>
    <row r="147" spans="1:9" hidden="1" x14ac:dyDescent="0.25">
      <c r="A147" s="162">
        <v>146</v>
      </c>
      <c r="B147" s="162">
        <v>13</v>
      </c>
      <c r="C147" s="162">
        <v>188</v>
      </c>
      <c r="D147" s="162" t="s">
        <v>89</v>
      </c>
      <c r="E147" s="166" t="s">
        <v>17376</v>
      </c>
      <c r="F147" s="166" t="s">
        <v>17620</v>
      </c>
      <c r="G147" s="166" t="s">
        <v>17390</v>
      </c>
      <c r="H147" s="163">
        <v>0.14019675925925926</v>
      </c>
      <c r="I147" s="164">
        <v>0.3659722222222222</v>
      </c>
    </row>
    <row r="148" spans="1:9" hidden="1" x14ac:dyDescent="0.25">
      <c r="A148" s="162">
        <v>147</v>
      </c>
      <c r="B148" s="162">
        <v>14</v>
      </c>
      <c r="C148" s="162">
        <v>175</v>
      </c>
      <c r="D148" s="162" t="s">
        <v>89</v>
      </c>
      <c r="E148" s="166" t="s">
        <v>17621</v>
      </c>
      <c r="F148" s="166" t="s">
        <v>17622</v>
      </c>
      <c r="G148" s="166" t="s">
        <v>17353</v>
      </c>
      <c r="H148" s="163">
        <v>0.14020833333333335</v>
      </c>
      <c r="I148" s="164">
        <v>0.3659722222222222</v>
      </c>
    </row>
    <row r="149" spans="1:9" hidden="1" x14ac:dyDescent="0.25">
      <c r="A149" s="162">
        <v>148</v>
      </c>
      <c r="B149" s="162">
        <v>13</v>
      </c>
      <c r="C149" s="162">
        <v>74</v>
      </c>
      <c r="D149" s="162" t="s">
        <v>1315</v>
      </c>
      <c r="E149" s="166" t="s">
        <v>17623</v>
      </c>
      <c r="F149" s="166" t="s">
        <v>17549</v>
      </c>
      <c r="G149" s="166" t="s">
        <v>17482</v>
      </c>
      <c r="H149" s="163">
        <v>0.1404050925925926</v>
      </c>
      <c r="I149" s="164">
        <v>0.3659722222222222</v>
      </c>
    </row>
    <row r="150" spans="1:9" hidden="1" x14ac:dyDescent="0.25">
      <c r="A150" s="162">
        <v>149</v>
      </c>
      <c r="B150" s="162">
        <v>5</v>
      </c>
      <c r="C150" s="162">
        <v>26</v>
      </c>
      <c r="D150" s="162" t="s">
        <v>3215</v>
      </c>
      <c r="E150" s="166" t="s">
        <v>17624</v>
      </c>
      <c r="F150" s="166" t="s">
        <v>17625</v>
      </c>
      <c r="G150" s="166" t="s">
        <v>17482</v>
      </c>
      <c r="H150" s="163">
        <v>0.1413425925925926</v>
      </c>
      <c r="I150" s="164">
        <v>0.36875000000000002</v>
      </c>
    </row>
    <row r="151" spans="1:9" hidden="1" x14ac:dyDescent="0.25">
      <c r="A151" s="162">
        <v>150</v>
      </c>
      <c r="B151" s="162">
        <v>26</v>
      </c>
      <c r="C151" s="162">
        <v>63</v>
      </c>
      <c r="D151" s="162" t="s">
        <v>14</v>
      </c>
      <c r="E151" s="166" t="s">
        <v>17469</v>
      </c>
      <c r="F151" s="166" t="s">
        <v>17626</v>
      </c>
      <c r="G151" s="166" t="s">
        <v>17364</v>
      </c>
      <c r="H151" s="163">
        <v>0.14135416666666667</v>
      </c>
      <c r="I151" s="164">
        <v>0.36875000000000002</v>
      </c>
    </row>
    <row r="152" spans="1:9" hidden="1" x14ac:dyDescent="0.25">
      <c r="A152" s="162">
        <v>151</v>
      </c>
      <c r="B152" s="162">
        <v>14</v>
      </c>
      <c r="C152" s="162">
        <v>183</v>
      </c>
      <c r="D152" s="162" t="s">
        <v>1315</v>
      </c>
      <c r="E152" s="166" t="s">
        <v>17627</v>
      </c>
      <c r="F152" s="166" t="s">
        <v>17628</v>
      </c>
      <c r="G152" s="166" t="s">
        <v>17336</v>
      </c>
      <c r="H152" s="163">
        <v>0.14137731481481483</v>
      </c>
      <c r="I152" s="164">
        <v>0.36875000000000002</v>
      </c>
    </row>
    <row r="153" spans="1:9" hidden="1" x14ac:dyDescent="0.25">
      <c r="A153" s="162">
        <v>152</v>
      </c>
      <c r="B153" s="162">
        <v>15</v>
      </c>
      <c r="C153" s="162">
        <v>168</v>
      </c>
      <c r="D153" s="162" t="s">
        <v>89</v>
      </c>
      <c r="E153" s="166" t="s">
        <v>17629</v>
      </c>
      <c r="F153" s="166" t="s">
        <v>17630</v>
      </c>
      <c r="G153" s="166" t="s">
        <v>17503</v>
      </c>
      <c r="H153" s="163">
        <v>0.14378472222222222</v>
      </c>
      <c r="I153" s="164">
        <v>0.375</v>
      </c>
    </row>
    <row r="154" spans="1:9" hidden="1" x14ac:dyDescent="0.25">
      <c r="A154" s="162">
        <v>153</v>
      </c>
      <c r="B154" s="162">
        <v>6</v>
      </c>
      <c r="C154" s="162">
        <v>194</v>
      </c>
      <c r="D154" s="162" t="s">
        <v>3215</v>
      </c>
      <c r="E154" s="166" t="s">
        <v>17631</v>
      </c>
      <c r="F154" s="166" t="s">
        <v>17632</v>
      </c>
      <c r="G154" s="166" t="s">
        <v>17633</v>
      </c>
      <c r="H154" s="163">
        <v>0.14380787037037038</v>
      </c>
      <c r="I154" s="164">
        <v>0.375</v>
      </c>
    </row>
    <row r="155" spans="1:9" hidden="1" x14ac:dyDescent="0.25">
      <c r="A155" s="162">
        <v>154</v>
      </c>
      <c r="B155" s="162">
        <v>15</v>
      </c>
      <c r="C155" s="162">
        <v>169</v>
      </c>
      <c r="D155" s="162" t="s">
        <v>1315</v>
      </c>
      <c r="E155" s="166" t="s">
        <v>17634</v>
      </c>
      <c r="F155" s="166" t="s">
        <v>17635</v>
      </c>
      <c r="G155" s="166" t="s">
        <v>17503</v>
      </c>
      <c r="H155" s="163">
        <v>0.1467013888888889</v>
      </c>
      <c r="I155" s="164">
        <v>0.38263888888888892</v>
      </c>
    </row>
    <row r="156" spans="1:9" hidden="1" x14ac:dyDescent="0.25">
      <c r="A156" s="162">
        <v>155</v>
      </c>
      <c r="B156" s="162">
        <v>8</v>
      </c>
      <c r="C156" s="162">
        <v>157</v>
      </c>
      <c r="D156" s="162" t="s">
        <v>100</v>
      </c>
      <c r="E156" s="166" t="s">
        <v>17546</v>
      </c>
      <c r="F156" s="166" t="s">
        <v>17636</v>
      </c>
      <c r="G156" s="166" t="s">
        <v>17503</v>
      </c>
      <c r="H156" s="163">
        <v>0.1467013888888889</v>
      </c>
      <c r="I156" s="164">
        <v>0.38263888888888892</v>
      </c>
    </row>
    <row r="157" spans="1:9" hidden="1" x14ac:dyDescent="0.25">
      <c r="A157" s="162">
        <v>156</v>
      </c>
      <c r="B157" s="162">
        <v>9</v>
      </c>
      <c r="C157" s="162">
        <v>64</v>
      </c>
      <c r="D157" s="162" t="s">
        <v>100</v>
      </c>
      <c r="E157" s="166" t="s">
        <v>17427</v>
      </c>
      <c r="F157" s="166" t="s">
        <v>17637</v>
      </c>
      <c r="G157" s="166" t="s">
        <v>17364</v>
      </c>
      <c r="H157" s="163">
        <v>0.14672453703703703</v>
      </c>
      <c r="I157" s="164">
        <v>0.38263888888888892</v>
      </c>
    </row>
    <row r="158" spans="1:9" hidden="1" x14ac:dyDescent="0.25">
      <c r="A158" s="162">
        <v>157</v>
      </c>
      <c r="B158" s="162">
        <v>10</v>
      </c>
      <c r="C158" s="162">
        <v>161</v>
      </c>
      <c r="D158" s="162" t="s">
        <v>100</v>
      </c>
      <c r="E158" s="166" t="s">
        <v>17504</v>
      </c>
      <c r="F158" s="166" t="s">
        <v>17638</v>
      </c>
      <c r="G158" s="166" t="s">
        <v>17390</v>
      </c>
      <c r="H158" s="163">
        <v>0.14674768518518519</v>
      </c>
      <c r="I158" s="164">
        <v>0.38263888888888892</v>
      </c>
    </row>
  </sheetData>
  <autoFilter ref="A2:L158">
    <filterColumn colId="9">
      <customFilters>
        <customFilter operator="notEqual" val=" "/>
      </customFilters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J26" sqref="J26"/>
    </sheetView>
  </sheetViews>
  <sheetFormatPr defaultColWidth="37.85546875" defaultRowHeight="15" x14ac:dyDescent="0.25"/>
  <cols>
    <col min="1" max="1" width="5.85546875" bestFit="1" customWidth="1"/>
    <col min="2" max="2" width="7.7109375" bestFit="1" customWidth="1"/>
    <col min="3" max="3" width="8.140625" bestFit="1" customWidth="1"/>
    <col min="4" max="4" width="8" customWidth="1"/>
    <col min="5" max="5" width="15.28515625" bestFit="1" customWidth="1"/>
    <col min="6" max="6" width="23" customWidth="1"/>
    <col min="7" max="7" width="5.85546875" bestFit="1" customWidth="1"/>
    <col min="8" max="8" width="6.28515625" bestFit="1" customWidth="1"/>
    <col min="9" max="10" width="8.7109375" bestFit="1" customWidth="1"/>
    <col min="11" max="11" width="10.5703125" bestFit="1" customWidth="1"/>
    <col min="12" max="12" width="9.42578125" bestFit="1" customWidth="1"/>
  </cols>
  <sheetData>
    <row r="1" spans="1:12" ht="18.75" x14ac:dyDescent="0.3">
      <c r="A1" s="200" t="s">
        <v>15839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x14ac:dyDescent="0.25">
      <c r="A2" s="63" t="s">
        <v>13996</v>
      </c>
      <c r="B2" s="64" t="s">
        <v>15807</v>
      </c>
      <c r="C2" s="64" t="s">
        <v>15808</v>
      </c>
      <c r="D2" s="63" t="s">
        <v>15809</v>
      </c>
      <c r="E2" s="65" t="s">
        <v>15810</v>
      </c>
      <c r="F2" s="65" t="s">
        <v>15811</v>
      </c>
      <c r="G2" s="63" t="s">
        <v>15812</v>
      </c>
      <c r="H2" s="63" t="s">
        <v>13998</v>
      </c>
      <c r="I2" s="63" t="s">
        <v>15813</v>
      </c>
      <c r="J2" s="63" t="s">
        <v>15814</v>
      </c>
      <c r="K2" s="63" t="s">
        <v>6705</v>
      </c>
      <c r="L2" s="63" t="s">
        <v>13991</v>
      </c>
    </row>
    <row r="3" spans="1:12" ht="15.75" thickBot="1" x14ac:dyDescent="0.3">
      <c r="A3" s="68">
        <v>2120</v>
      </c>
      <c r="B3" s="68" t="s">
        <v>15815</v>
      </c>
      <c r="C3" s="68" t="s">
        <v>15816</v>
      </c>
      <c r="D3" s="68" t="s">
        <v>15817</v>
      </c>
      <c r="E3" s="69" t="s">
        <v>15818</v>
      </c>
      <c r="F3" s="69" t="s">
        <v>15819</v>
      </c>
      <c r="G3" s="68" t="s">
        <v>15830</v>
      </c>
      <c r="H3" s="68" t="s">
        <v>15820</v>
      </c>
      <c r="I3" s="68" t="s">
        <v>15821</v>
      </c>
      <c r="J3" s="68" t="s">
        <v>15822</v>
      </c>
      <c r="K3" s="70">
        <f>100-A3/A5%+20</f>
        <v>80.6606049359807</v>
      </c>
      <c r="L3" s="68">
        <v>21</v>
      </c>
    </row>
    <row r="4" spans="1:12" ht="15.75" thickBot="1" x14ac:dyDescent="0.3">
      <c r="A4" s="68">
        <v>2122</v>
      </c>
      <c r="B4" s="68" t="s">
        <v>15823</v>
      </c>
      <c r="C4" s="68" t="s">
        <v>15824</v>
      </c>
      <c r="D4" s="68" t="s">
        <v>15825</v>
      </c>
      <c r="E4" s="69" t="s">
        <v>15188</v>
      </c>
      <c r="F4" s="69" t="s">
        <v>15826</v>
      </c>
      <c r="G4" s="68" t="s">
        <v>15830</v>
      </c>
      <c r="H4" s="68" t="s">
        <v>15827</v>
      </c>
      <c r="I4" s="68" t="s">
        <v>15828</v>
      </c>
      <c r="J4" s="68" t="s">
        <v>15829</v>
      </c>
      <c r="K4" s="70">
        <f>100-A4/A5%+20</f>
        <v>80.623492299127861</v>
      </c>
      <c r="L4" s="68">
        <v>21</v>
      </c>
    </row>
    <row r="5" spans="1:12" ht="15.75" thickBot="1" x14ac:dyDescent="0.3">
      <c r="A5" s="66">
        <v>5389</v>
      </c>
      <c r="B5" s="66" t="s">
        <v>15831</v>
      </c>
      <c r="C5" s="66" t="s">
        <v>15832</v>
      </c>
      <c r="D5" s="66" t="s">
        <v>15833</v>
      </c>
      <c r="E5" s="67" t="s">
        <v>15834</v>
      </c>
      <c r="F5" s="67" t="s">
        <v>15835</v>
      </c>
      <c r="G5" s="66" t="s">
        <v>15830</v>
      </c>
      <c r="H5" s="66" t="s">
        <v>15836</v>
      </c>
      <c r="I5" s="66" t="s">
        <v>15837</v>
      </c>
      <c r="J5" s="66" t="s">
        <v>15838</v>
      </c>
    </row>
    <row r="9" spans="1:12" ht="15.75" x14ac:dyDescent="0.25">
      <c r="E9" s="71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580"/>
  <sheetViews>
    <sheetView zoomScale="90" zoomScaleNormal="90" workbookViewId="0">
      <selection activeCell="F2" sqref="F2"/>
    </sheetView>
  </sheetViews>
  <sheetFormatPr defaultRowHeight="15" x14ac:dyDescent="0.25"/>
  <cols>
    <col min="1" max="1" width="8.140625" style="125" customWidth="1"/>
    <col min="2" max="2" width="4.85546875" style="125" bestFit="1" customWidth="1"/>
    <col min="3" max="3" width="4.7109375" style="125" bestFit="1" customWidth="1"/>
    <col min="4" max="4" width="6.28515625" style="125" bestFit="1" customWidth="1"/>
    <col min="5" max="5" width="7.85546875" style="125" customWidth="1"/>
    <col min="6" max="6" width="5" style="125" bestFit="1" customWidth="1"/>
    <col min="7" max="7" width="32.42578125" style="125" bestFit="1" customWidth="1"/>
    <col min="8" max="8" width="47.28515625" style="125" bestFit="1" customWidth="1"/>
    <col min="9" max="9" width="9.5703125" style="125" bestFit="1" customWidth="1"/>
    <col min="10" max="11" width="17.85546875" style="125" bestFit="1" customWidth="1"/>
    <col min="12" max="12" width="16.85546875" style="125" bestFit="1" customWidth="1"/>
    <col min="13" max="13" width="10.42578125" style="125" bestFit="1" customWidth="1"/>
    <col min="14" max="14" width="14.5703125" style="108" bestFit="1" customWidth="1"/>
    <col min="15" max="15" width="11.140625" style="108" bestFit="1" customWidth="1"/>
    <col min="16" max="16" width="14.5703125" style="108" bestFit="1" customWidth="1"/>
    <col min="17" max="16384" width="9.140625" style="108"/>
  </cols>
  <sheetData>
    <row r="1" spans="1:16" ht="23.25" x14ac:dyDescent="0.25">
      <c r="A1" s="201" t="s">
        <v>13995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6" x14ac:dyDescent="0.25">
      <c r="A2" s="126" t="s">
        <v>17269</v>
      </c>
      <c r="B2" s="126" t="s">
        <v>13996</v>
      </c>
      <c r="C2" s="126" t="s">
        <v>17270</v>
      </c>
      <c r="D2" s="126" t="s">
        <v>13998</v>
      </c>
      <c r="E2" s="126" t="s">
        <v>17271</v>
      </c>
      <c r="F2" s="126" t="s">
        <v>17255</v>
      </c>
      <c r="G2" s="126" t="s">
        <v>13997</v>
      </c>
      <c r="H2" s="126" t="s">
        <v>13999</v>
      </c>
      <c r="I2" s="126" t="s">
        <v>14000</v>
      </c>
      <c r="J2" s="127" t="s">
        <v>15814</v>
      </c>
      <c r="K2" s="127" t="s">
        <v>17272</v>
      </c>
      <c r="L2" s="127" t="s">
        <v>17273</v>
      </c>
      <c r="M2" s="127" t="s">
        <v>17274</v>
      </c>
      <c r="N2" s="107" t="s">
        <v>6705</v>
      </c>
      <c r="O2" s="107" t="s">
        <v>13991</v>
      </c>
      <c r="P2" s="159" t="s">
        <v>17319</v>
      </c>
    </row>
    <row r="3" spans="1:16" hidden="1" x14ac:dyDescent="0.25">
      <c r="A3" s="109">
        <v>1</v>
      </c>
      <c r="B3" s="109">
        <v>1</v>
      </c>
      <c r="C3" s="110">
        <v>1</v>
      </c>
      <c r="D3" s="110" t="s">
        <v>6711</v>
      </c>
      <c r="E3" s="110">
        <v>0</v>
      </c>
      <c r="F3" s="109">
        <v>19</v>
      </c>
      <c r="G3" s="111" t="s">
        <v>14001</v>
      </c>
      <c r="H3" s="110" t="s">
        <v>17275</v>
      </c>
      <c r="I3" s="112">
        <v>9.6539351851851848E-2</v>
      </c>
      <c r="J3" s="113">
        <v>9.6539351851851848E-2</v>
      </c>
      <c r="K3" s="113">
        <v>0</v>
      </c>
      <c r="L3" s="109">
        <v>0</v>
      </c>
      <c r="M3" s="114">
        <v>0.13749999999999998</v>
      </c>
    </row>
    <row r="4" spans="1:16" hidden="1" x14ac:dyDescent="0.25">
      <c r="A4" s="109">
        <v>2</v>
      </c>
      <c r="B4" s="109">
        <v>2</v>
      </c>
      <c r="C4" s="110">
        <v>2</v>
      </c>
      <c r="D4" s="110" t="s">
        <v>6711</v>
      </c>
      <c r="E4" s="110">
        <v>0</v>
      </c>
      <c r="F4" s="109">
        <v>18</v>
      </c>
      <c r="G4" s="111" t="s">
        <v>14002</v>
      </c>
      <c r="H4" s="110" t="s">
        <v>14003</v>
      </c>
      <c r="I4" s="112">
        <v>9.6828703703703708E-2</v>
      </c>
      <c r="J4" s="113">
        <v>9.6828703703703708E-2</v>
      </c>
      <c r="K4" s="113">
        <v>2.8935185185185189E-4</v>
      </c>
      <c r="L4" s="109">
        <v>126</v>
      </c>
      <c r="M4" s="114">
        <v>0.13749999999999998</v>
      </c>
    </row>
    <row r="5" spans="1:16" hidden="1" x14ac:dyDescent="0.25">
      <c r="A5" s="109">
        <v>3</v>
      </c>
      <c r="B5" s="109">
        <v>3</v>
      </c>
      <c r="C5" s="110">
        <v>3</v>
      </c>
      <c r="D5" s="110" t="s">
        <v>6718</v>
      </c>
      <c r="E5" s="110">
        <v>0</v>
      </c>
      <c r="F5" s="109">
        <v>55</v>
      </c>
      <c r="G5" s="111" t="s">
        <v>14004</v>
      </c>
      <c r="H5" s="110" t="s">
        <v>14005</v>
      </c>
      <c r="I5" s="112">
        <v>0.10012731481481481</v>
      </c>
      <c r="J5" s="113">
        <v>0.10012731481481481</v>
      </c>
      <c r="K5" s="113">
        <v>3.5879629629629629E-3</v>
      </c>
      <c r="L5" s="115">
        <v>1512</v>
      </c>
      <c r="M5" s="114">
        <v>0.1423611111111111</v>
      </c>
    </row>
    <row r="6" spans="1:16" hidden="1" x14ac:dyDescent="0.25">
      <c r="A6" s="109">
        <v>4</v>
      </c>
      <c r="B6" s="109">
        <v>4</v>
      </c>
      <c r="C6" s="110">
        <v>4</v>
      </c>
      <c r="D6" s="110" t="s">
        <v>6764</v>
      </c>
      <c r="E6" s="110">
        <v>0</v>
      </c>
      <c r="F6" s="109">
        <v>10</v>
      </c>
      <c r="G6" s="111" t="s">
        <v>14006</v>
      </c>
      <c r="H6" s="110" t="s">
        <v>14007</v>
      </c>
      <c r="I6" s="112">
        <v>0.10482638888888889</v>
      </c>
      <c r="J6" s="113">
        <v>0.10482638888888889</v>
      </c>
      <c r="K6" s="113">
        <v>8.2870370370370372E-3</v>
      </c>
      <c r="L6" s="115">
        <v>3335</v>
      </c>
      <c r="M6" s="114">
        <v>0.14930555555555555</v>
      </c>
    </row>
    <row r="7" spans="1:16" hidden="1" x14ac:dyDescent="0.25">
      <c r="A7" s="109">
        <v>5</v>
      </c>
      <c r="B7" s="109">
        <v>5</v>
      </c>
      <c r="C7" s="110">
        <v>5</v>
      </c>
      <c r="D7" s="110" t="s">
        <v>6711</v>
      </c>
      <c r="E7" s="110">
        <v>0</v>
      </c>
      <c r="F7" s="109">
        <v>67</v>
      </c>
      <c r="G7" s="111" t="s">
        <v>14008</v>
      </c>
      <c r="H7" s="110" t="s">
        <v>6816</v>
      </c>
      <c r="I7" s="112">
        <v>0.10932870370370369</v>
      </c>
      <c r="J7" s="113">
        <v>0.10932870370370369</v>
      </c>
      <c r="K7" s="113">
        <v>1.2789351851851852E-2</v>
      </c>
      <c r="L7" s="115">
        <v>4936</v>
      </c>
      <c r="M7" s="114">
        <v>0.15555555555555556</v>
      </c>
    </row>
    <row r="8" spans="1:16" hidden="1" x14ac:dyDescent="0.25">
      <c r="A8" s="109">
        <v>6</v>
      </c>
      <c r="B8" s="109">
        <v>6</v>
      </c>
      <c r="C8" s="110">
        <v>6</v>
      </c>
      <c r="D8" s="110" t="s">
        <v>6718</v>
      </c>
      <c r="E8" s="110">
        <v>1</v>
      </c>
      <c r="F8" s="109">
        <v>109</v>
      </c>
      <c r="G8" s="111" t="s">
        <v>14009</v>
      </c>
      <c r="H8" s="110" t="s">
        <v>14010</v>
      </c>
      <c r="I8" s="112">
        <v>0.11173611111111111</v>
      </c>
      <c r="J8" s="113">
        <v>0.11173611111111111</v>
      </c>
      <c r="K8" s="113">
        <v>1.5196759259259259E-2</v>
      </c>
      <c r="L8" s="115">
        <v>5738</v>
      </c>
      <c r="M8" s="114">
        <v>0.15902777777777777</v>
      </c>
    </row>
    <row r="9" spans="1:16" hidden="1" x14ac:dyDescent="0.25">
      <c r="A9" s="109">
        <v>7</v>
      </c>
      <c r="B9" s="109">
        <v>7</v>
      </c>
      <c r="C9" s="110">
        <v>7</v>
      </c>
      <c r="D9" s="110" t="s">
        <v>6711</v>
      </c>
      <c r="E9" s="110">
        <v>1</v>
      </c>
      <c r="F9" s="109">
        <v>283</v>
      </c>
      <c r="G9" s="111" t="s">
        <v>14011</v>
      </c>
      <c r="H9" s="110" t="s">
        <v>14012</v>
      </c>
      <c r="I9" s="112">
        <v>0.1121875</v>
      </c>
      <c r="J9" s="113">
        <v>0.1121875</v>
      </c>
      <c r="K9" s="113">
        <v>1.5648148148148151E-2</v>
      </c>
      <c r="L9" s="115">
        <v>5885</v>
      </c>
      <c r="M9" s="114">
        <v>0.15972222222222224</v>
      </c>
    </row>
    <row r="10" spans="1:16" hidden="1" x14ac:dyDescent="0.25">
      <c r="A10" s="109">
        <v>8</v>
      </c>
      <c r="B10" s="109">
        <v>8</v>
      </c>
      <c r="C10" s="110">
        <v>8</v>
      </c>
      <c r="D10" s="110" t="s">
        <v>6764</v>
      </c>
      <c r="E10" s="110">
        <v>1</v>
      </c>
      <c r="F10" s="109">
        <v>635</v>
      </c>
      <c r="G10" s="111" t="s">
        <v>14013</v>
      </c>
      <c r="H10" s="110" t="s">
        <v>6823</v>
      </c>
      <c r="I10" s="112">
        <v>0.11247685185185186</v>
      </c>
      <c r="J10" s="113">
        <v>0.11232638888888889</v>
      </c>
      <c r="K10" s="113">
        <v>1.59375E-2</v>
      </c>
      <c r="L10" s="115">
        <v>5978</v>
      </c>
      <c r="M10" s="114">
        <v>0.15972222222222224</v>
      </c>
    </row>
    <row r="11" spans="1:16" hidden="1" x14ac:dyDescent="0.25">
      <c r="A11" s="109">
        <v>9</v>
      </c>
      <c r="B11" s="109">
        <v>9</v>
      </c>
      <c r="C11" s="110">
        <v>9</v>
      </c>
      <c r="D11" s="110" t="s">
        <v>6718</v>
      </c>
      <c r="E11" s="110">
        <v>2</v>
      </c>
      <c r="F11" s="109">
        <v>591</v>
      </c>
      <c r="G11" s="111" t="s">
        <v>14014</v>
      </c>
      <c r="H11" s="110" t="s">
        <v>14015</v>
      </c>
      <c r="I11" s="112">
        <v>0.11438657407407408</v>
      </c>
      <c r="J11" s="113">
        <v>0.11438657407407408</v>
      </c>
      <c r="K11" s="113">
        <v>1.7847222222222223E-2</v>
      </c>
      <c r="L11" s="115">
        <v>6583</v>
      </c>
      <c r="M11" s="114">
        <v>0.16250000000000001</v>
      </c>
    </row>
    <row r="12" spans="1:16" hidden="1" x14ac:dyDescent="0.25">
      <c r="A12" s="109">
        <v>10</v>
      </c>
      <c r="B12" s="109">
        <v>10</v>
      </c>
      <c r="C12" s="110">
        <v>10</v>
      </c>
      <c r="D12" s="110" t="s">
        <v>6751</v>
      </c>
      <c r="E12" s="110">
        <v>1</v>
      </c>
      <c r="F12" s="109">
        <v>271</v>
      </c>
      <c r="G12" s="111" t="s">
        <v>14016</v>
      </c>
      <c r="H12" s="110" t="s">
        <v>14017</v>
      </c>
      <c r="I12" s="112">
        <v>0.11516203703703703</v>
      </c>
      <c r="J12" s="113">
        <v>0.11516203703703703</v>
      </c>
      <c r="K12" s="113">
        <v>1.8622685185185183E-2</v>
      </c>
      <c r="L12" s="115">
        <v>6823</v>
      </c>
      <c r="M12" s="114">
        <v>0.16388888888888889</v>
      </c>
    </row>
    <row r="13" spans="1:16" hidden="1" x14ac:dyDescent="0.25">
      <c r="A13" s="109">
        <v>11</v>
      </c>
      <c r="B13" s="109">
        <v>11</v>
      </c>
      <c r="C13" s="110">
        <v>11</v>
      </c>
      <c r="D13" s="110" t="s">
        <v>6718</v>
      </c>
      <c r="E13" s="110">
        <v>3</v>
      </c>
      <c r="F13" s="109">
        <v>237</v>
      </c>
      <c r="G13" s="111" t="s">
        <v>14018</v>
      </c>
      <c r="H13" s="110" t="s">
        <v>14019</v>
      </c>
      <c r="I13" s="112">
        <v>0.11635416666666666</v>
      </c>
      <c r="J13" s="113">
        <v>0.11633101851851851</v>
      </c>
      <c r="K13" s="113">
        <v>1.9814814814814816E-2</v>
      </c>
      <c r="L13" s="115">
        <v>7185</v>
      </c>
      <c r="M13" s="114">
        <v>0.16527777777777777</v>
      </c>
    </row>
    <row r="14" spans="1:16" hidden="1" x14ac:dyDescent="0.25">
      <c r="A14" s="109">
        <v>12</v>
      </c>
      <c r="B14" s="109">
        <v>12</v>
      </c>
      <c r="C14" s="110">
        <v>1</v>
      </c>
      <c r="D14" s="110" t="s">
        <v>6783</v>
      </c>
      <c r="E14" s="110">
        <v>0</v>
      </c>
      <c r="F14" s="109">
        <v>5</v>
      </c>
      <c r="G14" s="111" t="s">
        <v>14020</v>
      </c>
      <c r="H14" s="110" t="s">
        <v>14007</v>
      </c>
      <c r="I14" s="112">
        <v>0.11750000000000001</v>
      </c>
      <c r="J14" s="113">
        <v>0.11750000000000001</v>
      </c>
      <c r="K14" s="113">
        <v>2.0960648148148148E-2</v>
      </c>
      <c r="L14" s="115">
        <v>7527</v>
      </c>
      <c r="M14" s="114">
        <v>0.1673611111111111</v>
      </c>
    </row>
    <row r="15" spans="1:16" hidden="1" x14ac:dyDescent="0.25">
      <c r="A15" s="109">
        <v>13</v>
      </c>
      <c r="B15" s="109">
        <v>13</v>
      </c>
      <c r="C15" s="110">
        <v>2</v>
      </c>
      <c r="D15" s="110" t="s">
        <v>7085</v>
      </c>
      <c r="E15" s="110">
        <v>0</v>
      </c>
      <c r="F15" s="109">
        <v>3</v>
      </c>
      <c r="G15" s="111" t="s">
        <v>14021</v>
      </c>
      <c r="H15" s="110" t="s">
        <v>279</v>
      </c>
      <c r="I15" s="112">
        <v>0.11945601851851852</v>
      </c>
      <c r="J15" s="113">
        <v>0.11945601851851852</v>
      </c>
      <c r="K15" s="113">
        <v>2.2916666666666669E-2</v>
      </c>
      <c r="L15" s="115">
        <v>8094</v>
      </c>
      <c r="M15" s="114">
        <v>0.17013888888888887</v>
      </c>
    </row>
    <row r="16" spans="1:16" hidden="1" x14ac:dyDescent="0.25">
      <c r="A16" s="109">
        <v>14</v>
      </c>
      <c r="B16" s="109">
        <v>14</v>
      </c>
      <c r="C16" s="110">
        <v>12</v>
      </c>
      <c r="D16" s="110" t="s">
        <v>6751</v>
      </c>
      <c r="E16" s="110">
        <v>2</v>
      </c>
      <c r="F16" s="109">
        <v>126</v>
      </c>
      <c r="G16" s="111" t="s">
        <v>14022</v>
      </c>
      <c r="H16" s="110" t="s">
        <v>8898</v>
      </c>
      <c r="I16" s="112">
        <v>0.12009259259259258</v>
      </c>
      <c r="J16" s="113">
        <v>0.12009259259259258</v>
      </c>
      <c r="K16" s="113">
        <v>2.3553240740740739E-2</v>
      </c>
      <c r="L16" s="115">
        <v>8275</v>
      </c>
      <c r="M16" s="114">
        <v>0.17083333333333331</v>
      </c>
    </row>
    <row r="17" spans="1:13" hidden="1" x14ac:dyDescent="0.25">
      <c r="A17" s="109">
        <v>15</v>
      </c>
      <c r="B17" s="109">
        <v>15</v>
      </c>
      <c r="C17" s="110">
        <v>13</v>
      </c>
      <c r="D17" s="110" t="s">
        <v>6984</v>
      </c>
      <c r="E17" s="110">
        <v>1</v>
      </c>
      <c r="F17" s="109">
        <v>121</v>
      </c>
      <c r="G17" s="111" t="s">
        <v>14023</v>
      </c>
      <c r="H17" s="110" t="s">
        <v>8898</v>
      </c>
      <c r="I17" s="112">
        <v>0.12027777777777778</v>
      </c>
      <c r="J17" s="113">
        <v>0.12027777777777778</v>
      </c>
      <c r="K17" s="113">
        <v>2.3738425925925923E-2</v>
      </c>
      <c r="L17" s="115">
        <v>8327</v>
      </c>
      <c r="M17" s="114">
        <v>0.17083333333333331</v>
      </c>
    </row>
    <row r="18" spans="1:13" hidden="1" x14ac:dyDescent="0.25">
      <c r="A18" s="109">
        <v>16</v>
      </c>
      <c r="B18" s="109">
        <v>16</v>
      </c>
      <c r="C18" s="110">
        <v>14</v>
      </c>
      <c r="D18" s="110" t="s">
        <v>6862</v>
      </c>
      <c r="E18" s="110">
        <v>1</v>
      </c>
      <c r="F18" s="109">
        <v>1000</v>
      </c>
      <c r="G18" s="111" t="s">
        <v>14024</v>
      </c>
      <c r="H18" s="110" t="s">
        <v>14015</v>
      </c>
      <c r="I18" s="112">
        <v>0.12046296296296295</v>
      </c>
      <c r="J18" s="113">
        <v>0.12046296296296295</v>
      </c>
      <c r="K18" s="113">
        <v>2.3923611111111114E-2</v>
      </c>
      <c r="L18" s="115">
        <v>8379</v>
      </c>
      <c r="M18" s="114">
        <v>0.17152777777777775</v>
      </c>
    </row>
    <row r="19" spans="1:13" hidden="1" x14ac:dyDescent="0.25">
      <c r="A19" s="109">
        <v>17</v>
      </c>
      <c r="B19" s="109">
        <v>17</v>
      </c>
      <c r="C19" s="110">
        <v>15</v>
      </c>
      <c r="D19" s="110" t="s">
        <v>6718</v>
      </c>
      <c r="E19" s="110">
        <v>4</v>
      </c>
      <c r="F19" s="109">
        <v>168</v>
      </c>
      <c r="G19" s="111" t="s">
        <v>14025</v>
      </c>
      <c r="H19" s="110" t="s">
        <v>14026</v>
      </c>
      <c r="I19" s="112">
        <v>0.12168981481481482</v>
      </c>
      <c r="J19" s="113">
        <v>0.12167824074074074</v>
      </c>
      <c r="K19" s="113">
        <v>2.5150462962962961E-2</v>
      </c>
      <c r="L19" s="115">
        <v>8720</v>
      </c>
      <c r="M19" s="114">
        <v>0.17291666666666669</v>
      </c>
    </row>
    <row r="20" spans="1:13" hidden="1" x14ac:dyDescent="0.25">
      <c r="A20" s="109">
        <v>18</v>
      </c>
      <c r="B20" s="109">
        <v>18</v>
      </c>
      <c r="C20" s="110">
        <v>16</v>
      </c>
      <c r="D20" s="110" t="s">
        <v>6764</v>
      </c>
      <c r="E20" s="110">
        <v>2</v>
      </c>
      <c r="F20" s="109">
        <v>144</v>
      </c>
      <c r="G20" s="111" t="s">
        <v>14027</v>
      </c>
      <c r="H20" s="110" t="s">
        <v>14028</v>
      </c>
      <c r="I20" s="112">
        <v>0.12204861111111111</v>
      </c>
      <c r="J20" s="113">
        <v>0.12200231481481481</v>
      </c>
      <c r="K20" s="113">
        <v>2.5509259259259259E-2</v>
      </c>
      <c r="L20" s="115">
        <v>8819</v>
      </c>
      <c r="M20" s="114">
        <v>0.17361111111111113</v>
      </c>
    </row>
    <row r="21" spans="1:13" hidden="1" x14ac:dyDescent="0.25">
      <c r="A21" s="109">
        <v>19</v>
      </c>
      <c r="B21" s="109">
        <v>19</v>
      </c>
      <c r="C21" s="110">
        <v>17</v>
      </c>
      <c r="D21" s="110" t="s">
        <v>6711</v>
      </c>
      <c r="E21" s="110">
        <v>2</v>
      </c>
      <c r="F21" s="109">
        <v>606</v>
      </c>
      <c r="G21" s="111" t="s">
        <v>14029</v>
      </c>
      <c r="H21" s="110" t="s">
        <v>14030</v>
      </c>
      <c r="I21" s="112">
        <v>0.12244212962962964</v>
      </c>
      <c r="J21" s="113">
        <v>0.12239583333333333</v>
      </c>
      <c r="K21" s="113">
        <v>2.5902777777777775E-2</v>
      </c>
      <c r="L21" s="115">
        <v>8926</v>
      </c>
      <c r="M21" s="114">
        <v>0.17430555555555557</v>
      </c>
    </row>
    <row r="22" spans="1:13" hidden="1" x14ac:dyDescent="0.25">
      <c r="A22" s="109">
        <v>20</v>
      </c>
      <c r="B22" s="109">
        <v>20</v>
      </c>
      <c r="C22" s="110">
        <v>18</v>
      </c>
      <c r="D22" s="110" t="s">
        <v>6764</v>
      </c>
      <c r="E22" s="110">
        <v>3</v>
      </c>
      <c r="F22" s="109">
        <v>551</v>
      </c>
      <c r="G22" s="111" t="s">
        <v>14031</v>
      </c>
      <c r="H22" s="110" t="s">
        <v>486</v>
      </c>
      <c r="I22" s="112">
        <v>0.12390046296296296</v>
      </c>
      <c r="J22" s="113">
        <v>0.1238425925925926</v>
      </c>
      <c r="K22" s="113">
        <v>2.736111111111111E-2</v>
      </c>
      <c r="L22" s="115">
        <v>9317</v>
      </c>
      <c r="M22" s="114">
        <v>0.1763888888888889</v>
      </c>
    </row>
    <row r="23" spans="1:13" hidden="1" x14ac:dyDescent="0.25">
      <c r="A23" s="109">
        <v>21</v>
      </c>
      <c r="B23" s="109">
        <v>21</v>
      </c>
      <c r="C23" s="110">
        <v>19</v>
      </c>
      <c r="D23" s="110" t="s">
        <v>6718</v>
      </c>
      <c r="E23" s="110">
        <v>5</v>
      </c>
      <c r="F23" s="109">
        <v>150</v>
      </c>
      <c r="G23" s="111" t="s">
        <v>14032</v>
      </c>
      <c r="H23" s="110" t="s">
        <v>14033</v>
      </c>
      <c r="I23" s="112">
        <v>0.12405092592592593</v>
      </c>
      <c r="J23" s="113">
        <v>0.12405092592592593</v>
      </c>
      <c r="K23" s="113">
        <v>2.7511574074074074E-2</v>
      </c>
      <c r="L23" s="115">
        <v>9357</v>
      </c>
      <c r="M23" s="114">
        <v>0.1763888888888889</v>
      </c>
    </row>
    <row r="24" spans="1:13" hidden="1" x14ac:dyDescent="0.25">
      <c r="A24" s="109">
        <v>22</v>
      </c>
      <c r="B24" s="109">
        <v>22</v>
      </c>
      <c r="C24" s="110">
        <v>20</v>
      </c>
      <c r="D24" s="110" t="s">
        <v>6711</v>
      </c>
      <c r="E24" s="110">
        <v>3</v>
      </c>
      <c r="F24" s="109">
        <v>341</v>
      </c>
      <c r="G24" s="111" t="s">
        <v>14034</v>
      </c>
      <c r="H24" s="110" t="s">
        <v>14035</v>
      </c>
      <c r="I24" s="112">
        <v>0.1247800925925926</v>
      </c>
      <c r="J24" s="113">
        <v>0.1247800925925926</v>
      </c>
      <c r="K24" s="113">
        <v>2.8240740740740736E-2</v>
      </c>
      <c r="L24" s="115">
        <v>9549</v>
      </c>
      <c r="M24" s="114">
        <v>0.17777777777777778</v>
      </c>
    </row>
    <row r="25" spans="1:13" hidden="1" x14ac:dyDescent="0.25">
      <c r="A25" s="109">
        <v>23</v>
      </c>
      <c r="B25" s="109">
        <v>25</v>
      </c>
      <c r="C25" s="110">
        <v>22</v>
      </c>
      <c r="D25" s="110" t="s">
        <v>7036</v>
      </c>
      <c r="E25" s="110">
        <v>1</v>
      </c>
      <c r="F25" s="109">
        <v>641</v>
      </c>
      <c r="G25" s="111" t="s">
        <v>14039</v>
      </c>
      <c r="H25" s="110" t="s">
        <v>14040</v>
      </c>
      <c r="I25" s="112">
        <v>0.12543981481481481</v>
      </c>
      <c r="J25" s="113">
        <v>0.12511574074074075</v>
      </c>
      <c r="K25" s="113">
        <v>2.8900462962962961E-2</v>
      </c>
      <c r="L25" s="115">
        <v>9721</v>
      </c>
      <c r="M25" s="114">
        <v>0.17847222222222223</v>
      </c>
    </row>
    <row r="26" spans="1:13" hidden="1" x14ac:dyDescent="0.25">
      <c r="A26" s="109">
        <v>24</v>
      </c>
      <c r="B26" s="109">
        <v>23</v>
      </c>
      <c r="C26" s="110">
        <v>3</v>
      </c>
      <c r="D26" s="110" t="s">
        <v>6848</v>
      </c>
      <c r="E26" s="110">
        <v>0</v>
      </c>
      <c r="F26" s="109">
        <v>1</v>
      </c>
      <c r="G26" s="111" t="s">
        <v>14036</v>
      </c>
      <c r="H26" s="110" t="s">
        <v>14037</v>
      </c>
      <c r="I26" s="112">
        <v>0.12520833333333334</v>
      </c>
      <c r="J26" s="113">
        <v>0.12520833333333334</v>
      </c>
      <c r="K26" s="113">
        <v>2.8668981481481479E-2</v>
      </c>
      <c r="L26" s="115">
        <v>9661</v>
      </c>
      <c r="M26" s="114">
        <v>0.17777777777777778</v>
      </c>
    </row>
    <row r="27" spans="1:13" hidden="1" x14ac:dyDescent="0.25">
      <c r="A27" s="109">
        <v>25</v>
      </c>
      <c r="B27" s="109">
        <v>24</v>
      </c>
      <c r="C27" s="110">
        <v>21</v>
      </c>
      <c r="D27" s="110" t="s">
        <v>6718</v>
      </c>
      <c r="E27" s="110">
        <v>6</v>
      </c>
      <c r="F27" s="109">
        <v>520</v>
      </c>
      <c r="G27" s="111" t="s">
        <v>14038</v>
      </c>
      <c r="H27" s="110" t="s">
        <v>486</v>
      </c>
      <c r="I27" s="112">
        <v>0.12541666666666665</v>
      </c>
      <c r="J27" s="113">
        <v>0.12535879629629629</v>
      </c>
      <c r="K27" s="113">
        <v>2.8877314814814817E-2</v>
      </c>
      <c r="L27" s="115">
        <v>9715</v>
      </c>
      <c r="M27" s="114">
        <v>0.17847222222222223</v>
      </c>
    </row>
    <row r="28" spans="1:13" hidden="1" x14ac:dyDescent="0.25">
      <c r="A28" s="109">
        <v>26</v>
      </c>
      <c r="B28" s="109">
        <v>26</v>
      </c>
      <c r="C28" s="110">
        <v>23</v>
      </c>
      <c r="D28" s="110" t="s">
        <v>6862</v>
      </c>
      <c r="E28" s="110">
        <v>2</v>
      </c>
      <c r="F28" s="109">
        <v>205</v>
      </c>
      <c r="G28" s="111" t="s">
        <v>14041</v>
      </c>
      <c r="H28" s="110" t="s">
        <v>14042</v>
      </c>
      <c r="I28" s="112">
        <v>0.12655092592592593</v>
      </c>
      <c r="J28" s="113">
        <v>0.1265162037037037</v>
      </c>
      <c r="K28" s="113">
        <v>3.0011574074074076E-2</v>
      </c>
      <c r="L28" s="115">
        <v>10006</v>
      </c>
      <c r="M28" s="114">
        <v>0.17986111111111111</v>
      </c>
    </row>
    <row r="29" spans="1:13" hidden="1" x14ac:dyDescent="0.25">
      <c r="A29" s="109">
        <v>27</v>
      </c>
      <c r="B29" s="109">
        <v>27</v>
      </c>
      <c r="C29" s="110">
        <v>24</v>
      </c>
      <c r="D29" s="110" t="s">
        <v>6764</v>
      </c>
      <c r="E29" s="110">
        <v>4</v>
      </c>
      <c r="F29" s="109">
        <v>295</v>
      </c>
      <c r="G29" s="111" t="s">
        <v>14043</v>
      </c>
      <c r="H29" s="110" t="s">
        <v>84</v>
      </c>
      <c r="I29" s="112">
        <v>0.12667824074074074</v>
      </c>
      <c r="J29" s="113">
        <v>0.12658564814814816</v>
      </c>
      <c r="K29" s="113">
        <v>3.0138888888888885E-2</v>
      </c>
      <c r="L29" s="115">
        <v>10038</v>
      </c>
      <c r="M29" s="114">
        <v>0.17986111111111111</v>
      </c>
    </row>
    <row r="30" spans="1:13" hidden="1" x14ac:dyDescent="0.25">
      <c r="A30" s="109">
        <v>28</v>
      </c>
      <c r="B30" s="109">
        <v>28</v>
      </c>
      <c r="C30" s="110">
        <v>25</v>
      </c>
      <c r="D30" s="110" t="s">
        <v>6711</v>
      </c>
      <c r="E30" s="110">
        <v>4</v>
      </c>
      <c r="F30" s="109">
        <v>251</v>
      </c>
      <c r="G30" s="111" t="s">
        <v>14044</v>
      </c>
      <c r="H30" s="110" t="s">
        <v>14045</v>
      </c>
      <c r="I30" s="112">
        <v>0.1280324074074074</v>
      </c>
      <c r="J30" s="113">
        <v>0.12798611111111111</v>
      </c>
      <c r="K30" s="113">
        <v>3.1493055555555559E-2</v>
      </c>
      <c r="L30" s="115">
        <v>10379</v>
      </c>
      <c r="M30" s="114">
        <v>0.18194444444444444</v>
      </c>
    </row>
    <row r="31" spans="1:13" hidden="1" x14ac:dyDescent="0.25">
      <c r="A31" s="109">
        <v>29</v>
      </c>
      <c r="B31" s="109">
        <v>29</v>
      </c>
      <c r="C31" s="110">
        <v>26</v>
      </c>
      <c r="D31" s="110" t="s">
        <v>6764</v>
      </c>
      <c r="E31" s="110">
        <v>5</v>
      </c>
      <c r="F31" s="109">
        <v>43</v>
      </c>
      <c r="G31" s="111" t="s">
        <v>14046</v>
      </c>
      <c r="H31" s="110" t="s">
        <v>14047</v>
      </c>
      <c r="I31" s="112">
        <v>0.1285300925925926</v>
      </c>
      <c r="J31" s="113">
        <v>0.1284837962962963</v>
      </c>
      <c r="K31" s="113">
        <v>3.1990740740740743E-2</v>
      </c>
      <c r="L31" s="115">
        <v>10502</v>
      </c>
      <c r="M31" s="114">
        <v>0.18263888888888891</v>
      </c>
    </row>
    <row r="32" spans="1:13" hidden="1" x14ac:dyDescent="0.25">
      <c r="A32" s="109">
        <v>30</v>
      </c>
      <c r="B32" s="109">
        <v>30</v>
      </c>
      <c r="C32" s="110">
        <v>27</v>
      </c>
      <c r="D32" s="110" t="s">
        <v>6984</v>
      </c>
      <c r="E32" s="110">
        <v>2</v>
      </c>
      <c r="F32" s="109">
        <v>152</v>
      </c>
      <c r="G32" s="111" t="s">
        <v>14048</v>
      </c>
      <c r="H32" s="110" t="s">
        <v>12454</v>
      </c>
      <c r="I32" s="112">
        <v>0.12869212962962964</v>
      </c>
      <c r="J32" s="113">
        <v>0.12863425925925925</v>
      </c>
      <c r="K32" s="113">
        <v>3.2152777777777773E-2</v>
      </c>
      <c r="L32" s="115">
        <v>10542</v>
      </c>
      <c r="M32" s="114">
        <v>0.18333333333333335</v>
      </c>
    </row>
    <row r="33" spans="1:16" hidden="1" x14ac:dyDescent="0.25">
      <c r="A33" s="109">
        <v>31</v>
      </c>
      <c r="B33" s="109">
        <v>31</v>
      </c>
      <c r="C33" s="110">
        <v>28</v>
      </c>
      <c r="D33" s="110" t="s">
        <v>6764</v>
      </c>
      <c r="E33" s="110">
        <v>6</v>
      </c>
      <c r="F33" s="109">
        <v>360</v>
      </c>
      <c r="G33" s="111" t="s">
        <v>14049</v>
      </c>
      <c r="H33" s="110" t="s">
        <v>14050</v>
      </c>
      <c r="I33" s="112">
        <v>0.12936342592592592</v>
      </c>
      <c r="J33" s="113">
        <v>0.12927083333333333</v>
      </c>
      <c r="K33" s="113">
        <v>3.2824074074074075E-2</v>
      </c>
      <c r="L33" s="115">
        <v>10706</v>
      </c>
      <c r="M33" s="114">
        <v>0.18402777777777779</v>
      </c>
    </row>
    <row r="34" spans="1:16" hidden="1" x14ac:dyDescent="0.25">
      <c r="A34" s="109">
        <v>32</v>
      </c>
      <c r="B34" s="109">
        <v>32</v>
      </c>
      <c r="C34" s="110">
        <v>4</v>
      </c>
      <c r="D34" s="110" t="s">
        <v>7085</v>
      </c>
      <c r="E34" s="110">
        <v>0</v>
      </c>
      <c r="F34" s="109">
        <v>84</v>
      </c>
      <c r="G34" s="111" t="s">
        <v>14051</v>
      </c>
      <c r="H34" s="110" t="s">
        <v>14052</v>
      </c>
      <c r="I34" s="112">
        <v>0.1295138888888889</v>
      </c>
      <c r="J34" s="113">
        <v>0.12947916666666667</v>
      </c>
      <c r="K34" s="113">
        <v>3.2974537037037038E-2</v>
      </c>
      <c r="L34" s="115">
        <v>10742</v>
      </c>
      <c r="M34" s="114">
        <v>0.18402777777777779</v>
      </c>
    </row>
    <row r="35" spans="1:16" hidden="1" x14ac:dyDescent="0.25">
      <c r="A35" s="109">
        <v>33</v>
      </c>
      <c r="B35" s="109">
        <v>33</v>
      </c>
      <c r="C35" s="110">
        <v>29</v>
      </c>
      <c r="D35" s="110" t="s">
        <v>6764</v>
      </c>
      <c r="E35" s="110">
        <v>7</v>
      </c>
      <c r="F35" s="109">
        <v>563</v>
      </c>
      <c r="G35" s="111" t="s">
        <v>14053</v>
      </c>
      <c r="H35" s="110" t="s">
        <v>486</v>
      </c>
      <c r="I35" s="112">
        <v>0.12986111111111112</v>
      </c>
      <c r="J35" s="113">
        <v>0.12971064814814814</v>
      </c>
      <c r="K35" s="113">
        <v>3.3321759259259259E-2</v>
      </c>
      <c r="L35" s="115">
        <v>10827</v>
      </c>
      <c r="M35" s="114">
        <v>0.18472222222222223</v>
      </c>
      <c r="P35" s="108" t="s">
        <v>13992</v>
      </c>
    </row>
    <row r="36" spans="1:16" hidden="1" x14ac:dyDescent="0.25">
      <c r="A36" s="109">
        <v>34</v>
      </c>
      <c r="B36" s="109">
        <v>34</v>
      </c>
      <c r="C36" s="110">
        <v>30</v>
      </c>
      <c r="D36" s="110" t="s">
        <v>6862</v>
      </c>
      <c r="E36" s="110">
        <v>3</v>
      </c>
      <c r="F36" s="109">
        <v>435</v>
      </c>
      <c r="G36" s="111" t="s">
        <v>14054</v>
      </c>
      <c r="H36" s="110" t="s">
        <v>11155</v>
      </c>
      <c r="I36" s="112">
        <v>0.1300462962962963</v>
      </c>
      <c r="J36" s="113">
        <v>0.12983796296296296</v>
      </c>
      <c r="K36" s="113">
        <v>3.3506944444444443E-2</v>
      </c>
      <c r="L36" s="115">
        <v>10871</v>
      </c>
      <c r="M36" s="114">
        <v>0.18472222222222223</v>
      </c>
    </row>
    <row r="37" spans="1:16" hidden="1" x14ac:dyDescent="0.25">
      <c r="A37" s="109">
        <v>35</v>
      </c>
      <c r="B37" s="109">
        <v>35</v>
      </c>
      <c r="C37" s="110">
        <v>31</v>
      </c>
      <c r="D37" s="110" t="s">
        <v>6751</v>
      </c>
      <c r="E37" s="110">
        <v>3</v>
      </c>
      <c r="F37" s="109">
        <v>613</v>
      </c>
      <c r="G37" s="111" t="s">
        <v>14055</v>
      </c>
      <c r="H37" s="110" t="s">
        <v>14056</v>
      </c>
      <c r="I37" s="112">
        <v>0.1304976851851852</v>
      </c>
      <c r="J37" s="113">
        <v>0.13038194444444445</v>
      </c>
      <c r="K37" s="113">
        <v>3.3958333333333333E-2</v>
      </c>
      <c r="L37" s="115">
        <v>10980</v>
      </c>
      <c r="M37" s="114">
        <v>0.18541666666666667</v>
      </c>
      <c r="P37" s="108" t="s">
        <v>13992</v>
      </c>
    </row>
    <row r="38" spans="1:16" hidden="1" x14ac:dyDescent="0.25">
      <c r="A38" s="109">
        <v>36</v>
      </c>
      <c r="B38" s="109">
        <v>38</v>
      </c>
      <c r="C38" s="110">
        <v>34</v>
      </c>
      <c r="D38" s="110" t="s">
        <v>6751</v>
      </c>
      <c r="E38" s="110">
        <v>5</v>
      </c>
      <c r="F38" s="109">
        <v>1719</v>
      </c>
      <c r="G38" s="111" t="s">
        <v>14059</v>
      </c>
      <c r="H38" s="110" t="s">
        <v>486</v>
      </c>
      <c r="I38" s="112">
        <v>0.13128472222222223</v>
      </c>
      <c r="J38" s="113">
        <v>0.1308101851851852</v>
      </c>
      <c r="K38" s="113">
        <v>3.4745370370370371E-2</v>
      </c>
      <c r="L38" s="115">
        <v>11167</v>
      </c>
      <c r="M38" s="114">
        <v>0.18680555555555556</v>
      </c>
      <c r="P38" s="108" t="s">
        <v>13992</v>
      </c>
    </row>
    <row r="39" spans="1:16" hidden="1" x14ac:dyDescent="0.25">
      <c r="A39" s="109">
        <v>37</v>
      </c>
      <c r="B39" s="109">
        <v>36</v>
      </c>
      <c r="C39" s="110">
        <v>32</v>
      </c>
      <c r="D39" s="110" t="s">
        <v>6984</v>
      </c>
      <c r="E39" s="110">
        <v>3</v>
      </c>
      <c r="F39" s="109">
        <v>626</v>
      </c>
      <c r="G39" s="111" t="s">
        <v>14057</v>
      </c>
      <c r="H39" s="110" t="s">
        <v>8898</v>
      </c>
      <c r="I39" s="112">
        <v>0.13097222222222224</v>
      </c>
      <c r="J39" s="113">
        <v>0.13094907407407408</v>
      </c>
      <c r="K39" s="113">
        <v>3.4432870370370371E-2</v>
      </c>
      <c r="L39" s="115">
        <v>11093</v>
      </c>
      <c r="M39" s="114">
        <v>0.18611111111111112</v>
      </c>
    </row>
    <row r="40" spans="1:16" hidden="1" x14ac:dyDescent="0.25">
      <c r="A40" s="109">
        <v>38</v>
      </c>
      <c r="B40" s="109">
        <v>37</v>
      </c>
      <c r="C40" s="110">
        <v>33</v>
      </c>
      <c r="D40" s="110" t="s">
        <v>6751</v>
      </c>
      <c r="E40" s="110">
        <v>4</v>
      </c>
      <c r="F40" s="109">
        <v>556</v>
      </c>
      <c r="G40" s="111" t="s">
        <v>14058</v>
      </c>
      <c r="H40" s="110" t="s">
        <v>486</v>
      </c>
      <c r="I40" s="112">
        <v>0.13118055555555555</v>
      </c>
      <c r="J40" s="113">
        <v>0.13106481481481483</v>
      </c>
      <c r="K40" s="113">
        <v>3.4641203703703702E-2</v>
      </c>
      <c r="L40" s="115">
        <v>11142</v>
      </c>
      <c r="M40" s="114">
        <v>0.18680555555555556</v>
      </c>
    </row>
    <row r="41" spans="1:16" hidden="1" x14ac:dyDescent="0.25">
      <c r="A41" s="109">
        <v>39</v>
      </c>
      <c r="B41" s="109">
        <v>39</v>
      </c>
      <c r="C41" s="110">
        <v>35</v>
      </c>
      <c r="D41" s="110" t="s">
        <v>6984</v>
      </c>
      <c r="E41" s="110">
        <v>4</v>
      </c>
      <c r="F41" s="109">
        <v>543</v>
      </c>
      <c r="G41" s="111" t="s">
        <v>14060</v>
      </c>
      <c r="H41" s="110" t="s">
        <v>486</v>
      </c>
      <c r="I41" s="112">
        <v>0.13136574074074073</v>
      </c>
      <c r="J41" s="113">
        <v>0.13114583333333332</v>
      </c>
      <c r="K41" s="113">
        <v>3.4826388888888886E-2</v>
      </c>
      <c r="L41" s="115">
        <v>11186</v>
      </c>
      <c r="M41" s="114">
        <v>0.18680555555555556</v>
      </c>
    </row>
    <row r="42" spans="1:16" hidden="1" x14ac:dyDescent="0.25">
      <c r="A42" s="109">
        <v>40</v>
      </c>
      <c r="B42" s="109">
        <v>40</v>
      </c>
      <c r="C42" s="110">
        <v>36</v>
      </c>
      <c r="D42" s="110" t="s">
        <v>6764</v>
      </c>
      <c r="E42" s="110">
        <v>8</v>
      </c>
      <c r="F42" s="109">
        <v>585</v>
      </c>
      <c r="G42" s="111" t="s">
        <v>14061</v>
      </c>
      <c r="H42" s="110" t="s">
        <v>345</v>
      </c>
      <c r="I42" s="112">
        <v>0.13194444444444445</v>
      </c>
      <c r="J42" s="113">
        <v>0.13118055555555555</v>
      </c>
      <c r="K42" s="113">
        <v>3.5405092592592592E-2</v>
      </c>
      <c r="L42" s="115">
        <v>11322</v>
      </c>
      <c r="M42" s="114">
        <v>0.1875</v>
      </c>
    </row>
    <row r="43" spans="1:16" hidden="1" x14ac:dyDescent="0.25">
      <c r="A43" s="109">
        <v>41</v>
      </c>
      <c r="B43" s="109">
        <v>41</v>
      </c>
      <c r="C43" s="110">
        <v>37</v>
      </c>
      <c r="D43" s="110" t="s">
        <v>6711</v>
      </c>
      <c r="E43" s="110">
        <v>5</v>
      </c>
      <c r="F43" s="109">
        <v>467</v>
      </c>
      <c r="G43" s="111" t="s">
        <v>14062</v>
      </c>
      <c r="H43" s="110" t="s">
        <v>486</v>
      </c>
      <c r="I43" s="112">
        <v>0.13206018518518517</v>
      </c>
      <c r="J43" s="113">
        <v>0.13189814814814815</v>
      </c>
      <c r="K43" s="113">
        <v>3.5520833333333328E-2</v>
      </c>
      <c r="L43" s="115">
        <v>11349</v>
      </c>
      <c r="M43" s="114">
        <v>0.1875</v>
      </c>
    </row>
    <row r="44" spans="1:16" hidden="1" x14ac:dyDescent="0.25">
      <c r="A44" s="109">
        <v>42</v>
      </c>
      <c r="B44" s="109">
        <v>42</v>
      </c>
      <c r="C44" s="110">
        <v>38</v>
      </c>
      <c r="D44" s="110" t="s">
        <v>6751</v>
      </c>
      <c r="E44" s="110">
        <v>6</v>
      </c>
      <c r="F44" s="109">
        <v>643</v>
      </c>
      <c r="G44" s="111" t="s">
        <v>14063</v>
      </c>
      <c r="H44" s="110" t="s">
        <v>14064</v>
      </c>
      <c r="I44" s="112">
        <v>0.13216435185185185</v>
      </c>
      <c r="J44" s="113">
        <v>0.13210648148148149</v>
      </c>
      <c r="K44" s="113">
        <v>3.5624999999999997E-2</v>
      </c>
      <c r="L44" s="115">
        <v>11373</v>
      </c>
      <c r="M44" s="114">
        <v>0.18819444444444444</v>
      </c>
    </row>
    <row r="45" spans="1:16" hidden="1" x14ac:dyDescent="0.25">
      <c r="A45" s="109">
        <v>43</v>
      </c>
      <c r="B45" s="109">
        <v>43</v>
      </c>
      <c r="C45" s="110">
        <v>39</v>
      </c>
      <c r="D45" s="110" t="s">
        <v>6718</v>
      </c>
      <c r="E45" s="110">
        <v>7</v>
      </c>
      <c r="F45" s="109">
        <v>145</v>
      </c>
      <c r="G45" s="111" t="s">
        <v>14065</v>
      </c>
      <c r="H45" s="110" t="s">
        <v>14028</v>
      </c>
      <c r="I45" s="112">
        <v>0.13225694444444444</v>
      </c>
      <c r="J45" s="113">
        <v>0.13219907407407408</v>
      </c>
      <c r="K45" s="113">
        <v>3.5717592592592592E-2</v>
      </c>
      <c r="L45" s="115">
        <v>11395</v>
      </c>
      <c r="M45" s="114">
        <v>0.18819444444444444</v>
      </c>
    </row>
    <row r="46" spans="1:16" hidden="1" x14ac:dyDescent="0.25">
      <c r="A46" s="109">
        <v>44</v>
      </c>
      <c r="B46" s="109">
        <v>46</v>
      </c>
      <c r="C46" s="110">
        <v>42</v>
      </c>
      <c r="D46" s="110" t="s">
        <v>6764</v>
      </c>
      <c r="E46" s="110">
        <v>9</v>
      </c>
      <c r="F46" s="109">
        <v>256</v>
      </c>
      <c r="G46" s="111" t="s">
        <v>14069</v>
      </c>
      <c r="H46" s="110" t="s">
        <v>6898</v>
      </c>
      <c r="I46" s="112">
        <v>0.13313657407407406</v>
      </c>
      <c r="J46" s="113">
        <v>0.13245370370370371</v>
      </c>
      <c r="K46" s="113">
        <v>3.6597222222222225E-2</v>
      </c>
      <c r="L46" s="115">
        <v>11598</v>
      </c>
      <c r="M46" s="114">
        <v>0.18958333333333333</v>
      </c>
    </row>
    <row r="47" spans="1:16" hidden="1" x14ac:dyDescent="0.25">
      <c r="A47" s="109">
        <v>45</v>
      </c>
      <c r="B47" s="109">
        <v>44</v>
      </c>
      <c r="C47" s="110">
        <v>40</v>
      </c>
      <c r="D47" s="110" t="s">
        <v>6751</v>
      </c>
      <c r="E47" s="110">
        <v>7</v>
      </c>
      <c r="F47" s="109">
        <v>193</v>
      </c>
      <c r="G47" s="111" t="s">
        <v>14066</v>
      </c>
      <c r="H47" s="110" t="s">
        <v>14067</v>
      </c>
      <c r="I47" s="112">
        <v>0.13256944444444443</v>
      </c>
      <c r="J47" s="113">
        <v>0.1325462962962963</v>
      </c>
      <c r="K47" s="113">
        <v>3.6030092592592593E-2</v>
      </c>
      <c r="L47" s="115">
        <v>11467</v>
      </c>
      <c r="M47" s="114">
        <v>0.18888888888888888</v>
      </c>
      <c r="P47" s="108" t="s">
        <v>13992</v>
      </c>
    </row>
    <row r="48" spans="1:16" hidden="1" x14ac:dyDescent="0.25">
      <c r="A48" s="109">
        <v>46</v>
      </c>
      <c r="B48" s="109">
        <v>47</v>
      </c>
      <c r="C48" s="110">
        <v>43</v>
      </c>
      <c r="D48" s="110" t="s">
        <v>6751</v>
      </c>
      <c r="E48" s="110">
        <v>8</v>
      </c>
      <c r="F48" s="109">
        <v>182</v>
      </c>
      <c r="G48" s="111" t="s">
        <v>14070</v>
      </c>
      <c r="H48" s="110" t="s">
        <v>6925</v>
      </c>
      <c r="I48" s="112">
        <v>0.13326388888888888</v>
      </c>
      <c r="J48" s="113">
        <v>0.13304398148148147</v>
      </c>
      <c r="K48" s="113">
        <v>3.6724537037037035E-2</v>
      </c>
      <c r="L48" s="115">
        <v>11627</v>
      </c>
      <c r="M48" s="114">
        <v>0.18958333333333333</v>
      </c>
    </row>
    <row r="49" spans="1:16" hidden="1" x14ac:dyDescent="0.25">
      <c r="A49" s="109">
        <v>47</v>
      </c>
      <c r="B49" s="109">
        <v>45</v>
      </c>
      <c r="C49" s="110">
        <v>41</v>
      </c>
      <c r="D49" s="110" t="s">
        <v>6984</v>
      </c>
      <c r="E49" s="110">
        <v>5</v>
      </c>
      <c r="F49" s="109">
        <v>393</v>
      </c>
      <c r="G49" s="111" t="s">
        <v>14068</v>
      </c>
      <c r="H49" s="110" t="s">
        <v>6823</v>
      </c>
      <c r="I49" s="112">
        <v>0.1330787037037037</v>
      </c>
      <c r="J49" s="113">
        <v>0.13306712962962963</v>
      </c>
      <c r="K49" s="113">
        <v>3.6539351851851851E-2</v>
      </c>
      <c r="L49" s="115">
        <v>11585</v>
      </c>
      <c r="M49" s="114">
        <v>0.18958333333333333</v>
      </c>
    </row>
    <row r="50" spans="1:16" hidden="1" x14ac:dyDescent="0.25">
      <c r="A50" s="109">
        <v>48</v>
      </c>
      <c r="B50" s="109">
        <v>49</v>
      </c>
      <c r="C50" s="110">
        <v>45</v>
      </c>
      <c r="D50" s="110" t="s">
        <v>6764</v>
      </c>
      <c r="E50" s="110">
        <v>11</v>
      </c>
      <c r="F50" s="109">
        <v>101</v>
      </c>
      <c r="G50" s="111" t="s">
        <v>14072</v>
      </c>
      <c r="H50" s="110" t="s">
        <v>14073</v>
      </c>
      <c r="I50" s="112">
        <v>0.13370370370370369</v>
      </c>
      <c r="J50" s="113">
        <v>0.13317129629629629</v>
      </c>
      <c r="K50" s="113">
        <v>3.7164351851851851E-2</v>
      </c>
      <c r="L50" s="115">
        <v>11728</v>
      </c>
      <c r="M50" s="114">
        <v>0.19027777777777777</v>
      </c>
    </row>
    <row r="51" spans="1:16" hidden="1" x14ac:dyDescent="0.25">
      <c r="A51" s="109">
        <v>49</v>
      </c>
      <c r="B51" s="109">
        <v>48</v>
      </c>
      <c r="C51" s="110">
        <v>44</v>
      </c>
      <c r="D51" s="110" t="s">
        <v>6764</v>
      </c>
      <c r="E51" s="110">
        <v>10</v>
      </c>
      <c r="F51" s="109">
        <v>336</v>
      </c>
      <c r="G51" s="111" t="s">
        <v>14071</v>
      </c>
      <c r="H51" s="110" t="s">
        <v>14035</v>
      </c>
      <c r="I51" s="112">
        <v>0.13351851851851851</v>
      </c>
      <c r="J51" s="113">
        <v>0.13348379629629628</v>
      </c>
      <c r="K51" s="113">
        <v>3.6979166666666667E-2</v>
      </c>
      <c r="L51" s="115">
        <v>11686</v>
      </c>
      <c r="M51" s="114">
        <v>0.18958333333333333</v>
      </c>
    </row>
    <row r="52" spans="1:16" hidden="1" x14ac:dyDescent="0.25">
      <c r="A52" s="109">
        <v>50</v>
      </c>
      <c r="B52" s="109">
        <v>50</v>
      </c>
      <c r="C52" s="110">
        <v>46</v>
      </c>
      <c r="D52" s="110" t="s">
        <v>6751</v>
      </c>
      <c r="E52" s="110">
        <v>9</v>
      </c>
      <c r="F52" s="109">
        <v>593</v>
      </c>
      <c r="G52" s="111" t="s">
        <v>14074</v>
      </c>
      <c r="H52" s="110" t="s">
        <v>14015</v>
      </c>
      <c r="I52" s="112">
        <v>0.13387731481481482</v>
      </c>
      <c r="J52" s="113">
        <v>0.13380787037037037</v>
      </c>
      <c r="K52" s="113">
        <v>3.7337962962962962E-2</v>
      </c>
      <c r="L52" s="115">
        <v>11768</v>
      </c>
      <c r="M52" s="114">
        <v>0.19027777777777777</v>
      </c>
    </row>
    <row r="53" spans="1:16" hidden="1" x14ac:dyDescent="0.25">
      <c r="A53" s="109">
        <v>51</v>
      </c>
      <c r="B53" s="109">
        <v>51</v>
      </c>
      <c r="C53" s="110">
        <v>47</v>
      </c>
      <c r="D53" s="110" t="s">
        <v>6751</v>
      </c>
      <c r="E53" s="110">
        <v>10</v>
      </c>
      <c r="F53" s="109">
        <v>562</v>
      </c>
      <c r="G53" s="111" t="s">
        <v>14075</v>
      </c>
      <c r="H53" s="110" t="s">
        <v>486</v>
      </c>
      <c r="I53" s="112">
        <v>0.13388888888888889</v>
      </c>
      <c r="J53" s="113">
        <v>0.13380787037037037</v>
      </c>
      <c r="K53" s="113">
        <v>3.7349537037037035E-2</v>
      </c>
      <c r="L53" s="115">
        <v>11770</v>
      </c>
      <c r="M53" s="114">
        <v>0.19027777777777777</v>
      </c>
    </row>
    <row r="54" spans="1:16" hidden="1" x14ac:dyDescent="0.25">
      <c r="A54" s="109">
        <v>52</v>
      </c>
      <c r="B54" s="109">
        <v>53</v>
      </c>
      <c r="C54" s="110">
        <v>49</v>
      </c>
      <c r="D54" s="110" t="s">
        <v>6764</v>
      </c>
      <c r="E54" s="110">
        <v>12</v>
      </c>
      <c r="F54" s="109">
        <v>46</v>
      </c>
      <c r="G54" s="111" t="s">
        <v>14077</v>
      </c>
      <c r="H54" s="110" t="s">
        <v>17276</v>
      </c>
      <c r="I54" s="112">
        <v>0.13475694444444444</v>
      </c>
      <c r="J54" s="113">
        <v>0.13466435185185185</v>
      </c>
      <c r="K54" s="113">
        <v>3.8217592592592588E-2</v>
      </c>
      <c r="L54" s="115">
        <v>11966</v>
      </c>
      <c r="M54" s="114">
        <v>0.19166666666666665</v>
      </c>
    </row>
    <row r="55" spans="1:16" hidden="1" x14ac:dyDescent="0.25">
      <c r="A55" s="109">
        <v>53</v>
      </c>
      <c r="B55" s="109">
        <v>52</v>
      </c>
      <c r="C55" s="110">
        <v>48</v>
      </c>
      <c r="D55" s="110" t="s">
        <v>6862</v>
      </c>
      <c r="E55" s="110">
        <v>4</v>
      </c>
      <c r="F55" s="109">
        <v>498</v>
      </c>
      <c r="G55" s="111" t="s">
        <v>14076</v>
      </c>
      <c r="H55" s="110" t="s">
        <v>486</v>
      </c>
      <c r="I55" s="112">
        <v>0.13467592592592592</v>
      </c>
      <c r="J55" s="113">
        <v>0.13467592592592592</v>
      </c>
      <c r="K55" s="113">
        <v>3.8136574074074073E-2</v>
      </c>
      <c r="L55" s="115">
        <v>11948</v>
      </c>
      <c r="M55" s="114">
        <v>0.19166666666666665</v>
      </c>
    </row>
    <row r="56" spans="1:16" hidden="1" x14ac:dyDescent="0.25">
      <c r="A56" s="109">
        <v>54</v>
      </c>
      <c r="B56" s="109">
        <v>54</v>
      </c>
      <c r="C56" s="110">
        <v>50</v>
      </c>
      <c r="D56" s="110" t="s">
        <v>6711</v>
      </c>
      <c r="E56" s="110">
        <v>6</v>
      </c>
      <c r="F56" s="109">
        <v>308</v>
      </c>
      <c r="G56" s="111" t="s">
        <v>14078</v>
      </c>
      <c r="H56" s="110" t="s">
        <v>14079</v>
      </c>
      <c r="I56" s="112">
        <v>0.13506944444444444</v>
      </c>
      <c r="J56" s="113">
        <v>0.13489583333333333</v>
      </c>
      <c r="K56" s="113">
        <v>3.8530092592592595E-2</v>
      </c>
      <c r="L56" s="115">
        <v>12036</v>
      </c>
      <c r="M56" s="114">
        <v>0.19236111111111112</v>
      </c>
    </row>
    <row r="57" spans="1:16" hidden="1" x14ac:dyDescent="0.25">
      <c r="A57" s="109">
        <v>55</v>
      </c>
      <c r="B57" s="109">
        <v>57</v>
      </c>
      <c r="C57" s="110">
        <v>5</v>
      </c>
      <c r="D57" s="110" t="s">
        <v>6797</v>
      </c>
      <c r="E57" s="110">
        <v>0</v>
      </c>
      <c r="F57" s="109">
        <v>185</v>
      </c>
      <c r="G57" s="111" t="s">
        <v>14082</v>
      </c>
      <c r="H57" s="110" t="s">
        <v>14083</v>
      </c>
      <c r="I57" s="112">
        <v>0.13533564814814816</v>
      </c>
      <c r="J57" s="113">
        <v>0.13521990740740741</v>
      </c>
      <c r="K57" s="113">
        <v>3.8796296296296294E-2</v>
      </c>
      <c r="L57" s="115">
        <v>12095</v>
      </c>
      <c r="M57" s="114">
        <v>0.19236111111111112</v>
      </c>
    </row>
    <row r="58" spans="1:16" hidden="1" x14ac:dyDescent="0.25">
      <c r="A58" s="109">
        <v>56</v>
      </c>
      <c r="B58" s="109">
        <v>55</v>
      </c>
      <c r="C58" s="110">
        <v>51</v>
      </c>
      <c r="D58" s="110" t="s">
        <v>6711</v>
      </c>
      <c r="E58" s="110">
        <v>7</v>
      </c>
      <c r="F58" s="109">
        <v>61</v>
      </c>
      <c r="G58" s="111" t="s">
        <v>14080</v>
      </c>
      <c r="H58" s="110" t="s">
        <v>7297</v>
      </c>
      <c r="I58" s="112">
        <v>0.1353125</v>
      </c>
      <c r="J58" s="113">
        <v>0.1353125</v>
      </c>
      <c r="K58" s="113">
        <v>3.8773148148148147E-2</v>
      </c>
      <c r="L58" s="115">
        <v>12090</v>
      </c>
      <c r="M58" s="114">
        <v>0.19236111111111112</v>
      </c>
    </row>
    <row r="59" spans="1:16" hidden="1" x14ac:dyDescent="0.25">
      <c r="A59" s="109">
        <v>57</v>
      </c>
      <c r="B59" s="109">
        <v>56</v>
      </c>
      <c r="C59" s="110">
        <v>52</v>
      </c>
      <c r="D59" s="110" t="s">
        <v>6711</v>
      </c>
      <c r="E59" s="110">
        <v>8</v>
      </c>
      <c r="F59" s="109">
        <v>62</v>
      </c>
      <c r="G59" s="111" t="s">
        <v>14081</v>
      </c>
      <c r="H59" s="110" t="s">
        <v>7297</v>
      </c>
      <c r="I59" s="112">
        <v>0.13532407407407407</v>
      </c>
      <c r="J59" s="113">
        <v>0.13532407407407407</v>
      </c>
      <c r="K59" s="113">
        <v>3.8784722222222227E-2</v>
      </c>
      <c r="L59" s="115">
        <v>12093</v>
      </c>
      <c r="M59" s="114">
        <v>0.19236111111111112</v>
      </c>
    </row>
    <row r="60" spans="1:16" hidden="1" x14ac:dyDescent="0.25">
      <c r="A60" s="109">
        <v>58</v>
      </c>
      <c r="B60" s="109">
        <v>58</v>
      </c>
      <c r="C60" s="110">
        <v>53</v>
      </c>
      <c r="D60" s="110" t="s">
        <v>6751</v>
      </c>
      <c r="E60" s="110">
        <v>11</v>
      </c>
      <c r="F60" s="109">
        <v>49</v>
      </c>
      <c r="G60" s="111" t="s">
        <v>14084</v>
      </c>
      <c r="H60" s="110" t="s">
        <v>8898</v>
      </c>
      <c r="I60" s="112">
        <v>0.13561342592592593</v>
      </c>
      <c r="J60" s="113">
        <v>0.1355787037037037</v>
      </c>
      <c r="K60" s="113">
        <v>3.9074074074074074E-2</v>
      </c>
      <c r="L60" s="115">
        <v>12157</v>
      </c>
      <c r="M60" s="114">
        <v>0.19305555555555554</v>
      </c>
    </row>
    <row r="61" spans="1:16" hidden="1" x14ac:dyDescent="0.25">
      <c r="A61" s="109">
        <v>59</v>
      </c>
      <c r="B61" s="109">
        <v>59</v>
      </c>
      <c r="C61" s="110">
        <v>54</v>
      </c>
      <c r="D61" s="110" t="s">
        <v>6751</v>
      </c>
      <c r="E61" s="110">
        <v>12</v>
      </c>
      <c r="F61" s="109">
        <v>409</v>
      </c>
      <c r="G61" s="111" t="s">
        <v>14085</v>
      </c>
      <c r="H61" s="110" t="s">
        <v>6823</v>
      </c>
      <c r="I61" s="112">
        <v>0.1358449074074074</v>
      </c>
      <c r="J61" s="113">
        <v>0.13583333333333333</v>
      </c>
      <c r="K61" s="113">
        <v>3.9305555555555559E-2</v>
      </c>
      <c r="L61" s="115">
        <v>12208</v>
      </c>
      <c r="M61" s="114">
        <v>0.19305555555555554</v>
      </c>
      <c r="P61" s="108" t="s">
        <v>13992</v>
      </c>
    </row>
    <row r="62" spans="1:16" hidden="1" x14ac:dyDescent="0.25">
      <c r="A62" s="109">
        <v>60</v>
      </c>
      <c r="B62" s="109">
        <v>60</v>
      </c>
      <c r="C62" s="110">
        <v>55</v>
      </c>
      <c r="D62" s="110" t="s">
        <v>6764</v>
      </c>
      <c r="E62" s="110">
        <v>13</v>
      </c>
      <c r="F62" s="109">
        <v>444</v>
      </c>
      <c r="G62" s="111" t="s">
        <v>14086</v>
      </c>
      <c r="H62" s="110" t="s">
        <v>486</v>
      </c>
      <c r="I62" s="112">
        <v>0.13679398148148147</v>
      </c>
      <c r="J62" s="113">
        <v>0.13653935185185184</v>
      </c>
      <c r="K62" s="113">
        <v>4.0254629629629633E-2</v>
      </c>
      <c r="L62" s="115">
        <v>12416</v>
      </c>
      <c r="M62" s="114">
        <v>0.19444444444444445</v>
      </c>
    </row>
    <row r="63" spans="1:16" hidden="1" x14ac:dyDescent="0.25">
      <c r="A63" s="109">
        <v>61</v>
      </c>
      <c r="B63" s="109">
        <v>61</v>
      </c>
      <c r="C63" s="110">
        <v>56</v>
      </c>
      <c r="D63" s="110" t="s">
        <v>6711</v>
      </c>
      <c r="E63" s="110">
        <v>9</v>
      </c>
      <c r="F63" s="109">
        <v>352</v>
      </c>
      <c r="G63" s="111" t="s">
        <v>14087</v>
      </c>
      <c r="H63" s="110" t="s">
        <v>17277</v>
      </c>
      <c r="I63" s="112">
        <v>0.13684027777777777</v>
      </c>
      <c r="J63" s="113">
        <v>0.13664351851851853</v>
      </c>
      <c r="K63" s="113">
        <v>4.0300925925925928E-2</v>
      </c>
      <c r="L63" s="115">
        <v>12426</v>
      </c>
      <c r="M63" s="114">
        <v>0.19444444444444445</v>
      </c>
    </row>
    <row r="64" spans="1:16" hidden="1" x14ac:dyDescent="0.25">
      <c r="A64" s="109">
        <v>62</v>
      </c>
      <c r="B64" s="109">
        <v>62</v>
      </c>
      <c r="C64" s="110">
        <v>57</v>
      </c>
      <c r="D64" s="110" t="s">
        <v>6862</v>
      </c>
      <c r="E64" s="110">
        <v>5</v>
      </c>
      <c r="F64" s="109">
        <v>473</v>
      </c>
      <c r="G64" s="111" t="s">
        <v>14088</v>
      </c>
      <c r="H64" s="110" t="s">
        <v>486</v>
      </c>
      <c r="I64" s="112">
        <v>0.13694444444444445</v>
      </c>
      <c r="J64" s="113">
        <v>0.13668981481481482</v>
      </c>
      <c r="K64" s="113">
        <v>4.040509259259259E-2</v>
      </c>
      <c r="L64" s="115">
        <v>12449</v>
      </c>
      <c r="M64" s="114">
        <v>0.19444444444444445</v>
      </c>
    </row>
    <row r="65" spans="1:16" hidden="1" x14ac:dyDescent="0.25">
      <c r="A65" s="109">
        <v>63</v>
      </c>
      <c r="B65" s="109">
        <v>63</v>
      </c>
      <c r="C65" s="110">
        <v>58</v>
      </c>
      <c r="D65" s="110" t="s">
        <v>6764</v>
      </c>
      <c r="E65" s="110">
        <v>14</v>
      </c>
      <c r="F65" s="109">
        <v>367</v>
      </c>
      <c r="G65" s="111" t="s">
        <v>14089</v>
      </c>
      <c r="H65" s="110" t="s">
        <v>14090</v>
      </c>
      <c r="I65" s="112">
        <v>0.13717592592592592</v>
      </c>
      <c r="J65" s="113">
        <v>0.13711805555555556</v>
      </c>
      <c r="K65" s="113">
        <v>4.0636574074074075E-2</v>
      </c>
      <c r="L65" s="115">
        <v>12499</v>
      </c>
      <c r="M65" s="114">
        <v>0.19513888888888889</v>
      </c>
    </row>
    <row r="66" spans="1:16" hidden="1" x14ac:dyDescent="0.25">
      <c r="A66" s="109">
        <v>64</v>
      </c>
      <c r="B66" s="109">
        <v>67</v>
      </c>
      <c r="C66" s="110">
        <v>62</v>
      </c>
      <c r="D66" s="110" t="s">
        <v>6984</v>
      </c>
      <c r="E66" s="110">
        <v>7</v>
      </c>
      <c r="F66" s="109">
        <v>169</v>
      </c>
      <c r="G66" s="111" t="s">
        <v>14096</v>
      </c>
      <c r="H66" s="110" t="s">
        <v>6765</v>
      </c>
      <c r="I66" s="112">
        <v>0.13776620370370371</v>
      </c>
      <c r="J66" s="113">
        <v>0.13719907407407408</v>
      </c>
      <c r="K66" s="113">
        <v>4.1226851851851855E-2</v>
      </c>
      <c r="L66" s="115">
        <v>12626</v>
      </c>
      <c r="M66" s="114">
        <v>0.19583333333333333</v>
      </c>
    </row>
    <row r="67" spans="1:16" hidden="1" x14ac:dyDescent="0.25">
      <c r="A67" s="109">
        <v>65</v>
      </c>
      <c r="B67" s="109">
        <v>65</v>
      </c>
      <c r="C67" s="110">
        <v>60</v>
      </c>
      <c r="D67" s="110" t="s">
        <v>6984</v>
      </c>
      <c r="E67" s="110">
        <v>6</v>
      </c>
      <c r="F67" s="109">
        <v>427</v>
      </c>
      <c r="G67" s="111" t="s">
        <v>14093</v>
      </c>
      <c r="H67" s="110" t="s">
        <v>14094</v>
      </c>
      <c r="I67" s="112">
        <v>0.13738425925925926</v>
      </c>
      <c r="J67" s="113">
        <v>0.13730324074074074</v>
      </c>
      <c r="K67" s="113">
        <v>4.0844907407407406E-2</v>
      </c>
      <c r="L67" s="115">
        <v>12544</v>
      </c>
      <c r="M67" s="114">
        <v>0.19513888888888889</v>
      </c>
    </row>
    <row r="68" spans="1:16" hidden="1" x14ac:dyDescent="0.25">
      <c r="A68" s="109">
        <v>66</v>
      </c>
      <c r="B68" s="109">
        <v>64</v>
      </c>
      <c r="C68" s="110">
        <v>59</v>
      </c>
      <c r="D68" s="110" t="s">
        <v>6764</v>
      </c>
      <c r="E68" s="110">
        <v>15</v>
      </c>
      <c r="F68" s="109">
        <v>368</v>
      </c>
      <c r="G68" s="111" t="s">
        <v>14091</v>
      </c>
      <c r="H68" s="110" t="s">
        <v>14092</v>
      </c>
      <c r="I68" s="112">
        <v>0.1373263888888889</v>
      </c>
      <c r="J68" s="113">
        <v>0.1373263888888889</v>
      </c>
      <c r="K68" s="113">
        <v>4.0787037037037038E-2</v>
      </c>
      <c r="L68" s="115">
        <v>12532</v>
      </c>
      <c r="M68" s="114">
        <v>0.19513888888888889</v>
      </c>
    </row>
    <row r="69" spans="1:16" hidden="1" x14ac:dyDescent="0.25">
      <c r="A69" s="109">
        <v>67</v>
      </c>
      <c r="B69" s="109">
        <v>69</v>
      </c>
      <c r="C69" s="110">
        <v>64</v>
      </c>
      <c r="D69" s="110" t="s">
        <v>6984</v>
      </c>
      <c r="E69" s="110">
        <v>8</v>
      </c>
      <c r="F69" s="109">
        <v>221</v>
      </c>
      <c r="G69" s="111" t="s">
        <v>14098</v>
      </c>
      <c r="H69" s="110" t="s">
        <v>1404</v>
      </c>
      <c r="I69" s="112">
        <v>0.13787037037037037</v>
      </c>
      <c r="J69" s="113">
        <v>0.13740740740740739</v>
      </c>
      <c r="K69" s="113">
        <v>4.1331018518518517E-2</v>
      </c>
      <c r="L69" s="115">
        <v>12649</v>
      </c>
      <c r="M69" s="114">
        <v>0.19583333333333333</v>
      </c>
    </row>
    <row r="70" spans="1:16" hidden="1" x14ac:dyDescent="0.25">
      <c r="A70" s="109">
        <v>68</v>
      </c>
      <c r="B70" s="109">
        <v>70</v>
      </c>
      <c r="C70" s="110">
        <v>65</v>
      </c>
      <c r="D70" s="110" t="s">
        <v>6984</v>
      </c>
      <c r="E70" s="110">
        <v>9</v>
      </c>
      <c r="F70" s="109">
        <v>396</v>
      </c>
      <c r="G70" s="111" t="s">
        <v>14099</v>
      </c>
      <c r="H70" s="110" t="s">
        <v>6823</v>
      </c>
      <c r="I70" s="112">
        <v>0.13798611111111111</v>
      </c>
      <c r="J70" s="113">
        <v>0.13770833333333335</v>
      </c>
      <c r="K70" s="113">
        <v>4.144675925925926E-2</v>
      </c>
      <c r="L70" s="115">
        <v>12674</v>
      </c>
      <c r="M70" s="114">
        <v>0.19652777777777777</v>
      </c>
    </row>
    <row r="71" spans="1:16" hidden="1" x14ac:dyDescent="0.25">
      <c r="A71" s="109">
        <v>69</v>
      </c>
      <c r="B71" s="109">
        <v>66</v>
      </c>
      <c r="C71" s="110">
        <v>61</v>
      </c>
      <c r="D71" s="110" t="s">
        <v>6764</v>
      </c>
      <c r="E71" s="110">
        <v>16</v>
      </c>
      <c r="F71" s="109">
        <v>154</v>
      </c>
      <c r="G71" s="111" t="s">
        <v>14095</v>
      </c>
      <c r="H71" s="110" t="s">
        <v>7172</v>
      </c>
      <c r="I71" s="112">
        <v>0.13771990740740739</v>
      </c>
      <c r="J71" s="113">
        <v>0.13771990740740739</v>
      </c>
      <c r="K71" s="113">
        <v>4.1180555555555554E-2</v>
      </c>
      <c r="L71" s="115">
        <v>12617</v>
      </c>
      <c r="M71" s="114">
        <v>0.19583333333333333</v>
      </c>
    </row>
    <row r="72" spans="1:16" hidden="1" x14ac:dyDescent="0.25">
      <c r="A72" s="109">
        <v>70</v>
      </c>
      <c r="B72" s="109">
        <v>68</v>
      </c>
      <c r="C72" s="110">
        <v>63</v>
      </c>
      <c r="D72" s="110" t="s">
        <v>6718</v>
      </c>
      <c r="E72" s="110">
        <v>8</v>
      </c>
      <c r="F72" s="109">
        <v>233</v>
      </c>
      <c r="G72" s="111" t="s">
        <v>14097</v>
      </c>
      <c r="H72" s="110" t="s">
        <v>14019</v>
      </c>
      <c r="I72" s="112">
        <v>0.1378125</v>
      </c>
      <c r="J72" s="113">
        <v>0.1378125</v>
      </c>
      <c r="K72" s="113">
        <v>4.1273148148148149E-2</v>
      </c>
      <c r="L72" s="115">
        <v>12636</v>
      </c>
      <c r="M72" s="114">
        <v>0.19583333333333333</v>
      </c>
    </row>
    <row r="73" spans="1:16" hidden="1" x14ac:dyDescent="0.25">
      <c r="A73" s="109">
        <v>71</v>
      </c>
      <c r="B73" s="109">
        <v>71</v>
      </c>
      <c r="C73" s="110">
        <v>66</v>
      </c>
      <c r="D73" s="110" t="s">
        <v>6764</v>
      </c>
      <c r="E73" s="110">
        <v>17</v>
      </c>
      <c r="F73" s="109">
        <v>274</v>
      </c>
      <c r="G73" s="111" t="s">
        <v>14100</v>
      </c>
      <c r="H73" s="110" t="s">
        <v>239</v>
      </c>
      <c r="I73" s="112">
        <v>0.13810185185185184</v>
      </c>
      <c r="J73" s="113">
        <v>0.13792824074074075</v>
      </c>
      <c r="K73" s="113">
        <v>4.1562500000000002E-2</v>
      </c>
      <c r="L73" s="115">
        <v>12698</v>
      </c>
      <c r="M73" s="114">
        <v>0.19652777777777777</v>
      </c>
    </row>
    <row r="74" spans="1:16" hidden="1" x14ac:dyDescent="0.25">
      <c r="A74" s="109">
        <v>72</v>
      </c>
      <c r="B74" s="109">
        <v>73</v>
      </c>
      <c r="C74" s="110">
        <v>68</v>
      </c>
      <c r="D74" s="110" t="s">
        <v>6711</v>
      </c>
      <c r="E74" s="110">
        <v>10</v>
      </c>
      <c r="F74" s="109">
        <v>586</v>
      </c>
      <c r="G74" s="111" t="s">
        <v>14102</v>
      </c>
      <c r="H74" s="110" t="s">
        <v>345</v>
      </c>
      <c r="I74" s="112">
        <v>0.13869212962962962</v>
      </c>
      <c r="J74" s="113">
        <v>0.13793981481481482</v>
      </c>
      <c r="K74" s="113">
        <v>4.2152777777777782E-2</v>
      </c>
      <c r="L74" s="115">
        <v>12824</v>
      </c>
      <c r="M74" s="114">
        <v>0.19722222222222222</v>
      </c>
    </row>
    <row r="75" spans="1:16" hidden="1" x14ac:dyDescent="0.25">
      <c r="A75" s="109">
        <v>73</v>
      </c>
      <c r="B75" s="109">
        <v>72</v>
      </c>
      <c r="C75" s="110">
        <v>67</v>
      </c>
      <c r="D75" s="110" t="s">
        <v>6862</v>
      </c>
      <c r="E75" s="110">
        <v>6</v>
      </c>
      <c r="F75" s="109">
        <v>616</v>
      </c>
      <c r="G75" s="111" t="s">
        <v>14101</v>
      </c>
      <c r="H75" s="110" t="s">
        <v>225</v>
      </c>
      <c r="I75" s="112">
        <v>0.13817129629629629</v>
      </c>
      <c r="J75" s="113">
        <v>0.13814814814814816</v>
      </c>
      <c r="K75" s="113">
        <v>4.1631944444444451E-2</v>
      </c>
      <c r="L75" s="115">
        <v>12713</v>
      </c>
      <c r="M75" s="114">
        <v>0.19652777777777777</v>
      </c>
    </row>
    <row r="76" spans="1:16" hidden="1" x14ac:dyDescent="0.25">
      <c r="A76" s="109">
        <v>74</v>
      </c>
      <c r="B76" s="109">
        <v>74</v>
      </c>
      <c r="C76" s="110">
        <v>69</v>
      </c>
      <c r="D76" s="110" t="s">
        <v>6764</v>
      </c>
      <c r="E76" s="110">
        <v>18</v>
      </c>
      <c r="F76" s="109">
        <v>565</v>
      </c>
      <c r="G76" s="111" t="s">
        <v>14103</v>
      </c>
      <c r="H76" s="110" t="s">
        <v>486</v>
      </c>
      <c r="I76" s="112">
        <v>0.13885416666666667</v>
      </c>
      <c r="J76" s="113">
        <v>0.13858796296296297</v>
      </c>
      <c r="K76" s="113">
        <v>4.2314814814814812E-2</v>
      </c>
      <c r="L76" s="115">
        <v>12858</v>
      </c>
      <c r="M76" s="114">
        <v>0.19722222222222222</v>
      </c>
    </row>
    <row r="77" spans="1:16" hidden="1" x14ac:dyDescent="0.25">
      <c r="A77" s="109">
        <v>75</v>
      </c>
      <c r="B77" s="109">
        <v>76</v>
      </c>
      <c r="C77" s="110">
        <v>6</v>
      </c>
      <c r="D77" s="110" t="s">
        <v>7085</v>
      </c>
      <c r="E77" s="110">
        <v>1</v>
      </c>
      <c r="F77" s="109">
        <v>75</v>
      </c>
      <c r="G77" s="111" t="s">
        <v>14106</v>
      </c>
      <c r="H77" s="110" t="s">
        <v>8069</v>
      </c>
      <c r="I77" s="112">
        <v>0.13902777777777778</v>
      </c>
      <c r="J77" s="113">
        <v>0.1386226851851852</v>
      </c>
      <c r="K77" s="113">
        <v>4.2488425925925923E-2</v>
      </c>
      <c r="L77" s="115">
        <v>12895</v>
      </c>
      <c r="M77" s="114">
        <v>0.19791666666666666</v>
      </c>
      <c r="P77" s="108" t="s">
        <v>13992</v>
      </c>
    </row>
    <row r="78" spans="1:16" hidden="1" x14ac:dyDescent="0.25">
      <c r="A78" s="109">
        <v>76</v>
      </c>
      <c r="B78" s="109">
        <v>77</v>
      </c>
      <c r="C78" s="110">
        <v>71</v>
      </c>
      <c r="D78" s="110" t="s">
        <v>7036</v>
      </c>
      <c r="E78" s="110">
        <v>2</v>
      </c>
      <c r="F78" s="109">
        <v>45</v>
      </c>
      <c r="G78" s="111" t="s">
        <v>14107</v>
      </c>
      <c r="H78" s="110" t="s">
        <v>17278</v>
      </c>
      <c r="I78" s="112">
        <v>0.1391087962962963</v>
      </c>
      <c r="J78" s="113">
        <v>0.13870370370370369</v>
      </c>
      <c r="K78" s="113">
        <v>4.2569444444444444E-2</v>
      </c>
      <c r="L78" s="115">
        <v>12912</v>
      </c>
      <c r="M78" s="114">
        <v>0.19791666666666666</v>
      </c>
    </row>
    <row r="79" spans="1:16" hidden="1" x14ac:dyDescent="0.25">
      <c r="A79" s="109">
        <v>77</v>
      </c>
      <c r="B79" s="109">
        <v>75</v>
      </c>
      <c r="C79" s="110">
        <v>70</v>
      </c>
      <c r="D79" s="110" t="s">
        <v>6862</v>
      </c>
      <c r="E79" s="110">
        <v>7</v>
      </c>
      <c r="F79" s="109">
        <v>175</v>
      </c>
      <c r="G79" s="111" t="s">
        <v>14104</v>
      </c>
      <c r="H79" s="110" t="s">
        <v>14105</v>
      </c>
      <c r="I79" s="112">
        <v>0.1388888888888889</v>
      </c>
      <c r="J79" s="113">
        <v>0.13875000000000001</v>
      </c>
      <c r="K79" s="113">
        <v>4.2349537037037033E-2</v>
      </c>
      <c r="L79" s="115">
        <v>12865</v>
      </c>
      <c r="M79" s="114">
        <v>0.19722222222222222</v>
      </c>
      <c r="P79" s="108" t="s">
        <v>13992</v>
      </c>
    </row>
    <row r="80" spans="1:16" hidden="1" x14ac:dyDescent="0.25">
      <c r="A80" s="109">
        <v>78</v>
      </c>
      <c r="B80" s="109">
        <v>79</v>
      </c>
      <c r="C80" s="110">
        <v>73</v>
      </c>
      <c r="D80" s="110" t="s">
        <v>6718</v>
      </c>
      <c r="E80" s="110">
        <v>9</v>
      </c>
      <c r="F80" s="109">
        <v>577</v>
      </c>
      <c r="G80" s="111" t="s">
        <v>14109</v>
      </c>
      <c r="H80" s="110" t="s">
        <v>14110</v>
      </c>
      <c r="I80" s="112">
        <v>0.13931712962962964</v>
      </c>
      <c r="J80" s="113">
        <v>0.13876157407407408</v>
      </c>
      <c r="K80" s="113">
        <v>4.2777777777777776E-2</v>
      </c>
      <c r="L80" s="115">
        <v>12956</v>
      </c>
      <c r="M80" s="114">
        <v>0.19791666666666666</v>
      </c>
    </row>
    <row r="81" spans="1:16" hidden="1" x14ac:dyDescent="0.25">
      <c r="A81" s="109">
        <v>79</v>
      </c>
      <c r="B81" s="109">
        <v>78</v>
      </c>
      <c r="C81" s="110">
        <v>72</v>
      </c>
      <c r="D81" s="110" t="s">
        <v>6711</v>
      </c>
      <c r="E81" s="110">
        <v>11</v>
      </c>
      <c r="F81" s="109">
        <v>383</v>
      </c>
      <c r="G81" s="111" t="s">
        <v>14108</v>
      </c>
      <c r="H81" s="110" t="s">
        <v>7576</v>
      </c>
      <c r="I81" s="112">
        <v>0.13922453703703705</v>
      </c>
      <c r="J81" s="113">
        <v>0.13894675925925926</v>
      </c>
      <c r="K81" s="113">
        <v>4.2685185185185187E-2</v>
      </c>
      <c r="L81" s="115">
        <v>12936</v>
      </c>
      <c r="M81" s="114">
        <v>0.19791666666666666</v>
      </c>
    </row>
    <row r="82" spans="1:16" hidden="1" x14ac:dyDescent="0.25">
      <c r="A82" s="109">
        <v>80</v>
      </c>
      <c r="B82" s="109">
        <v>80</v>
      </c>
      <c r="C82" s="110">
        <v>7</v>
      </c>
      <c r="D82" s="110" t="s">
        <v>6783</v>
      </c>
      <c r="E82" s="110">
        <v>1</v>
      </c>
      <c r="F82" s="109">
        <v>268</v>
      </c>
      <c r="G82" s="111" t="s">
        <v>14111</v>
      </c>
      <c r="H82" s="110" t="s">
        <v>14112</v>
      </c>
      <c r="I82" s="112">
        <v>0.139375</v>
      </c>
      <c r="J82" s="113">
        <v>0.13930555555555554</v>
      </c>
      <c r="K82" s="113">
        <v>4.2835648148148144E-2</v>
      </c>
      <c r="L82" s="115">
        <v>12968</v>
      </c>
      <c r="M82" s="114">
        <v>0.19791666666666666</v>
      </c>
    </row>
    <row r="83" spans="1:16" hidden="1" x14ac:dyDescent="0.25">
      <c r="A83" s="109">
        <v>81</v>
      </c>
      <c r="B83" s="109">
        <v>83</v>
      </c>
      <c r="C83" s="110">
        <v>76</v>
      </c>
      <c r="D83" s="110" t="s">
        <v>6862</v>
      </c>
      <c r="E83" s="110">
        <v>8</v>
      </c>
      <c r="F83" s="109">
        <v>81</v>
      </c>
      <c r="G83" s="111" t="s">
        <v>14115</v>
      </c>
      <c r="H83" s="110" t="s">
        <v>6752</v>
      </c>
      <c r="I83" s="112">
        <v>0.1401273148148148</v>
      </c>
      <c r="J83" s="113">
        <v>0.13952546296296295</v>
      </c>
      <c r="K83" s="113">
        <v>4.3587962962962967E-2</v>
      </c>
      <c r="L83" s="115">
        <v>13125</v>
      </c>
      <c r="M83" s="114">
        <v>0.19930555555555554</v>
      </c>
    </row>
    <row r="84" spans="1:16" hidden="1" x14ac:dyDescent="0.25">
      <c r="A84" s="109">
        <v>82</v>
      </c>
      <c r="B84" s="109">
        <v>85</v>
      </c>
      <c r="C84" s="110">
        <v>78</v>
      </c>
      <c r="D84" s="110" t="s">
        <v>6764</v>
      </c>
      <c r="E84" s="110">
        <v>20</v>
      </c>
      <c r="F84" s="109">
        <v>191</v>
      </c>
      <c r="G84" s="111" t="s">
        <v>14118</v>
      </c>
      <c r="H84" s="110" t="s">
        <v>7150</v>
      </c>
      <c r="I84" s="112">
        <v>0.14031250000000001</v>
      </c>
      <c r="J84" s="113">
        <v>0.13969907407407409</v>
      </c>
      <c r="K84" s="113">
        <v>4.3773148148148144E-2</v>
      </c>
      <c r="L84" s="115">
        <v>13163</v>
      </c>
      <c r="M84" s="114">
        <v>0.19930555555555554</v>
      </c>
    </row>
    <row r="85" spans="1:16" hidden="1" x14ac:dyDescent="0.25">
      <c r="A85" s="109">
        <v>83</v>
      </c>
      <c r="B85" s="109">
        <v>82</v>
      </c>
      <c r="C85" s="110">
        <v>75</v>
      </c>
      <c r="D85" s="110" t="s">
        <v>6764</v>
      </c>
      <c r="E85" s="110">
        <v>19</v>
      </c>
      <c r="F85" s="109">
        <v>608</v>
      </c>
      <c r="G85" s="111" t="s">
        <v>14114</v>
      </c>
      <c r="H85" s="110" t="s">
        <v>14030</v>
      </c>
      <c r="I85" s="112">
        <v>0.14009259259259257</v>
      </c>
      <c r="J85" s="113">
        <v>0.13983796296296297</v>
      </c>
      <c r="K85" s="113">
        <v>4.355324074074074E-2</v>
      </c>
      <c r="L85" s="115">
        <v>13117</v>
      </c>
      <c r="M85" s="114">
        <v>0.19930555555555554</v>
      </c>
    </row>
    <row r="86" spans="1:16" hidden="1" x14ac:dyDescent="0.25">
      <c r="A86" s="109">
        <v>84</v>
      </c>
      <c r="B86" s="109">
        <v>81</v>
      </c>
      <c r="C86" s="110">
        <v>74</v>
      </c>
      <c r="D86" s="110" t="s">
        <v>6718</v>
      </c>
      <c r="E86" s="110">
        <v>10</v>
      </c>
      <c r="F86" s="109">
        <v>48</v>
      </c>
      <c r="G86" s="111" t="s">
        <v>14113</v>
      </c>
      <c r="H86" s="110" t="s">
        <v>17276</v>
      </c>
      <c r="I86" s="112">
        <v>0.14001157407407408</v>
      </c>
      <c r="J86" s="113">
        <v>0.13991898148148149</v>
      </c>
      <c r="K86" s="113">
        <v>4.3472222222222225E-2</v>
      </c>
      <c r="L86" s="115">
        <v>13101</v>
      </c>
      <c r="M86" s="114">
        <v>0.19930555555555554</v>
      </c>
    </row>
    <row r="87" spans="1:16" hidden="1" x14ac:dyDescent="0.25">
      <c r="A87" s="109">
        <v>85</v>
      </c>
      <c r="B87" s="109">
        <v>84</v>
      </c>
      <c r="C87" s="110">
        <v>77</v>
      </c>
      <c r="D87" s="110" t="s">
        <v>6984</v>
      </c>
      <c r="E87" s="110">
        <v>10</v>
      </c>
      <c r="F87" s="109">
        <v>104</v>
      </c>
      <c r="G87" s="111" t="s">
        <v>14116</v>
      </c>
      <c r="H87" s="110" t="s">
        <v>14117</v>
      </c>
      <c r="I87" s="112">
        <v>0.14028935185185185</v>
      </c>
      <c r="J87" s="113">
        <v>0.13996527777777779</v>
      </c>
      <c r="K87" s="113">
        <v>4.3750000000000004E-2</v>
      </c>
      <c r="L87" s="115">
        <v>13158</v>
      </c>
      <c r="M87" s="114">
        <v>0.19930555555555554</v>
      </c>
    </row>
    <row r="88" spans="1:16" hidden="1" x14ac:dyDescent="0.25">
      <c r="A88" s="109">
        <v>86</v>
      </c>
      <c r="B88" s="109">
        <v>86</v>
      </c>
      <c r="C88" s="110">
        <v>79</v>
      </c>
      <c r="D88" s="110" t="s">
        <v>6862</v>
      </c>
      <c r="E88" s="110">
        <v>9</v>
      </c>
      <c r="F88" s="109">
        <v>82</v>
      </c>
      <c r="G88" s="111" t="s">
        <v>14119</v>
      </c>
      <c r="H88" s="110" t="s">
        <v>6752</v>
      </c>
      <c r="I88" s="112">
        <v>0.14053240740740741</v>
      </c>
      <c r="J88" s="113">
        <v>0.13997685185185185</v>
      </c>
      <c r="K88" s="113">
        <v>4.3993055555555556E-2</v>
      </c>
      <c r="L88" s="115">
        <v>13208</v>
      </c>
      <c r="M88" s="114">
        <v>0.19999999999999998</v>
      </c>
    </row>
    <row r="89" spans="1:16" hidden="1" x14ac:dyDescent="0.25">
      <c r="A89" s="109">
        <v>87</v>
      </c>
      <c r="B89" s="109">
        <v>88</v>
      </c>
      <c r="C89" s="110">
        <v>81</v>
      </c>
      <c r="D89" s="110" t="s">
        <v>6751</v>
      </c>
      <c r="E89" s="110">
        <v>13</v>
      </c>
      <c r="F89" s="109">
        <v>76</v>
      </c>
      <c r="G89" s="111" t="s">
        <v>14121</v>
      </c>
      <c r="H89" s="110" t="s">
        <v>8069</v>
      </c>
      <c r="I89" s="112">
        <v>0.14060185185185184</v>
      </c>
      <c r="J89" s="113">
        <v>0.14019675925925926</v>
      </c>
      <c r="K89" s="113">
        <v>4.4062500000000004E-2</v>
      </c>
      <c r="L89" s="115">
        <v>13223</v>
      </c>
      <c r="M89" s="114">
        <v>0.19999999999999998</v>
      </c>
      <c r="P89" s="108" t="s">
        <v>13992</v>
      </c>
    </row>
    <row r="90" spans="1:16" hidden="1" x14ac:dyDescent="0.25">
      <c r="A90" s="109">
        <v>88</v>
      </c>
      <c r="B90" s="109">
        <v>87</v>
      </c>
      <c r="C90" s="110">
        <v>80</v>
      </c>
      <c r="D90" s="110" t="s">
        <v>6711</v>
      </c>
      <c r="E90" s="110">
        <v>12</v>
      </c>
      <c r="F90" s="109">
        <v>254</v>
      </c>
      <c r="G90" s="111" t="s">
        <v>14120</v>
      </c>
      <c r="H90" s="110" t="s">
        <v>6898</v>
      </c>
      <c r="I90" s="112">
        <v>0.14055555555555554</v>
      </c>
      <c r="J90" s="113">
        <v>0.14026620370370371</v>
      </c>
      <c r="K90" s="113">
        <v>4.4016203703703703E-2</v>
      </c>
      <c r="L90" s="115">
        <v>13213</v>
      </c>
      <c r="M90" s="114">
        <v>0.19999999999999998</v>
      </c>
    </row>
    <row r="91" spans="1:16" hidden="1" x14ac:dyDescent="0.25">
      <c r="A91" s="109">
        <v>89</v>
      </c>
      <c r="B91" s="109">
        <v>89</v>
      </c>
      <c r="C91" s="110">
        <v>82</v>
      </c>
      <c r="D91" s="110" t="s">
        <v>6984</v>
      </c>
      <c r="E91" s="110">
        <v>11</v>
      </c>
      <c r="F91" s="109">
        <v>497</v>
      </c>
      <c r="G91" s="111" t="s">
        <v>14122</v>
      </c>
      <c r="H91" s="110" t="s">
        <v>486</v>
      </c>
      <c r="I91" s="112">
        <v>0.14079861111111111</v>
      </c>
      <c r="J91" s="113">
        <v>0.14048611111111112</v>
      </c>
      <c r="K91" s="113">
        <v>4.4259259259259255E-2</v>
      </c>
      <c r="L91" s="115">
        <v>13263</v>
      </c>
      <c r="M91" s="114">
        <v>0.19999999999999998</v>
      </c>
    </row>
    <row r="92" spans="1:16" hidden="1" x14ac:dyDescent="0.25">
      <c r="A92" s="109">
        <v>90</v>
      </c>
      <c r="B92" s="109">
        <v>90</v>
      </c>
      <c r="C92" s="110">
        <v>83</v>
      </c>
      <c r="D92" s="110" t="s">
        <v>6764</v>
      </c>
      <c r="E92" s="110">
        <v>21</v>
      </c>
      <c r="F92" s="109">
        <v>280</v>
      </c>
      <c r="G92" s="111" t="s">
        <v>14123</v>
      </c>
      <c r="H92" s="110" t="s">
        <v>14124</v>
      </c>
      <c r="I92" s="112">
        <v>0.14092592592592593</v>
      </c>
      <c r="J92" s="113">
        <v>0.14056712962962961</v>
      </c>
      <c r="K92" s="113">
        <v>4.4386574074074071E-2</v>
      </c>
      <c r="L92" s="115">
        <v>13289</v>
      </c>
      <c r="M92" s="114">
        <v>0.20069444444444443</v>
      </c>
    </row>
    <row r="93" spans="1:16" hidden="1" x14ac:dyDescent="0.25">
      <c r="A93" s="109">
        <v>91</v>
      </c>
      <c r="B93" s="109">
        <v>92</v>
      </c>
      <c r="C93" s="110">
        <v>85</v>
      </c>
      <c r="D93" s="110" t="s">
        <v>7036</v>
      </c>
      <c r="E93" s="110">
        <v>3</v>
      </c>
      <c r="F93" s="109">
        <v>331</v>
      </c>
      <c r="G93" s="111" t="s">
        <v>14126</v>
      </c>
      <c r="H93" s="110" t="s">
        <v>64</v>
      </c>
      <c r="I93" s="112">
        <v>0.14130787037037038</v>
      </c>
      <c r="J93" s="113">
        <v>0.14060185185185184</v>
      </c>
      <c r="K93" s="113">
        <v>4.476851851851852E-2</v>
      </c>
      <c r="L93" s="115">
        <v>13368</v>
      </c>
      <c r="M93" s="114">
        <v>0.20069444444444443</v>
      </c>
    </row>
    <row r="94" spans="1:16" hidden="1" x14ac:dyDescent="0.25">
      <c r="A94" s="109">
        <v>92</v>
      </c>
      <c r="B94" s="109">
        <v>91</v>
      </c>
      <c r="C94" s="110">
        <v>84</v>
      </c>
      <c r="D94" s="110" t="s">
        <v>6751</v>
      </c>
      <c r="E94" s="110">
        <v>14</v>
      </c>
      <c r="F94" s="109">
        <v>124</v>
      </c>
      <c r="G94" s="111" t="s">
        <v>14125</v>
      </c>
      <c r="H94" s="110" t="s">
        <v>8898</v>
      </c>
      <c r="I94" s="112">
        <v>0.14099537037037038</v>
      </c>
      <c r="J94" s="113">
        <v>0.14078703703703704</v>
      </c>
      <c r="K94" s="113">
        <v>4.445601851851852E-2</v>
      </c>
      <c r="L94" s="115">
        <v>13304</v>
      </c>
      <c r="M94" s="114">
        <v>0.20069444444444443</v>
      </c>
    </row>
    <row r="95" spans="1:16" hidden="1" x14ac:dyDescent="0.25">
      <c r="A95" s="109">
        <v>93</v>
      </c>
      <c r="B95" s="109">
        <v>93</v>
      </c>
      <c r="C95" s="110">
        <v>8</v>
      </c>
      <c r="D95" s="110" t="s">
        <v>6783</v>
      </c>
      <c r="E95" s="110">
        <v>2</v>
      </c>
      <c r="F95" s="109">
        <v>607</v>
      </c>
      <c r="G95" s="111" t="s">
        <v>14127</v>
      </c>
      <c r="H95" s="110" t="s">
        <v>14030</v>
      </c>
      <c r="I95" s="112">
        <v>0.14135416666666667</v>
      </c>
      <c r="J95" s="113">
        <v>0.14128472222222221</v>
      </c>
      <c r="K95" s="113">
        <v>4.4814814814814814E-2</v>
      </c>
      <c r="L95" s="115">
        <v>13377</v>
      </c>
      <c r="M95" s="114">
        <v>0.20069444444444443</v>
      </c>
    </row>
    <row r="96" spans="1:16" hidden="1" x14ac:dyDescent="0.25">
      <c r="A96" s="109">
        <v>94</v>
      </c>
      <c r="B96" s="109">
        <v>95</v>
      </c>
      <c r="C96" s="110">
        <v>87</v>
      </c>
      <c r="D96" s="110" t="s">
        <v>6751</v>
      </c>
      <c r="E96" s="110">
        <v>16</v>
      </c>
      <c r="F96" s="109">
        <v>522</v>
      </c>
      <c r="G96" s="111" t="s">
        <v>14130</v>
      </c>
      <c r="H96" s="110" t="s">
        <v>486</v>
      </c>
      <c r="I96" s="112">
        <v>0.14195601851851852</v>
      </c>
      <c r="J96" s="113">
        <v>0.14140046296296296</v>
      </c>
      <c r="K96" s="113">
        <v>4.5416666666666668E-2</v>
      </c>
      <c r="L96" s="115">
        <v>13499</v>
      </c>
      <c r="M96" s="114">
        <v>0.20208333333333331</v>
      </c>
    </row>
    <row r="97" spans="1:16" hidden="1" x14ac:dyDescent="0.25">
      <c r="A97" s="109">
        <v>95</v>
      </c>
      <c r="B97" s="109">
        <v>98</v>
      </c>
      <c r="C97" s="110">
        <v>9</v>
      </c>
      <c r="D97" s="110" t="s">
        <v>6848</v>
      </c>
      <c r="E97" s="110">
        <v>1</v>
      </c>
      <c r="F97" s="109">
        <v>92</v>
      </c>
      <c r="G97" s="111" t="s">
        <v>14133</v>
      </c>
      <c r="H97" s="110" t="s">
        <v>7652</v>
      </c>
      <c r="I97" s="112">
        <v>0.1424074074074074</v>
      </c>
      <c r="J97" s="113">
        <v>0.14151620370370369</v>
      </c>
      <c r="K97" s="113">
        <v>4.5868055555555558E-2</v>
      </c>
      <c r="L97" s="115">
        <v>13590</v>
      </c>
      <c r="M97" s="114">
        <v>0.20277777777777781</v>
      </c>
    </row>
    <row r="98" spans="1:16" hidden="1" x14ac:dyDescent="0.25">
      <c r="A98" s="109">
        <v>96</v>
      </c>
      <c r="B98" s="109">
        <v>96</v>
      </c>
      <c r="C98" s="110">
        <v>88</v>
      </c>
      <c r="D98" s="110" t="s">
        <v>6862</v>
      </c>
      <c r="E98" s="110">
        <v>10</v>
      </c>
      <c r="F98" s="109">
        <v>230</v>
      </c>
      <c r="G98" s="111" t="s">
        <v>14131</v>
      </c>
      <c r="H98" s="110" t="s">
        <v>14019</v>
      </c>
      <c r="I98" s="112">
        <v>0.14202546296296295</v>
      </c>
      <c r="J98" s="113">
        <v>0.1416087962962963</v>
      </c>
      <c r="K98" s="113">
        <v>4.5486111111111109E-2</v>
      </c>
      <c r="L98" s="115">
        <v>13513</v>
      </c>
      <c r="M98" s="114">
        <v>0.20208333333333331</v>
      </c>
    </row>
    <row r="99" spans="1:16" hidden="1" x14ac:dyDescent="0.25">
      <c r="A99" s="109">
        <v>97</v>
      </c>
      <c r="B99" s="109">
        <v>94</v>
      </c>
      <c r="C99" s="110">
        <v>86</v>
      </c>
      <c r="D99" s="110" t="s">
        <v>6751</v>
      </c>
      <c r="E99" s="110">
        <v>15</v>
      </c>
      <c r="F99" s="109">
        <v>56</v>
      </c>
      <c r="G99" s="111" t="s">
        <v>14128</v>
      </c>
      <c r="H99" s="110" t="s">
        <v>14129</v>
      </c>
      <c r="I99" s="112">
        <v>0.14177083333333332</v>
      </c>
      <c r="J99" s="113">
        <v>0.14162037037037037</v>
      </c>
      <c r="K99" s="113">
        <v>4.5231481481481484E-2</v>
      </c>
      <c r="L99" s="115">
        <v>13462</v>
      </c>
      <c r="M99" s="114">
        <v>0.20138888888888887</v>
      </c>
    </row>
    <row r="100" spans="1:16" hidden="1" x14ac:dyDescent="0.25">
      <c r="A100" s="109">
        <v>98</v>
      </c>
      <c r="B100" s="109">
        <v>97</v>
      </c>
      <c r="C100" s="110">
        <v>89</v>
      </c>
      <c r="D100" s="110" t="s">
        <v>6984</v>
      </c>
      <c r="E100" s="110">
        <v>12</v>
      </c>
      <c r="F100" s="109">
        <v>381</v>
      </c>
      <c r="G100" s="111" t="s">
        <v>14132</v>
      </c>
      <c r="H100" s="110" t="s">
        <v>7576</v>
      </c>
      <c r="I100" s="112">
        <v>0.14207175925925927</v>
      </c>
      <c r="J100" s="113">
        <v>0.14199074074074072</v>
      </c>
      <c r="K100" s="113">
        <v>4.553240740740741E-2</v>
      </c>
      <c r="L100" s="115">
        <v>13523</v>
      </c>
      <c r="M100" s="114">
        <v>0.20208333333333331</v>
      </c>
    </row>
    <row r="101" spans="1:16" hidden="1" x14ac:dyDescent="0.25">
      <c r="A101" s="109">
        <v>99</v>
      </c>
      <c r="B101" s="109">
        <v>99</v>
      </c>
      <c r="C101" s="110">
        <v>90</v>
      </c>
      <c r="D101" s="110" t="s">
        <v>6751</v>
      </c>
      <c r="E101" s="110">
        <v>17</v>
      </c>
      <c r="F101" s="109">
        <v>135</v>
      </c>
      <c r="G101" s="111" t="s">
        <v>14134</v>
      </c>
      <c r="H101" s="110" t="s">
        <v>7519</v>
      </c>
      <c r="I101" s="112">
        <v>0.14245370370370369</v>
      </c>
      <c r="J101" s="113">
        <v>0.1421064814814815</v>
      </c>
      <c r="K101" s="113">
        <v>4.5914351851851852E-2</v>
      </c>
      <c r="L101" s="115">
        <v>13599</v>
      </c>
      <c r="M101" s="114">
        <v>0.20277777777777781</v>
      </c>
    </row>
    <row r="102" spans="1:16" hidden="1" x14ac:dyDescent="0.25">
      <c r="A102" s="109">
        <v>100</v>
      </c>
      <c r="B102" s="109">
        <v>105</v>
      </c>
      <c r="C102" s="110">
        <v>96</v>
      </c>
      <c r="D102" s="110" t="s">
        <v>6718</v>
      </c>
      <c r="E102" s="110">
        <v>11</v>
      </c>
      <c r="F102" s="109">
        <v>270</v>
      </c>
      <c r="G102" s="111" t="s">
        <v>14140</v>
      </c>
      <c r="H102" s="110" t="s">
        <v>7185</v>
      </c>
      <c r="I102" s="112">
        <v>0.14318287037037036</v>
      </c>
      <c r="J102" s="113">
        <v>0.14219907407407409</v>
      </c>
      <c r="K102" s="113">
        <v>4.6643518518518522E-2</v>
      </c>
      <c r="L102" s="115">
        <v>13745</v>
      </c>
      <c r="M102" s="114">
        <v>0.20347222222222219</v>
      </c>
    </row>
    <row r="103" spans="1:16" hidden="1" x14ac:dyDescent="0.25">
      <c r="A103" s="109">
        <v>101</v>
      </c>
      <c r="B103" s="109">
        <v>100</v>
      </c>
      <c r="C103" s="110">
        <v>91</v>
      </c>
      <c r="D103" s="110" t="s">
        <v>6862</v>
      </c>
      <c r="E103" s="110">
        <v>11</v>
      </c>
      <c r="F103" s="109">
        <v>449</v>
      </c>
      <c r="G103" s="111" t="s">
        <v>14135</v>
      </c>
      <c r="H103" s="110" t="s">
        <v>486</v>
      </c>
      <c r="I103" s="112">
        <v>0.14251157407407408</v>
      </c>
      <c r="J103" s="113">
        <v>0.14244212962962963</v>
      </c>
      <c r="K103" s="113">
        <v>4.597222222222222E-2</v>
      </c>
      <c r="L103" s="115">
        <v>13611</v>
      </c>
      <c r="M103" s="114">
        <v>0.20277777777777781</v>
      </c>
    </row>
    <row r="104" spans="1:16" hidden="1" x14ac:dyDescent="0.25">
      <c r="A104" s="109">
        <v>102</v>
      </c>
      <c r="B104" s="109">
        <v>101</v>
      </c>
      <c r="C104" s="110">
        <v>92</v>
      </c>
      <c r="D104" s="110" t="s">
        <v>6711</v>
      </c>
      <c r="E104" s="110">
        <v>13</v>
      </c>
      <c r="F104" s="109">
        <v>47</v>
      </c>
      <c r="G104" s="111" t="s">
        <v>14136</v>
      </c>
      <c r="H104" s="110" t="s">
        <v>17276</v>
      </c>
      <c r="I104" s="112">
        <v>0.1426388888888889</v>
      </c>
      <c r="J104" s="113">
        <v>0.14253472222222222</v>
      </c>
      <c r="K104" s="113">
        <v>4.6099537037037036E-2</v>
      </c>
      <c r="L104" s="115">
        <v>13637</v>
      </c>
      <c r="M104" s="114">
        <v>0.20277777777777781</v>
      </c>
    </row>
    <row r="105" spans="1:16" hidden="1" x14ac:dyDescent="0.25">
      <c r="A105" s="109">
        <v>103</v>
      </c>
      <c r="B105" s="109">
        <v>111</v>
      </c>
      <c r="C105" s="110">
        <v>102</v>
      </c>
      <c r="D105" s="110" t="s">
        <v>6751</v>
      </c>
      <c r="E105" s="110">
        <v>19</v>
      </c>
      <c r="F105" s="109">
        <v>496</v>
      </c>
      <c r="G105" s="111" t="s">
        <v>14148</v>
      </c>
      <c r="H105" s="110" t="s">
        <v>486</v>
      </c>
      <c r="I105" s="112">
        <v>0.14351851851851852</v>
      </c>
      <c r="J105" s="113">
        <v>0.14265046296296297</v>
      </c>
      <c r="K105" s="113">
        <v>4.6979166666666662E-2</v>
      </c>
      <c r="L105" s="115">
        <v>13812</v>
      </c>
      <c r="M105" s="114">
        <v>0.20416666666666669</v>
      </c>
      <c r="P105" s="108" t="s">
        <v>13992</v>
      </c>
    </row>
    <row r="106" spans="1:16" hidden="1" x14ac:dyDescent="0.25">
      <c r="A106" s="109">
        <v>104</v>
      </c>
      <c r="B106" s="109">
        <v>103</v>
      </c>
      <c r="C106" s="110">
        <v>94</v>
      </c>
      <c r="D106" s="110" t="s">
        <v>7036</v>
      </c>
      <c r="E106" s="110">
        <v>4</v>
      </c>
      <c r="F106" s="109">
        <v>41</v>
      </c>
      <c r="G106" s="111" t="s">
        <v>14138</v>
      </c>
      <c r="H106" s="110" t="s">
        <v>17279</v>
      </c>
      <c r="I106" s="112">
        <v>0.1428587962962963</v>
      </c>
      <c r="J106" s="113">
        <v>0.14267361111111113</v>
      </c>
      <c r="K106" s="113">
        <v>4.6319444444444441E-2</v>
      </c>
      <c r="L106" s="115">
        <v>13680</v>
      </c>
      <c r="M106" s="114">
        <v>0.20347222222222219</v>
      </c>
    </row>
    <row r="107" spans="1:16" hidden="1" x14ac:dyDescent="0.25">
      <c r="A107" s="109">
        <v>105</v>
      </c>
      <c r="B107" s="109">
        <v>104</v>
      </c>
      <c r="C107" s="110">
        <v>95</v>
      </c>
      <c r="D107" s="110" t="s">
        <v>6984</v>
      </c>
      <c r="E107" s="110">
        <v>13</v>
      </c>
      <c r="F107" s="109">
        <v>160</v>
      </c>
      <c r="G107" s="111" t="s">
        <v>14139</v>
      </c>
      <c r="H107" s="110" t="s">
        <v>11245</v>
      </c>
      <c r="I107" s="112">
        <v>0.1429050925925926</v>
      </c>
      <c r="J107" s="113">
        <v>0.14274305555555555</v>
      </c>
      <c r="K107" s="113">
        <v>4.6365740740740742E-2</v>
      </c>
      <c r="L107" s="115">
        <v>13690</v>
      </c>
      <c r="M107" s="114">
        <v>0.20347222222222219</v>
      </c>
    </row>
    <row r="108" spans="1:16" hidden="1" x14ac:dyDescent="0.25">
      <c r="A108" s="109">
        <v>106</v>
      </c>
      <c r="B108" s="109">
        <v>102</v>
      </c>
      <c r="C108" s="110">
        <v>93</v>
      </c>
      <c r="D108" s="110" t="s">
        <v>7728</v>
      </c>
      <c r="E108" s="110">
        <v>1</v>
      </c>
      <c r="F108" s="109">
        <v>382</v>
      </c>
      <c r="G108" s="111" t="s">
        <v>14137</v>
      </c>
      <c r="H108" s="110" t="s">
        <v>7576</v>
      </c>
      <c r="I108" s="112">
        <v>0.14284722222222221</v>
      </c>
      <c r="J108" s="113">
        <v>0.14277777777777778</v>
      </c>
      <c r="K108" s="113">
        <v>4.6307870370370374E-2</v>
      </c>
      <c r="L108" s="115">
        <v>13678</v>
      </c>
      <c r="M108" s="114">
        <v>0.20347222222222219</v>
      </c>
    </row>
    <row r="109" spans="1:16" hidden="1" x14ac:dyDescent="0.25">
      <c r="A109" s="109">
        <v>107</v>
      </c>
      <c r="B109" s="109">
        <v>110</v>
      </c>
      <c r="C109" s="110">
        <v>101</v>
      </c>
      <c r="D109" s="110" t="s">
        <v>6711</v>
      </c>
      <c r="E109" s="110">
        <v>15</v>
      </c>
      <c r="F109" s="109">
        <v>164</v>
      </c>
      <c r="G109" s="111" t="s">
        <v>14147</v>
      </c>
      <c r="H109" s="110" t="s">
        <v>7189</v>
      </c>
      <c r="I109" s="112">
        <v>0.14341435185185183</v>
      </c>
      <c r="J109" s="113">
        <v>0.14287037037037037</v>
      </c>
      <c r="K109" s="113">
        <v>4.6875E-2</v>
      </c>
      <c r="L109" s="115">
        <v>13791</v>
      </c>
      <c r="M109" s="114">
        <v>0.20416666666666669</v>
      </c>
    </row>
    <row r="110" spans="1:16" hidden="1" x14ac:dyDescent="0.25">
      <c r="A110" s="109">
        <v>108</v>
      </c>
      <c r="B110" s="109">
        <v>113</v>
      </c>
      <c r="C110" s="110">
        <v>104</v>
      </c>
      <c r="D110" s="110" t="s">
        <v>6862</v>
      </c>
      <c r="E110" s="110">
        <v>14</v>
      </c>
      <c r="F110" s="109">
        <v>647</v>
      </c>
      <c r="G110" s="111" t="s">
        <v>14151</v>
      </c>
      <c r="H110" s="110" t="s">
        <v>345</v>
      </c>
      <c r="I110" s="112">
        <v>0.14359953703703704</v>
      </c>
      <c r="J110" s="113">
        <v>0.1429050925925926</v>
      </c>
      <c r="K110" s="113">
        <v>4.7060185185185184E-2</v>
      </c>
      <c r="L110" s="115">
        <v>13828</v>
      </c>
      <c r="M110" s="114">
        <v>0.20416666666666669</v>
      </c>
      <c r="P110" s="108" t="s">
        <v>13992</v>
      </c>
    </row>
    <row r="111" spans="1:16" hidden="1" x14ac:dyDescent="0.25">
      <c r="A111" s="109">
        <v>109</v>
      </c>
      <c r="B111" s="109">
        <v>109</v>
      </c>
      <c r="C111" s="110">
        <v>100</v>
      </c>
      <c r="D111" s="110" t="s">
        <v>7036</v>
      </c>
      <c r="E111" s="110">
        <v>5</v>
      </c>
      <c r="F111" s="109">
        <v>141</v>
      </c>
      <c r="G111" s="111" t="s">
        <v>14145</v>
      </c>
      <c r="H111" s="110" t="s">
        <v>14146</v>
      </c>
      <c r="I111" s="112">
        <v>0.14336805555555557</v>
      </c>
      <c r="J111" s="113">
        <v>0.14310185185185184</v>
      </c>
      <c r="K111" s="113">
        <v>4.6828703703703706E-2</v>
      </c>
      <c r="L111" s="115">
        <v>13782</v>
      </c>
      <c r="M111" s="114">
        <v>0.20416666666666669</v>
      </c>
    </row>
    <row r="112" spans="1:16" hidden="1" x14ac:dyDescent="0.25">
      <c r="A112" s="109">
        <v>110</v>
      </c>
      <c r="B112" s="109">
        <v>107</v>
      </c>
      <c r="C112" s="110">
        <v>98</v>
      </c>
      <c r="D112" s="110" t="s">
        <v>6751</v>
      </c>
      <c r="E112" s="110">
        <v>18</v>
      </c>
      <c r="F112" s="109">
        <v>519</v>
      </c>
      <c r="G112" s="111" t="s">
        <v>14143</v>
      </c>
      <c r="H112" s="110" t="s">
        <v>486</v>
      </c>
      <c r="I112" s="112">
        <v>0.14329861111111111</v>
      </c>
      <c r="J112" s="113">
        <v>0.1431712962962963</v>
      </c>
      <c r="K112" s="113">
        <v>4.6759259259259257E-2</v>
      </c>
      <c r="L112" s="115">
        <v>13768</v>
      </c>
      <c r="M112" s="114">
        <v>0.20347222222222219</v>
      </c>
    </row>
    <row r="113" spans="1:16" hidden="1" x14ac:dyDescent="0.25">
      <c r="A113" s="109">
        <v>111</v>
      </c>
      <c r="B113" s="109">
        <v>114</v>
      </c>
      <c r="C113" s="110">
        <v>105</v>
      </c>
      <c r="D113" s="110" t="s">
        <v>6764</v>
      </c>
      <c r="E113" s="110">
        <v>22</v>
      </c>
      <c r="F113" s="109">
        <v>365</v>
      </c>
      <c r="G113" s="111" t="s">
        <v>14152</v>
      </c>
      <c r="H113" s="110" t="s">
        <v>14153</v>
      </c>
      <c r="I113" s="112">
        <v>0.14364583333333333</v>
      </c>
      <c r="J113" s="113">
        <v>0.14320601851851852</v>
      </c>
      <c r="K113" s="113">
        <v>4.7106481481481478E-2</v>
      </c>
      <c r="L113" s="115">
        <v>13837</v>
      </c>
      <c r="M113" s="114">
        <v>0.20416666666666669</v>
      </c>
    </row>
    <row r="114" spans="1:16" hidden="1" x14ac:dyDescent="0.25">
      <c r="A114" s="109">
        <v>112</v>
      </c>
      <c r="B114" s="109">
        <v>106</v>
      </c>
      <c r="C114" s="110">
        <v>97</v>
      </c>
      <c r="D114" s="110" t="s">
        <v>6711</v>
      </c>
      <c r="E114" s="110">
        <v>14</v>
      </c>
      <c r="F114" s="109">
        <v>335</v>
      </c>
      <c r="G114" s="111" t="s">
        <v>14141</v>
      </c>
      <c r="H114" s="110" t="s">
        <v>14142</v>
      </c>
      <c r="I114" s="112">
        <v>0.14327546296296298</v>
      </c>
      <c r="J114" s="113">
        <v>0.14322916666666666</v>
      </c>
      <c r="K114" s="113">
        <v>4.673611111111111E-2</v>
      </c>
      <c r="L114" s="115">
        <v>13763</v>
      </c>
      <c r="M114" s="114">
        <v>0.20347222222222219</v>
      </c>
    </row>
    <row r="115" spans="1:16" hidden="1" x14ac:dyDescent="0.25">
      <c r="A115" s="109">
        <v>113</v>
      </c>
      <c r="B115" s="109">
        <v>108</v>
      </c>
      <c r="C115" s="110">
        <v>99</v>
      </c>
      <c r="D115" s="110" t="s">
        <v>6862</v>
      </c>
      <c r="E115" s="110">
        <v>12</v>
      </c>
      <c r="F115" s="109">
        <v>512</v>
      </c>
      <c r="G115" s="111" t="s">
        <v>14144</v>
      </c>
      <c r="H115" s="110" t="s">
        <v>486</v>
      </c>
      <c r="I115" s="112">
        <v>0.14332175925925925</v>
      </c>
      <c r="J115" s="113">
        <v>0.14328703703703705</v>
      </c>
      <c r="K115" s="113">
        <v>4.6782407407407411E-2</v>
      </c>
      <c r="L115" s="115">
        <v>13773</v>
      </c>
      <c r="M115" s="114">
        <v>0.20416666666666669</v>
      </c>
    </row>
    <row r="116" spans="1:16" hidden="1" x14ac:dyDescent="0.25">
      <c r="A116" s="109">
        <v>114</v>
      </c>
      <c r="B116" s="109">
        <v>112</v>
      </c>
      <c r="C116" s="110">
        <v>103</v>
      </c>
      <c r="D116" s="110" t="s">
        <v>6862</v>
      </c>
      <c r="E116" s="110">
        <v>13</v>
      </c>
      <c r="F116" s="109">
        <v>596</v>
      </c>
      <c r="G116" s="111" t="s">
        <v>14149</v>
      </c>
      <c r="H116" s="110" t="s">
        <v>14150</v>
      </c>
      <c r="I116" s="112">
        <v>0.14351851851851852</v>
      </c>
      <c r="J116" s="113">
        <v>0.14336805555555557</v>
      </c>
      <c r="K116" s="113">
        <v>4.6979166666666662E-2</v>
      </c>
      <c r="L116" s="115">
        <v>13812</v>
      </c>
      <c r="M116" s="114">
        <v>0.20416666666666669</v>
      </c>
    </row>
    <row r="117" spans="1:16" hidden="1" x14ac:dyDescent="0.25">
      <c r="A117" s="109">
        <v>115</v>
      </c>
      <c r="B117" s="109">
        <v>115</v>
      </c>
      <c r="C117" s="110">
        <v>106</v>
      </c>
      <c r="D117" s="110" t="s">
        <v>7036</v>
      </c>
      <c r="E117" s="110">
        <v>6</v>
      </c>
      <c r="F117" s="109">
        <v>371</v>
      </c>
      <c r="G117" s="111" t="s">
        <v>14154</v>
      </c>
      <c r="H117" s="110" t="s">
        <v>14155</v>
      </c>
      <c r="I117" s="112">
        <v>0.14370370370370369</v>
      </c>
      <c r="J117" s="113">
        <v>0.1434375</v>
      </c>
      <c r="K117" s="113">
        <v>4.7164351851851853E-2</v>
      </c>
      <c r="L117" s="115">
        <v>13848</v>
      </c>
      <c r="M117" s="114">
        <v>0.20416666666666669</v>
      </c>
      <c r="P117" s="108" t="s">
        <v>13992</v>
      </c>
    </row>
    <row r="118" spans="1:16" hidden="1" x14ac:dyDescent="0.25">
      <c r="A118" s="109">
        <v>116</v>
      </c>
      <c r="B118" s="109">
        <v>116</v>
      </c>
      <c r="C118" s="110">
        <v>107</v>
      </c>
      <c r="D118" s="110" t="s">
        <v>6764</v>
      </c>
      <c r="E118" s="110">
        <v>23</v>
      </c>
      <c r="F118" s="109">
        <v>513</v>
      </c>
      <c r="G118" s="111" t="s">
        <v>14156</v>
      </c>
      <c r="H118" s="110" t="s">
        <v>486</v>
      </c>
      <c r="I118" s="112">
        <v>0.14378472222222222</v>
      </c>
      <c r="J118" s="113">
        <v>0.14351851851851852</v>
      </c>
      <c r="K118" s="113">
        <v>4.7245370370370375E-2</v>
      </c>
      <c r="L118" s="115">
        <v>13864</v>
      </c>
      <c r="M118" s="114">
        <v>0.20416666666666669</v>
      </c>
    </row>
    <row r="119" spans="1:16" hidden="1" x14ac:dyDescent="0.25">
      <c r="A119" s="109">
        <v>117</v>
      </c>
      <c r="B119" s="109">
        <v>117</v>
      </c>
      <c r="C119" s="110">
        <v>108</v>
      </c>
      <c r="D119" s="110" t="s">
        <v>6764</v>
      </c>
      <c r="E119" s="110">
        <v>24</v>
      </c>
      <c r="F119" s="109">
        <v>24</v>
      </c>
      <c r="G119" s="111" t="s">
        <v>14157</v>
      </c>
      <c r="H119" s="110" t="s">
        <v>14158</v>
      </c>
      <c r="I119" s="112">
        <v>0.14386574074074074</v>
      </c>
      <c r="J119" s="113">
        <v>0.14378472222222222</v>
      </c>
      <c r="K119" s="113">
        <v>4.7326388888888883E-2</v>
      </c>
      <c r="L119" s="115">
        <v>13880</v>
      </c>
      <c r="M119" s="114">
        <v>0.20486111111111113</v>
      </c>
    </row>
    <row r="120" spans="1:16" hidden="1" x14ac:dyDescent="0.25">
      <c r="A120" s="109">
        <v>118</v>
      </c>
      <c r="B120" s="109">
        <v>118</v>
      </c>
      <c r="C120" s="110">
        <v>10</v>
      </c>
      <c r="D120" s="110" t="s">
        <v>6848</v>
      </c>
      <c r="E120" s="110">
        <v>2</v>
      </c>
      <c r="F120" s="109">
        <v>612</v>
      </c>
      <c r="G120" s="111" t="s">
        <v>14159</v>
      </c>
      <c r="H120" s="110" t="s">
        <v>14056</v>
      </c>
      <c r="I120" s="112">
        <v>0.14394675925925926</v>
      </c>
      <c r="J120" s="113">
        <v>0.14383101851851851</v>
      </c>
      <c r="K120" s="113">
        <v>4.7407407407407405E-2</v>
      </c>
      <c r="L120" s="115">
        <v>13896</v>
      </c>
      <c r="M120" s="114">
        <v>0.20486111111111113</v>
      </c>
      <c r="P120" s="108" t="s">
        <v>13992</v>
      </c>
    </row>
    <row r="121" spans="1:16" hidden="1" x14ac:dyDescent="0.25">
      <c r="A121" s="109">
        <v>119</v>
      </c>
      <c r="B121" s="109">
        <v>122</v>
      </c>
      <c r="C121" s="110">
        <v>112</v>
      </c>
      <c r="D121" s="110" t="s">
        <v>6764</v>
      </c>
      <c r="E121" s="110">
        <v>25</v>
      </c>
      <c r="F121" s="109">
        <v>361</v>
      </c>
      <c r="G121" s="111" t="s">
        <v>14163</v>
      </c>
      <c r="H121" s="110" t="s">
        <v>14164</v>
      </c>
      <c r="I121" s="112">
        <v>0.14471064814814816</v>
      </c>
      <c r="J121" s="113">
        <v>0.14424768518518519</v>
      </c>
      <c r="K121" s="113">
        <v>4.8171296296296295E-2</v>
      </c>
      <c r="L121" s="115">
        <v>14045</v>
      </c>
      <c r="M121" s="114">
        <v>0.20555555555555557</v>
      </c>
    </row>
    <row r="122" spans="1:16" hidden="1" x14ac:dyDescent="0.25">
      <c r="A122" s="109">
        <v>120</v>
      </c>
      <c r="B122" s="109">
        <v>119</v>
      </c>
      <c r="C122" s="110">
        <v>109</v>
      </c>
      <c r="D122" s="110" t="s">
        <v>6862</v>
      </c>
      <c r="E122" s="110">
        <v>15</v>
      </c>
      <c r="F122" s="109">
        <v>275</v>
      </c>
      <c r="G122" s="111" t="s">
        <v>14160</v>
      </c>
      <c r="H122" s="110" t="s">
        <v>7053</v>
      </c>
      <c r="I122" s="112">
        <v>0.14440972222222223</v>
      </c>
      <c r="J122" s="113">
        <v>0.14438657407407407</v>
      </c>
      <c r="K122" s="113">
        <v>4.7870370370370369E-2</v>
      </c>
      <c r="L122" s="115">
        <v>13987</v>
      </c>
      <c r="M122" s="114">
        <v>0.20555555555555557</v>
      </c>
    </row>
    <row r="123" spans="1:16" hidden="1" x14ac:dyDescent="0.25">
      <c r="A123" s="109">
        <v>121</v>
      </c>
      <c r="B123" s="109">
        <v>120</v>
      </c>
      <c r="C123" s="110">
        <v>110</v>
      </c>
      <c r="D123" s="110" t="s">
        <v>6862</v>
      </c>
      <c r="E123" s="110">
        <v>16</v>
      </c>
      <c r="F123" s="109">
        <v>201</v>
      </c>
      <c r="G123" s="111" t="s">
        <v>14161</v>
      </c>
      <c r="H123" s="110" t="s">
        <v>7053</v>
      </c>
      <c r="I123" s="112">
        <v>0.1444212962962963</v>
      </c>
      <c r="J123" s="113">
        <v>0.14439814814814814</v>
      </c>
      <c r="K123" s="113">
        <v>4.7881944444444442E-2</v>
      </c>
      <c r="L123" s="115">
        <v>13989</v>
      </c>
      <c r="M123" s="114">
        <v>0.20555555555555557</v>
      </c>
    </row>
    <row r="124" spans="1:16" hidden="1" x14ac:dyDescent="0.25">
      <c r="A124" s="109">
        <v>122</v>
      </c>
      <c r="B124" s="109">
        <v>121</v>
      </c>
      <c r="C124" s="110">
        <v>111</v>
      </c>
      <c r="D124" s="110" t="s">
        <v>6984</v>
      </c>
      <c r="E124" s="110">
        <v>14</v>
      </c>
      <c r="F124" s="109">
        <v>253</v>
      </c>
      <c r="G124" s="111" t="s">
        <v>14162</v>
      </c>
      <c r="H124" s="110" t="s">
        <v>7729</v>
      </c>
      <c r="I124" s="112">
        <v>0.1446412037037037</v>
      </c>
      <c r="J124" s="113">
        <v>0.14449074074074073</v>
      </c>
      <c r="K124" s="113">
        <v>4.8101851851851847E-2</v>
      </c>
      <c r="L124" s="115">
        <v>14032</v>
      </c>
      <c r="M124" s="114">
        <v>0.20555555555555557</v>
      </c>
    </row>
    <row r="125" spans="1:16" hidden="1" x14ac:dyDescent="0.25">
      <c r="A125" s="109">
        <v>123</v>
      </c>
      <c r="B125" s="109">
        <v>124</v>
      </c>
      <c r="C125" s="110">
        <v>114</v>
      </c>
      <c r="D125" s="110" t="s">
        <v>6764</v>
      </c>
      <c r="E125" s="110">
        <v>26</v>
      </c>
      <c r="F125" s="109">
        <v>36</v>
      </c>
      <c r="G125" s="111" t="s">
        <v>14166</v>
      </c>
      <c r="H125" s="110" t="s">
        <v>14167</v>
      </c>
      <c r="I125" s="112">
        <v>0.14487268518518517</v>
      </c>
      <c r="J125" s="113">
        <v>0.14451388888888889</v>
      </c>
      <c r="K125" s="113">
        <v>4.8333333333333332E-2</v>
      </c>
      <c r="L125" s="115">
        <v>14077</v>
      </c>
      <c r="M125" s="114">
        <v>0.20625000000000002</v>
      </c>
    </row>
    <row r="126" spans="1:16" hidden="1" x14ac:dyDescent="0.25">
      <c r="A126" s="109">
        <v>124</v>
      </c>
      <c r="B126" s="109">
        <v>123</v>
      </c>
      <c r="C126" s="110">
        <v>113</v>
      </c>
      <c r="D126" s="110" t="s">
        <v>6984</v>
      </c>
      <c r="E126" s="110">
        <v>15</v>
      </c>
      <c r="F126" s="109">
        <v>566</v>
      </c>
      <c r="G126" s="111" t="s">
        <v>14165</v>
      </c>
      <c r="H126" s="110" t="s">
        <v>486</v>
      </c>
      <c r="I126" s="112">
        <v>0.14482638888888888</v>
      </c>
      <c r="J126" s="113">
        <v>0.14473379629629629</v>
      </c>
      <c r="K126" s="113">
        <v>4.8287037037037038E-2</v>
      </c>
      <c r="L126" s="115">
        <v>14068</v>
      </c>
      <c r="M126" s="114">
        <v>0.20625000000000002</v>
      </c>
    </row>
    <row r="127" spans="1:16" hidden="1" x14ac:dyDescent="0.25">
      <c r="A127" s="109">
        <v>125</v>
      </c>
      <c r="B127" s="109">
        <v>126</v>
      </c>
      <c r="C127" s="110">
        <v>116</v>
      </c>
      <c r="D127" s="110" t="s">
        <v>6751</v>
      </c>
      <c r="E127" s="110">
        <v>20</v>
      </c>
      <c r="F127" s="109">
        <v>632</v>
      </c>
      <c r="G127" s="111" t="s">
        <v>14169</v>
      </c>
      <c r="H127" s="110" t="s">
        <v>14170</v>
      </c>
      <c r="I127" s="112">
        <v>0.14538194444444444</v>
      </c>
      <c r="J127" s="113">
        <v>0.14505787037037035</v>
      </c>
      <c r="K127" s="113">
        <v>4.8842592592592597E-2</v>
      </c>
      <c r="L127" s="115">
        <v>14175</v>
      </c>
      <c r="M127" s="114">
        <v>0.20694444444444446</v>
      </c>
    </row>
    <row r="128" spans="1:16" hidden="1" x14ac:dyDescent="0.25">
      <c r="A128" s="109">
        <v>126</v>
      </c>
      <c r="B128" s="109">
        <v>125</v>
      </c>
      <c r="C128" s="110">
        <v>115</v>
      </c>
      <c r="D128" s="110" t="s">
        <v>6862</v>
      </c>
      <c r="E128" s="110">
        <v>17</v>
      </c>
      <c r="F128" s="109">
        <v>119</v>
      </c>
      <c r="G128" s="111" t="s">
        <v>14168</v>
      </c>
      <c r="H128" s="110" t="s">
        <v>8898</v>
      </c>
      <c r="I128" s="112">
        <v>0.14526620370370372</v>
      </c>
      <c r="J128" s="113">
        <v>0.14517361111111113</v>
      </c>
      <c r="K128" s="113">
        <v>4.8726851851851855E-2</v>
      </c>
      <c r="L128" s="115">
        <v>14153</v>
      </c>
      <c r="M128" s="114">
        <v>0.20694444444444446</v>
      </c>
    </row>
    <row r="129" spans="1:13" hidden="1" x14ac:dyDescent="0.25">
      <c r="A129" s="109">
        <v>127</v>
      </c>
      <c r="B129" s="109">
        <v>127</v>
      </c>
      <c r="C129" s="110">
        <v>117</v>
      </c>
      <c r="D129" s="110" t="s">
        <v>7036</v>
      </c>
      <c r="E129" s="110">
        <v>7</v>
      </c>
      <c r="F129" s="109">
        <v>620</v>
      </c>
      <c r="G129" s="111" t="s">
        <v>14171</v>
      </c>
      <c r="H129" s="110" t="s">
        <v>14172</v>
      </c>
      <c r="I129" s="112">
        <v>0.1454050925925926</v>
      </c>
      <c r="J129" s="113">
        <v>0.14531249999999998</v>
      </c>
      <c r="K129" s="113">
        <v>4.8865740740740737E-2</v>
      </c>
      <c r="L129" s="115">
        <v>14180</v>
      </c>
      <c r="M129" s="114">
        <v>0.20694444444444446</v>
      </c>
    </row>
    <row r="130" spans="1:13" hidden="1" x14ac:dyDescent="0.25">
      <c r="A130" s="109">
        <v>128</v>
      </c>
      <c r="B130" s="109">
        <v>128</v>
      </c>
      <c r="C130" s="110">
        <v>118</v>
      </c>
      <c r="D130" s="110" t="s">
        <v>6764</v>
      </c>
      <c r="E130" s="110">
        <v>27</v>
      </c>
      <c r="F130" s="109">
        <v>460</v>
      </c>
      <c r="G130" s="111" t="s">
        <v>14173</v>
      </c>
      <c r="H130" s="110" t="s">
        <v>486</v>
      </c>
      <c r="I130" s="112">
        <v>0.14542824074074076</v>
      </c>
      <c r="J130" s="113">
        <v>0.14534722222222221</v>
      </c>
      <c r="K130" s="113">
        <v>4.8888888888888891E-2</v>
      </c>
      <c r="L130" s="115">
        <v>14184</v>
      </c>
      <c r="M130" s="114">
        <v>0.20694444444444446</v>
      </c>
    </row>
    <row r="131" spans="1:13" hidden="1" x14ac:dyDescent="0.25">
      <c r="A131" s="109">
        <v>129</v>
      </c>
      <c r="B131" s="109">
        <v>129</v>
      </c>
      <c r="C131" s="110">
        <v>119</v>
      </c>
      <c r="D131" s="110" t="s">
        <v>6751</v>
      </c>
      <c r="E131" s="110">
        <v>21</v>
      </c>
      <c r="F131" s="109">
        <v>1733</v>
      </c>
      <c r="G131" s="111" t="s">
        <v>14174</v>
      </c>
      <c r="H131" s="110" t="s">
        <v>486</v>
      </c>
      <c r="I131" s="112">
        <v>0.14547453703703703</v>
      </c>
      <c r="J131" s="113">
        <v>0.14535879629629631</v>
      </c>
      <c r="K131" s="113">
        <v>4.8935185185185186E-2</v>
      </c>
      <c r="L131" s="115">
        <v>14193</v>
      </c>
      <c r="M131" s="114">
        <v>0.20694444444444446</v>
      </c>
    </row>
    <row r="132" spans="1:13" hidden="1" x14ac:dyDescent="0.25">
      <c r="A132" s="109">
        <v>130</v>
      </c>
      <c r="B132" s="109">
        <v>130</v>
      </c>
      <c r="C132" s="110">
        <v>120</v>
      </c>
      <c r="D132" s="110" t="s">
        <v>6984</v>
      </c>
      <c r="E132" s="110">
        <v>16</v>
      </c>
      <c r="F132" s="109">
        <v>432</v>
      </c>
      <c r="G132" s="111" t="s">
        <v>14175</v>
      </c>
      <c r="H132" s="110" t="s">
        <v>6841</v>
      </c>
      <c r="I132" s="112">
        <v>0.14547453703703703</v>
      </c>
      <c r="J132" s="113">
        <v>0.14535879629629631</v>
      </c>
      <c r="K132" s="113">
        <v>4.8935185185185186E-2</v>
      </c>
      <c r="L132" s="115">
        <v>14193</v>
      </c>
      <c r="M132" s="114">
        <v>0.20694444444444446</v>
      </c>
    </row>
    <row r="133" spans="1:13" hidden="1" x14ac:dyDescent="0.25">
      <c r="A133" s="109">
        <v>131</v>
      </c>
      <c r="B133" s="109">
        <v>131</v>
      </c>
      <c r="C133" s="110">
        <v>121</v>
      </c>
      <c r="D133" s="110" t="s">
        <v>6764</v>
      </c>
      <c r="E133" s="110">
        <v>28</v>
      </c>
      <c r="F133" s="109">
        <v>54</v>
      </c>
      <c r="G133" s="111" t="s">
        <v>14176</v>
      </c>
      <c r="H133" s="110" t="s">
        <v>7806</v>
      </c>
      <c r="I133" s="112">
        <v>0.14564814814814817</v>
      </c>
      <c r="J133" s="113">
        <v>0.14537037037037037</v>
      </c>
      <c r="K133" s="113">
        <v>4.9108796296296296E-2</v>
      </c>
      <c r="L133" s="115">
        <v>14227</v>
      </c>
      <c r="M133" s="114">
        <v>0.20694444444444446</v>
      </c>
    </row>
    <row r="134" spans="1:13" hidden="1" x14ac:dyDescent="0.25">
      <c r="A134" s="109">
        <v>132</v>
      </c>
      <c r="B134" s="109">
        <v>132</v>
      </c>
      <c r="C134" s="110">
        <v>122</v>
      </c>
      <c r="D134" s="110" t="s">
        <v>6862</v>
      </c>
      <c r="E134" s="110">
        <v>18</v>
      </c>
      <c r="F134" s="109">
        <v>631</v>
      </c>
      <c r="G134" s="111" t="s">
        <v>14177</v>
      </c>
      <c r="H134" s="110" t="s">
        <v>14170</v>
      </c>
      <c r="I134" s="112">
        <v>0.14583333333333334</v>
      </c>
      <c r="J134" s="113">
        <v>0.14550925925925925</v>
      </c>
      <c r="K134" s="113">
        <v>4.929398148148148E-2</v>
      </c>
      <c r="L134" s="115">
        <v>14262</v>
      </c>
      <c r="M134" s="114">
        <v>0.2076388888888889</v>
      </c>
    </row>
    <row r="135" spans="1:13" hidden="1" x14ac:dyDescent="0.25">
      <c r="A135" s="109">
        <v>133</v>
      </c>
      <c r="B135" s="109">
        <v>134</v>
      </c>
      <c r="C135" s="110">
        <v>124</v>
      </c>
      <c r="D135" s="110" t="s">
        <v>6764</v>
      </c>
      <c r="E135" s="110">
        <v>29</v>
      </c>
      <c r="F135" s="109">
        <v>532</v>
      </c>
      <c r="G135" s="111" t="s">
        <v>14179</v>
      </c>
      <c r="H135" s="110" t="s">
        <v>486</v>
      </c>
      <c r="I135" s="112">
        <v>0.14699074074074073</v>
      </c>
      <c r="J135" s="113">
        <v>0.14672453703703703</v>
      </c>
      <c r="K135" s="113">
        <v>5.0451388888888893E-2</v>
      </c>
      <c r="L135" s="115">
        <v>14482</v>
      </c>
      <c r="M135" s="114">
        <v>0.20902777777777778</v>
      </c>
    </row>
    <row r="136" spans="1:13" hidden="1" x14ac:dyDescent="0.25">
      <c r="A136" s="109">
        <v>134</v>
      </c>
      <c r="B136" s="109">
        <v>135</v>
      </c>
      <c r="C136" s="110">
        <v>125</v>
      </c>
      <c r="D136" s="110" t="s">
        <v>6764</v>
      </c>
      <c r="E136" s="110">
        <v>30</v>
      </c>
      <c r="F136" s="109">
        <v>493</v>
      </c>
      <c r="G136" s="111" t="s">
        <v>14180</v>
      </c>
      <c r="H136" s="110" t="s">
        <v>486</v>
      </c>
      <c r="I136" s="112">
        <v>0.14699074074074073</v>
      </c>
      <c r="J136" s="113">
        <v>0.14672453703703703</v>
      </c>
      <c r="K136" s="113">
        <v>5.0451388888888893E-2</v>
      </c>
      <c r="L136" s="115">
        <v>14482</v>
      </c>
      <c r="M136" s="114">
        <v>0.20902777777777778</v>
      </c>
    </row>
    <row r="137" spans="1:13" hidden="1" x14ac:dyDescent="0.25">
      <c r="A137" s="109">
        <v>135</v>
      </c>
      <c r="B137" s="109">
        <v>133</v>
      </c>
      <c r="C137" s="110">
        <v>123</v>
      </c>
      <c r="D137" s="110" t="s">
        <v>6984</v>
      </c>
      <c r="E137" s="110">
        <v>17</v>
      </c>
      <c r="F137" s="109">
        <v>262</v>
      </c>
      <c r="G137" s="111" t="s">
        <v>14178</v>
      </c>
      <c r="H137" s="110" t="s">
        <v>15513</v>
      </c>
      <c r="I137" s="112">
        <v>0.1469212962962963</v>
      </c>
      <c r="J137" s="113">
        <v>0.1469212962962963</v>
      </c>
      <c r="K137" s="113">
        <v>5.0381944444444444E-2</v>
      </c>
      <c r="L137" s="115">
        <v>14469</v>
      </c>
      <c r="M137" s="114">
        <v>0.20902777777777778</v>
      </c>
    </row>
    <row r="138" spans="1:13" hidden="1" x14ac:dyDescent="0.25">
      <c r="A138" s="109">
        <v>136</v>
      </c>
      <c r="B138" s="109">
        <v>136</v>
      </c>
      <c r="C138" s="110">
        <v>126</v>
      </c>
      <c r="D138" s="110" t="s">
        <v>6764</v>
      </c>
      <c r="E138" s="110">
        <v>31</v>
      </c>
      <c r="F138" s="109">
        <v>40</v>
      </c>
      <c r="G138" s="111" t="s">
        <v>14181</v>
      </c>
      <c r="H138" s="110" t="s">
        <v>6880</v>
      </c>
      <c r="I138" s="112">
        <v>0.14715277777777777</v>
      </c>
      <c r="J138" s="113">
        <v>0.14703703703703705</v>
      </c>
      <c r="K138" s="113">
        <v>5.061342592592593E-2</v>
      </c>
      <c r="L138" s="115">
        <v>14513</v>
      </c>
      <c r="M138" s="114">
        <v>0.20902777777777778</v>
      </c>
    </row>
    <row r="139" spans="1:13" hidden="1" x14ac:dyDescent="0.25">
      <c r="A139" s="109">
        <v>137</v>
      </c>
      <c r="B139" s="109">
        <v>137</v>
      </c>
      <c r="C139" s="110">
        <v>127</v>
      </c>
      <c r="D139" s="110" t="s">
        <v>6751</v>
      </c>
      <c r="E139" s="110">
        <v>22</v>
      </c>
      <c r="F139" s="109">
        <v>567</v>
      </c>
      <c r="G139" s="111" t="s">
        <v>14182</v>
      </c>
      <c r="H139" s="110" t="s">
        <v>486</v>
      </c>
      <c r="I139" s="112">
        <v>0.14743055555555554</v>
      </c>
      <c r="J139" s="113">
        <v>0.14715277777777777</v>
      </c>
      <c r="K139" s="113">
        <v>5.0891203703703702E-2</v>
      </c>
      <c r="L139" s="115">
        <v>14565</v>
      </c>
      <c r="M139" s="114">
        <v>0.20972222222222223</v>
      </c>
    </row>
    <row r="140" spans="1:13" hidden="1" x14ac:dyDescent="0.25">
      <c r="A140" s="109">
        <v>138</v>
      </c>
      <c r="B140" s="109">
        <v>138</v>
      </c>
      <c r="C140" s="110">
        <v>128</v>
      </c>
      <c r="D140" s="110" t="s">
        <v>7036</v>
      </c>
      <c r="E140" s="110">
        <v>8</v>
      </c>
      <c r="F140" s="109">
        <v>149</v>
      </c>
      <c r="G140" s="111" t="s">
        <v>14183</v>
      </c>
      <c r="H140" s="110" t="s">
        <v>14184</v>
      </c>
      <c r="I140" s="112">
        <v>0.14799768518518519</v>
      </c>
      <c r="J140" s="113">
        <v>0.14732638888888888</v>
      </c>
      <c r="K140" s="113">
        <v>5.1458333333333328E-2</v>
      </c>
      <c r="L140" s="115">
        <v>14671</v>
      </c>
      <c r="M140" s="114">
        <v>0.21041666666666667</v>
      </c>
    </row>
    <row r="141" spans="1:13" hidden="1" x14ac:dyDescent="0.25">
      <c r="A141" s="109">
        <v>139</v>
      </c>
      <c r="B141" s="109">
        <v>143</v>
      </c>
      <c r="C141" s="110">
        <v>132</v>
      </c>
      <c r="D141" s="110" t="s">
        <v>8339</v>
      </c>
      <c r="E141" s="110">
        <v>1</v>
      </c>
      <c r="F141" s="109">
        <v>468</v>
      </c>
      <c r="G141" s="111" t="s">
        <v>14190</v>
      </c>
      <c r="H141" s="110" t="s">
        <v>486</v>
      </c>
      <c r="I141" s="112">
        <v>0.14822916666666666</v>
      </c>
      <c r="J141" s="113">
        <v>0.14785879629629631</v>
      </c>
      <c r="K141" s="113">
        <v>5.168981481481482E-2</v>
      </c>
      <c r="L141" s="115">
        <v>14714</v>
      </c>
      <c r="M141" s="114">
        <v>0.21111111111111111</v>
      </c>
    </row>
    <row r="142" spans="1:13" hidden="1" x14ac:dyDescent="0.25">
      <c r="A142" s="109">
        <v>140</v>
      </c>
      <c r="B142" s="109">
        <v>142</v>
      </c>
      <c r="C142" s="110">
        <v>131</v>
      </c>
      <c r="D142" s="110" t="s">
        <v>6764</v>
      </c>
      <c r="E142" s="110">
        <v>32</v>
      </c>
      <c r="F142" s="109">
        <v>560</v>
      </c>
      <c r="G142" s="111" t="s">
        <v>14189</v>
      </c>
      <c r="H142" s="110" t="s">
        <v>486</v>
      </c>
      <c r="I142" s="112">
        <v>0.14812499999999998</v>
      </c>
      <c r="J142" s="113">
        <v>0.14789351851851854</v>
      </c>
      <c r="K142" s="113">
        <v>5.1585648148148144E-2</v>
      </c>
      <c r="L142" s="115">
        <v>14694</v>
      </c>
      <c r="M142" s="114">
        <v>0.21041666666666667</v>
      </c>
    </row>
    <row r="143" spans="1:13" hidden="1" x14ac:dyDescent="0.25">
      <c r="A143" s="109">
        <v>141</v>
      </c>
      <c r="B143" s="109">
        <v>141</v>
      </c>
      <c r="C143" s="110">
        <v>130</v>
      </c>
      <c r="D143" s="110" t="s">
        <v>6751</v>
      </c>
      <c r="E143" s="110">
        <v>23</v>
      </c>
      <c r="F143" s="109">
        <v>561</v>
      </c>
      <c r="G143" s="111" t="s">
        <v>14188</v>
      </c>
      <c r="H143" s="110" t="s">
        <v>486</v>
      </c>
      <c r="I143" s="112">
        <v>0.14812499999999998</v>
      </c>
      <c r="J143" s="113">
        <v>0.14790509259259257</v>
      </c>
      <c r="K143" s="113">
        <v>5.1585648148148144E-2</v>
      </c>
      <c r="L143" s="115">
        <v>14694</v>
      </c>
      <c r="M143" s="114">
        <v>0.21041666666666667</v>
      </c>
    </row>
    <row r="144" spans="1:13" hidden="1" x14ac:dyDescent="0.25">
      <c r="A144" s="109">
        <v>142</v>
      </c>
      <c r="B144" s="109">
        <v>139</v>
      </c>
      <c r="C144" s="110">
        <v>129</v>
      </c>
      <c r="D144" s="110" t="s">
        <v>7728</v>
      </c>
      <c r="E144" s="110">
        <v>2</v>
      </c>
      <c r="F144" s="109">
        <v>628</v>
      </c>
      <c r="G144" s="111" t="s">
        <v>14185</v>
      </c>
      <c r="H144" s="110" t="s">
        <v>6841</v>
      </c>
      <c r="I144" s="112">
        <v>0.14803240740740739</v>
      </c>
      <c r="J144" s="113">
        <v>0.1479398148148148</v>
      </c>
      <c r="K144" s="113">
        <v>5.1493055555555556E-2</v>
      </c>
      <c r="L144" s="115">
        <v>14677</v>
      </c>
      <c r="M144" s="114">
        <v>0.21041666666666667</v>
      </c>
    </row>
    <row r="145" spans="1:13" hidden="1" x14ac:dyDescent="0.25">
      <c r="A145" s="109">
        <v>143</v>
      </c>
      <c r="B145" s="109">
        <v>140</v>
      </c>
      <c r="C145" s="110">
        <v>11</v>
      </c>
      <c r="D145" s="110" t="s">
        <v>6848</v>
      </c>
      <c r="E145" s="110">
        <v>3</v>
      </c>
      <c r="F145" s="109">
        <v>598</v>
      </c>
      <c r="G145" s="111" t="s">
        <v>14186</v>
      </c>
      <c r="H145" s="110" t="s">
        <v>14187</v>
      </c>
      <c r="I145" s="112">
        <v>0.14806712962962962</v>
      </c>
      <c r="J145" s="113">
        <v>0.14803240740740739</v>
      </c>
      <c r="K145" s="113">
        <v>5.1527777777777777E-2</v>
      </c>
      <c r="L145" s="115">
        <v>14683</v>
      </c>
      <c r="M145" s="114">
        <v>0.21041666666666667</v>
      </c>
    </row>
    <row r="146" spans="1:13" hidden="1" x14ac:dyDescent="0.25">
      <c r="A146" s="109">
        <v>144</v>
      </c>
      <c r="B146" s="109">
        <v>145</v>
      </c>
      <c r="C146" s="110">
        <v>134</v>
      </c>
      <c r="D146" s="110" t="s">
        <v>6718</v>
      </c>
      <c r="E146" s="110">
        <v>12</v>
      </c>
      <c r="F146" s="109">
        <v>573</v>
      </c>
      <c r="G146" s="111" t="s">
        <v>14192</v>
      </c>
      <c r="H146" s="110" t="s">
        <v>486</v>
      </c>
      <c r="I146" s="112">
        <v>0.14864583333333334</v>
      </c>
      <c r="J146" s="113">
        <v>0.1482175925925926</v>
      </c>
      <c r="K146" s="113">
        <v>5.2106481481481483E-2</v>
      </c>
      <c r="L146" s="115">
        <v>14791</v>
      </c>
      <c r="M146" s="114">
        <v>0.21111111111111111</v>
      </c>
    </row>
    <row r="147" spans="1:13" hidden="1" x14ac:dyDescent="0.25">
      <c r="A147" s="109">
        <v>145</v>
      </c>
      <c r="B147" s="109">
        <v>146</v>
      </c>
      <c r="C147" s="110">
        <v>135</v>
      </c>
      <c r="D147" s="110" t="s">
        <v>6718</v>
      </c>
      <c r="E147" s="110">
        <v>13</v>
      </c>
      <c r="F147" s="109">
        <v>574</v>
      </c>
      <c r="G147" s="111" t="s">
        <v>14193</v>
      </c>
      <c r="H147" s="110" t="s">
        <v>486</v>
      </c>
      <c r="I147" s="112">
        <v>0.14877314814814815</v>
      </c>
      <c r="J147" s="113">
        <v>0.14834490740740741</v>
      </c>
      <c r="K147" s="113">
        <v>5.2233796296296299E-2</v>
      </c>
      <c r="L147" s="115">
        <v>14814</v>
      </c>
      <c r="M147" s="114">
        <v>0.21180555555555555</v>
      </c>
    </row>
    <row r="148" spans="1:13" hidden="1" x14ac:dyDescent="0.25">
      <c r="A148" s="109">
        <v>146</v>
      </c>
      <c r="B148" s="109">
        <v>151</v>
      </c>
      <c r="C148" s="110">
        <v>140</v>
      </c>
      <c r="D148" s="110" t="s">
        <v>6862</v>
      </c>
      <c r="E148" s="110">
        <v>20</v>
      </c>
      <c r="F148" s="109">
        <v>199</v>
      </c>
      <c r="G148" s="111" t="s">
        <v>14201</v>
      </c>
      <c r="H148" s="110" t="s">
        <v>14202</v>
      </c>
      <c r="I148" s="112">
        <v>0.14901620370370369</v>
      </c>
      <c r="J148" s="113">
        <v>0.14847222222222223</v>
      </c>
      <c r="K148" s="113">
        <v>5.2476851851851851E-2</v>
      </c>
      <c r="L148" s="115">
        <v>14859</v>
      </c>
      <c r="M148" s="114">
        <v>0.21180555555555555</v>
      </c>
    </row>
    <row r="149" spans="1:13" hidden="1" x14ac:dyDescent="0.25">
      <c r="A149" s="109">
        <v>147</v>
      </c>
      <c r="B149" s="109">
        <v>144</v>
      </c>
      <c r="C149" s="110">
        <v>133</v>
      </c>
      <c r="D149" s="110" t="s">
        <v>6751</v>
      </c>
      <c r="E149" s="110">
        <v>24</v>
      </c>
      <c r="F149" s="109">
        <v>549</v>
      </c>
      <c r="G149" s="111" t="s">
        <v>14191</v>
      </c>
      <c r="H149" s="110" t="s">
        <v>486</v>
      </c>
      <c r="I149" s="112">
        <v>0.14858796296296298</v>
      </c>
      <c r="J149" s="113">
        <v>0.14848379629629629</v>
      </c>
      <c r="K149" s="113">
        <v>5.2048611111111108E-2</v>
      </c>
      <c r="L149" s="115">
        <v>14780</v>
      </c>
      <c r="M149" s="114">
        <v>0.21111111111111111</v>
      </c>
    </row>
    <row r="150" spans="1:13" hidden="1" x14ac:dyDescent="0.25">
      <c r="A150" s="109">
        <v>148</v>
      </c>
      <c r="B150" s="109">
        <v>154</v>
      </c>
      <c r="C150" s="110">
        <v>143</v>
      </c>
      <c r="D150" s="110" t="s">
        <v>6862</v>
      </c>
      <c r="E150" s="110">
        <v>23</v>
      </c>
      <c r="F150" s="109">
        <v>366</v>
      </c>
      <c r="G150" s="111" t="s">
        <v>14206</v>
      </c>
      <c r="H150" s="110" t="s">
        <v>14090</v>
      </c>
      <c r="I150" s="112">
        <v>0.14930555555555555</v>
      </c>
      <c r="J150" s="113">
        <v>0.14854166666666666</v>
      </c>
      <c r="K150" s="113">
        <v>5.2766203703703697E-2</v>
      </c>
      <c r="L150" s="115">
        <v>14912</v>
      </c>
      <c r="M150" s="114">
        <v>0.21249999999999999</v>
      </c>
    </row>
    <row r="151" spans="1:13" hidden="1" x14ac:dyDescent="0.25">
      <c r="A151" s="109">
        <v>149</v>
      </c>
      <c r="B151" s="109">
        <v>148</v>
      </c>
      <c r="C151" s="110">
        <v>137</v>
      </c>
      <c r="D151" s="110" t="s">
        <v>6751</v>
      </c>
      <c r="E151" s="110">
        <v>25</v>
      </c>
      <c r="F151" s="109">
        <v>37</v>
      </c>
      <c r="G151" s="111" t="s">
        <v>14196</v>
      </c>
      <c r="H151" s="110" t="s">
        <v>14197</v>
      </c>
      <c r="I151" s="112">
        <v>0.1489236111111111</v>
      </c>
      <c r="J151" s="113">
        <v>0.14861111111111111</v>
      </c>
      <c r="K151" s="113">
        <v>5.2384259259259262E-2</v>
      </c>
      <c r="L151" s="115">
        <v>14842</v>
      </c>
      <c r="M151" s="114">
        <v>0.21180555555555555</v>
      </c>
    </row>
    <row r="152" spans="1:13" hidden="1" x14ac:dyDescent="0.25">
      <c r="A152" s="109">
        <v>150</v>
      </c>
      <c r="B152" s="109">
        <v>149</v>
      </c>
      <c r="C152" s="110">
        <v>138</v>
      </c>
      <c r="D152" s="110" t="s">
        <v>6751</v>
      </c>
      <c r="E152" s="110">
        <v>26</v>
      </c>
      <c r="F152" s="109">
        <v>69</v>
      </c>
      <c r="G152" s="111" t="s">
        <v>14198</v>
      </c>
      <c r="H152" s="110" t="s">
        <v>14199</v>
      </c>
      <c r="I152" s="112">
        <v>0.1489351851851852</v>
      </c>
      <c r="J152" s="113">
        <v>0.14863425925925924</v>
      </c>
      <c r="K152" s="113">
        <v>5.2395833333333336E-2</v>
      </c>
      <c r="L152" s="115">
        <v>14844</v>
      </c>
      <c r="M152" s="114">
        <v>0.21180555555555555</v>
      </c>
    </row>
    <row r="153" spans="1:13" hidden="1" x14ac:dyDescent="0.25">
      <c r="A153" s="109">
        <v>151</v>
      </c>
      <c r="B153" s="109">
        <v>150</v>
      </c>
      <c r="C153" s="110">
        <v>139</v>
      </c>
      <c r="D153" s="110" t="s">
        <v>6751</v>
      </c>
      <c r="E153" s="110">
        <v>27</v>
      </c>
      <c r="F153" s="109">
        <v>70</v>
      </c>
      <c r="G153" s="111" t="s">
        <v>14200</v>
      </c>
      <c r="H153" s="110" t="s">
        <v>14199</v>
      </c>
      <c r="I153" s="112">
        <v>0.14894675925925926</v>
      </c>
      <c r="J153" s="113">
        <v>0.14863425925925924</v>
      </c>
      <c r="K153" s="113">
        <v>5.2407407407407403E-2</v>
      </c>
      <c r="L153" s="115">
        <v>14846</v>
      </c>
      <c r="M153" s="114">
        <v>0.21180555555555555</v>
      </c>
    </row>
    <row r="154" spans="1:13" hidden="1" x14ac:dyDescent="0.25">
      <c r="A154" s="109">
        <v>152</v>
      </c>
      <c r="B154" s="109">
        <v>153</v>
      </c>
      <c r="C154" s="110">
        <v>142</v>
      </c>
      <c r="D154" s="110" t="s">
        <v>6862</v>
      </c>
      <c r="E154" s="110">
        <v>22</v>
      </c>
      <c r="F154" s="109">
        <v>312</v>
      </c>
      <c r="G154" s="111" t="s">
        <v>14204</v>
      </c>
      <c r="H154" s="110" t="s">
        <v>14205</v>
      </c>
      <c r="I154" s="112">
        <v>0.14927083333333332</v>
      </c>
      <c r="J154" s="113">
        <v>0.1486574074074074</v>
      </c>
      <c r="K154" s="113">
        <v>5.2731481481481483E-2</v>
      </c>
      <c r="L154" s="115">
        <v>14905</v>
      </c>
      <c r="M154" s="114">
        <v>0.21249999999999999</v>
      </c>
    </row>
    <row r="155" spans="1:13" hidden="1" x14ac:dyDescent="0.25">
      <c r="A155" s="109">
        <v>153</v>
      </c>
      <c r="B155" s="109">
        <v>147</v>
      </c>
      <c r="C155" s="110">
        <v>136</v>
      </c>
      <c r="D155" s="110" t="s">
        <v>6862</v>
      </c>
      <c r="E155" s="110">
        <v>19</v>
      </c>
      <c r="F155" s="109">
        <v>86</v>
      </c>
      <c r="G155" s="111" t="s">
        <v>14194</v>
      </c>
      <c r="H155" s="110" t="s">
        <v>14195</v>
      </c>
      <c r="I155" s="112">
        <v>0.14884259259259261</v>
      </c>
      <c r="J155" s="113">
        <v>0.14878472222222222</v>
      </c>
      <c r="K155" s="113">
        <v>5.230324074074074E-2</v>
      </c>
      <c r="L155" s="115">
        <v>14827</v>
      </c>
      <c r="M155" s="114">
        <v>0.21180555555555555</v>
      </c>
    </row>
    <row r="156" spans="1:13" hidden="1" x14ac:dyDescent="0.25">
      <c r="A156" s="109">
        <v>154</v>
      </c>
      <c r="B156" s="109">
        <v>152</v>
      </c>
      <c r="C156" s="110">
        <v>141</v>
      </c>
      <c r="D156" s="110" t="s">
        <v>6862</v>
      </c>
      <c r="E156" s="110">
        <v>21</v>
      </c>
      <c r="F156" s="109">
        <v>544</v>
      </c>
      <c r="G156" s="111" t="s">
        <v>14203</v>
      </c>
      <c r="H156" s="110" t="s">
        <v>486</v>
      </c>
      <c r="I156" s="112">
        <v>0.14921296296296296</v>
      </c>
      <c r="J156" s="113">
        <v>0.14883101851851852</v>
      </c>
      <c r="K156" s="113">
        <v>5.2673611111111109E-2</v>
      </c>
      <c r="L156" s="115">
        <v>14895</v>
      </c>
      <c r="M156" s="114">
        <v>0.21249999999999999</v>
      </c>
    </row>
    <row r="157" spans="1:13" hidden="1" x14ac:dyDescent="0.25">
      <c r="A157" s="109">
        <v>155</v>
      </c>
      <c r="B157" s="109">
        <v>158</v>
      </c>
      <c r="C157" s="110">
        <v>147</v>
      </c>
      <c r="D157" s="110" t="s">
        <v>7036</v>
      </c>
      <c r="E157" s="110">
        <v>9</v>
      </c>
      <c r="F157" s="109">
        <v>624</v>
      </c>
      <c r="G157" s="111" t="s">
        <v>14211</v>
      </c>
      <c r="H157" s="110" t="s">
        <v>14212</v>
      </c>
      <c r="I157" s="112">
        <v>0.14987268518518518</v>
      </c>
      <c r="J157" s="113">
        <v>0.1491550925925926</v>
      </c>
      <c r="K157" s="113">
        <v>5.3333333333333337E-2</v>
      </c>
      <c r="L157" s="115">
        <v>15015</v>
      </c>
      <c r="M157" s="114">
        <v>0.21319444444444444</v>
      </c>
    </row>
    <row r="158" spans="1:13" hidden="1" x14ac:dyDescent="0.25">
      <c r="A158" s="109">
        <v>156</v>
      </c>
      <c r="B158" s="109">
        <v>155</v>
      </c>
      <c r="C158" s="110">
        <v>144</v>
      </c>
      <c r="D158" s="110" t="s">
        <v>6751</v>
      </c>
      <c r="E158" s="110">
        <v>28</v>
      </c>
      <c r="F158" s="109">
        <v>486</v>
      </c>
      <c r="G158" s="111" t="s">
        <v>14207</v>
      </c>
      <c r="H158" s="110" t="s">
        <v>486</v>
      </c>
      <c r="I158" s="112">
        <v>0.14959490740740741</v>
      </c>
      <c r="J158" s="113">
        <v>0.14951388888888889</v>
      </c>
      <c r="K158" s="113">
        <v>5.3055555555555557E-2</v>
      </c>
      <c r="L158" s="115">
        <v>14964</v>
      </c>
      <c r="M158" s="114">
        <v>0.21249999999999999</v>
      </c>
    </row>
    <row r="159" spans="1:13" hidden="1" x14ac:dyDescent="0.25">
      <c r="A159" s="109">
        <v>157</v>
      </c>
      <c r="B159" s="109">
        <v>156</v>
      </c>
      <c r="C159" s="110">
        <v>145</v>
      </c>
      <c r="D159" s="110" t="s">
        <v>6862</v>
      </c>
      <c r="E159" s="110">
        <v>24</v>
      </c>
      <c r="F159" s="109">
        <v>540</v>
      </c>
      <c r="G159" s="111" t="s">
        <v>14208</v>
      </c>
      <c r="H159" s="110" t="s">
        <v>486</v>
      </c>
      <c r="I159" s="112">
        <v>0.14959490740740741</v>
      </c>
      <c r="J159" s="113">
        <v>0.14952546296296296</v>
      </c>
      <c r="K159" s="113">
        <v>5.3055555555555557E-2</v>
      </c>
      <c r="L159" s="115">
        <v>14964</v>
      </c>
      <c r="M159" s="114">
        <v>0.21249999999999999</v>
      </c>
    </row>
    <row r="160" spans="1:13" hidden="1" x14ac:dyDescent="0.25">
      <c r="A160" s="109">
        <v>158</v>
      </c>
      <c r="B160" s="109">
        <v>157</v>
      </c>
      <c r="C160" s="110">
        <v>146</v>
      </c>
      <c r="D160" s="110" t="s">
        <v>6751</v>
      </c>
      <c r="E160" s="110">
        <v>29</v>
      </c>
      <c r="F160" s="109">
        <v>425</v>
      </c>
      <c r="G160" s="111" t="s">
        <v>14209</v>
      </c>
      <c r="H160" s="110" t="s">
        <v>14210</v>
      </c>
      <c r="I160" s="112">
        <v>0.14967592592592593</v>
      </c>
      <c r="J160" s="113">
        <v>0.14954861111111112</v>
      </c>
      <c r="K160" s="113">
        <v>5.3136574074074072E-2</v>
      </c>
      <c r="L160" s="115">
        <v>14979</v>
      </c>
      <c r="M160" s="114">
        <v>0.21319444444444444</v>
      </c>
    </row>
    <row r="161" spans="1:13" hidden="1" x14ac:dyDescent="0.25">
      <c r="A161" s="109">
        <v>159</v>
      </c>
      <c r="B161" s="109">
        <v>159</v>
      </c>
      <c r="C161" s="110">
        <v>12</v>
      </c>
      <c r="D161" s="110" t="s">
        <v>7231</v>
      </c>
      <c r="E161" s="110">
        <v>1</v>
      </c>
      <c r="F161" s="109">
        <v>118</v>
      </c>
      <c r="G161" s="111" t="s">
        <v>14213</v>
      </c>
      <c r="H161" s="110" t="s">
        <v>8898</v>
      </c>
      <c r="I161" s="112">
        <v>0.15025462962962963</v>
      </c>
      <c r="J161" s="113">
        <v>0.14960648148148148</v>
      </c>
      <c r="K161" s="113">
        <v>5.3715277777777772E-2</v>
      </c>
      <c r="L161" s="115">
        <v>15084</v>
      </c>
      <c r="M161" s="114">
        <v>0.21388888888888891</v>
      </c>
    </row>
    <row r="162" spans="1:13" hidden="1" x14ac:dyDescent="0.25">
      <c r="A162" s="109">
        <v>160</v>
      </c>
      <c r="B162" s="109">
        <v>160</v>
      </c>
      <c r="C162" s="110">
        <v>148</v>
      </c>
      <c r="D162" s="110" t="s">
        <v>6862</v>
      </c>
      <c r="E162" s="110">
        <v>25</v>
      </c>
      <c r="F162" s="109">
        <v>188</v>
      </c>
      <c r="G162" s="111" t="s">
        <v>14214</v>
      </c>
      <c r="H162" s="110" t="s">
        <v>7150</v>
      </c>
      <c r="I162" s="112">
        <v>0.1504398148148148</v>
      </c>
      <c r="J162" s="113">
        <v>0.1499189814814815</v>
      </c>
      <c r="K162" s="113">
        <v>5.3900462962962963E-2</v>
      </c>
      <c r="L162" s="115">
        <v>15117</v>
      </c>
      <c r="M162" s="114">
        <v>0.21388888888888891</v>
      </c>
    </row>
    <row r="163" spans="1:13" hidden="1" x14ac:dyDescent="0.25">
      <c r="A163" s="109">
        <v>161</v>
      </c>
      <c r="B163" s="109">
        <v>162</v>
      </c>
      <c r="C163" s="110">
        <v>150</v>
      </c>
      <c r="D163" s="110" t="s">
        <v>6718</v>
      </c>
      <c r="E163" s="110">
        <v>14</v>
      </c>
      <c r="F163" s="109">
        <v>375</v>
      </c>
      <c r="G163" s="111" t="s">
        <v>14217</v>
      </c>
      <c r="H163" s="110" t="s">
        <v>486</v>
      </c>
      <c r="I163" s="112">
        <v>0.15053240740740739</v>
      </c>
      <c r="J163" s="113">
        <v>0.15001157407407409</v>
      </c>
      <c r="K163" s="113">
        <v>5.3993055555555558E-2</v>
      </c>
      <c r="L163" s="115">
        <v>15134</v>
      </c>
      <c r="M163" s="114">
        <v>0.21388888888888891</v>
      </c>
    </row>
    <row r="164" spans="1:13" hidden="1" x14ac:dyDescent="0.25">
      <c r="A164" s="109">
        <v>162</v>
      </c>
      <c r="B164" s="109">
        <v>163</v>
      </c>
      <c r="C164" s="110">
        <v>151</v>
      </c>
      <c r="D164" s="110" t="s">
        <v>7036</v>
      </c>
      <c r="E164" s="110">
        <v>10</v>
      </c>
      <c r="F164" s="109">
        <v>411</v>
      </c>
      <c r="G164" s="111" t="s">
        <v>14218</v>
      </c>
      <c r="H164" s="110" t="s">
        <v>6823</v>
      </c>
      <c r="I164" s="112">
        <v>0.15084490740740741</v>
      </c>
      <c r="J164" s="113">
        <v>0.15027777777777776</v>
      </c>
      <c r="K164" s="113">
        <v>5.4305555555555551E-2</v>
      </c>
      <c r="L164" s="115">
        <v>15190</v>
      </c>
      <c r="M164" s="114">
        <v>0.21458333333333335</v>
      </c>
    </row>
    <row r="165" spans="1:13" hidden="1" x14ac:dyDescent="0.25">
      <c r="A165" s="109">
        <v>163</v>
      </c>
      <c r="B165" s="109">
        <v>161</v>
      </c>
      <c r="C165" s="110">
        <v>149</v>
      </c>
      <c r="D165" s="110" t="s">
        <v>6751</v>
      </c>
      <c r="E165" s="110">
        <v>30</v>
      </c>
      <c r="F165" s="109">
        <v>139</v>
      </c>
      <c r="G165" s="111" t="s">
        <v>14215</v>
      </c>
      <c r="H165" s="110" t="s">
        <v>14216</v>
      </c>
      <c r="I165" s="112">
        <v>0.15048611111111113</v>
      </c>
      <c r="J165" s="113">
        <v>0.15041666666666667</v>
      </c>
      <c r="K165" s="113">
        <v>5.3946759259259257E-2</v>
      </c>
      <c r="L165" s="115">
        <v>15126</v>
      </c>
      <c r="M165" s="114">
        <v>0.21388888888888891</v>
      </c>
    </row>
    <row r="166" spans="1:13" hidden="1" x14ac:dyDescent="0.25">
      <c r="A166" s="109">
        <v>164</v>
      </c>
      <c r="B166" s="109">
        <v>167</v>
      </c>
      <c r="C166" s="110">
        <v>155</v>
      </c>
      <c r="D166" s="110" t="s">
        <v>6751</v>
      </c>
      <c r="E166" s="110">
        <v>32</v>
      </c>
      <c r="F166" s="109">
        <v>29</v>
      </c>
      <c r="G166" s="111" t="s">
        <v>14223</v>
      </c>
      <c r="H166" s="110" t="s">
        <v>14224</v>
      </c>
      <c r="I166" s="112">
        <v>0.1509837962962963</v>
      </c>
      <c r="J166" s="113">
        <v>0.15042824074074074</v>
      </c>
      <c r="K166" s="113">
        <v>5.4444444444444441E-2</v>
      </c>
      <c r="L166" s="115">
        <v>15215</v>
      </c>
      <c r="M166" s="114">
        <v>0.21458333333333335</v>
      </c>
    </row>
    <row r="167" spans="1:13" hidden="1" x14ac:dyDescent="0.25">
      <c r="A167" s="109">
        <v>165</v>
      </c>
      <c r="B167" s="109">
        <v>164</v>
      </c>
      <c r="C167" s="110">
        <v>152</v>
      </c>
      <c r="D167" s="110" t="s">
        <v>6764</v>
      </c>
      <c r="E167" s="110">
        <v>33</v>
      </c>
      <c r="F167" s="109">
        <v>426</v>
      </c>
      <c r="G167" s="111" t="s">
        <v>14219</v>
      </c>
      <c r="H167" s="110" t="s">
        <v>14220</v>
      </c>
      <c r="I167" s="112">
        <v>0.15092592592592594</v>
      </c>
      <c r="J167" s="113">
        <v>0.15047453703703703</v>
      </c>
      <c r="K167" s="113">
        <v>5.4386574074074073E-2</v>
      </c>
      <c r="L167" s="115">
        <v>15205</v>
      </c>
      <c r="M167" s="114">
        <v>0.21458333333333335</v>
      </c>
    </row>
    <row r="168" spans="1:13" hidden="1" x14ac:dyDescent="0.25">
      <c r="A168" s="109">
        <v>166</v>
      </c>
      <c r="B168" s="109">
        <v>165</v>
      </c>
      <c r="C168" s="110">
        <v>153</v>
      </c>
      <c r="D168" s="110" t="s">
        <v>6984</v>
      </c>
      <c r="E168" s="110">
        <v>18</v>
      </c>
      <c r="F168" s="109">
        <v>153</v>
      </c>
      <c r="G168" s="111" t="s">
        <v>14221</v>
      </c>
      <c r="H168" s="110" t="s">
        <v>7172</v>
      </c>
      <c r="I168" s="112">
        <v>0.1509375</v>
      </c>
      <c r="J168" s="113">
        <v>0.15048611111111113</v>
      </c>
      <c r="K168" s="113">
        <v>5.4398148148148147E-2</v>
      </c>
      <c r="L168" s="115">
        <v>15207</v>
      </c>
      <c r="M168" s="114">
        <v>0.21458333333333335</v>
      </c>
    </row>
    <row r="169" spans="1:13" hidden="1" x14ac:dyDescent="0.25">
      <c r="A169" s="109">
        <v>167</v>
      </c>
      <c r="B169" s="109">
        <v>168</v>
      </c>
      <c r="C169" s="110">
        <v>156</v>
      </c>
      <c r="D169" s="110" t="s">
        <v>6862</v>
      </c>
      <c r="E169" s="110">
        <v>26</v>
      </c>
      <c r="F169" s="109">
        <v>405</v>
      </c>
      <c r="G169" s="111" t="s">
        <v>14225</v>
      </c>
      <c r="H169" s="110" t="s">
        <v>6823</v>
      </c>
      <c r="I169" s="112">
        <v>0.15107638888888889</v>
      </c>
      <c r="J169" s="113">
        <v>0.15077546296296296</v>
      </c>
      <c r="K169" s="113">
        <v>5.4537037037037044E-2</v>
      </c>
      <c r="L169" s="115">
        <v>15231</v>
      </c>
      <c r="M169" s="114">
        <v>0.21458333333333335</v>
      </c>
    </row>
    <row r="170" spans="1:13" hidden="1" x14ac:dyDescent="0.25">
      <c r="A170" s="109">
        <v>168</v>
      </c>
      <c r="B170" s="109">
        <v>166</v>
      </c>
      <c r="C170" s="110">
        <v>154</v>
      </c>
      <c r="D170" s="110" t="s">
        <v>6751</v>
      </c>
      <c r="E170" s="110">
        <v>31</v>
      </c>
      <c r="F170" s="109">
        <v>590</v>
      </c>
      <c r="G170" s="111" t="s">
        <v>14222</v>
      </c>
      <c r="H170" s="110" t="s">
        <v>14015</v>
      </c>
      <c r="I170" s="112">
        <v>0.1509722222222222</v>
      </c>
      <c r="J170" s="113">
        <v>0.15089120370370371</v>
      </c>
      <c r="K170" s="113">
        <v>5.4432870370370368E-2</v>
      </c>
      <c r="L170" s="115">
        <v>15213</v>
      </c>
      <c r="M170" s="114">
        <v>0.21458333333333335</v>
      </c>
    </row>
    <row r="171" spans="1:13" hidden="1" x14ac:dyDescent="0.25">
      <c r="A171" s="109">
        <v>169</v>
      </c>
      <c r="B171" s="109">
        <v>169</v>
      </c>
      <c r="C171" s="110">
        <v>157</v>
      </c>
      <c r="D171" s="110" t="s">
        <v>6711</v>
      </c>
      <c r="E171" s="110">
        <v>16</v>
      </c>
      <c r="F171" s="109">
        <v>410</v>
      </c>
      <c r="G171" s="111" t="s">
        <v>14226</v>
      </c>
      <c r="H171" s="110" t="s">
        <v>6823</v>
      </c>
      <c r="I171" s="112">
        <v>0.1512037037037037</v>
      </c>
      <c r="J171" s="113">
        <v>0.15090277777777777</v>
      </c>
      <c r="K171" s="113">
        <v>5.4664351851851846E-2</v>
      </c>
      <c r="L171" s="115">
        <v>15254</v>
      </c>
      <c r="M171" s="114">
        <v>0.21527777777777779</v>
      </c>
    </row>
    <row r="172" spans="1:13" hidden="1" x14ac:dyDescent="0.25">
      <c r="A172" s="109">
        <v>170</v>
      </c>
      <c r="B172" s="109">
        <v>172</v>
      </c>
      <c r="C172" s="110">
        <v>159</v>
      </c>
      <c r="D172" s="110" t="s">
        <v>6764</v>
      </c>
      <c r="E172" s="110">
        <v>35</v>
      </c>
      <c r="F172" s="109">
        <v>599</v>
      </c>
      <c r="G172" s="111" t="s">
        <v>14229</v>
      </c>
      <c r="H172" s="110" t="s">
        <v>6771</v>
      </c>
      <c r="I172" s="112">
        <v>0.15178240740740742</v>
      </c>
      <c r="J172" s="113">
        <v>0.15125</v>
      </c>
      <c r="K172" s="113">
        <v>5.5243055555555559E-2</v>
      </c>
      <c r="L172" s="115">
        <v>15357</v>
      </c>
      <c r="M172" s="114">
        <v>0.21597222222222223</v>
      </c>
    </row>
    <row r="173" spans="1:13" hidden="1" x14ac:dyDescent="0.25">
      <c r="A173" s="109">
        <v>171</v>
      </c>
      <c r="B173" s="109">
        <v>171</v>
      </c>
      <c r="C173" s="110">
        <v>13</v>
      </c>
      <c r="D173" s="110" t="s">
        <v>6797</v>
      </c>
      <c r="E173" s="110">
        <v>1</v>
      </c>
      <c r="F173" s="109">
        <v>619</v>
      </c>
      <c r="G173" s="111" t="s">
        <v>14228</v>
      </c>
      <c r="H173" s="110" t="s">
        <v>486</v>
      </c>
      <c r="I173" s="112">
        <v>0.15171296296296297</v>
      </c>
      <c r="J173" s="113">
        <v>0.15133101851851852</v>
      </c>
      <c r="K173" s="113">
        <v>5.5173611111111111E-2</v>
      </c>
      <c r="L173" s="115">
        <v>15345</v>
      </c>
      <c r="M173" s="114">
        <v>0.21597222222222223</v>
      </c>
    </row>
    <row r="174" spans="1:13" hidden="1" x14ac:dyDescent="0.25">
      <c r="A174" s="109">
        <v>172</v>
      </c>
      <c r="B174" s="109">
        <v>170</v>
      </c>
      <c r="C174" s="110">
        <v>158</v>
      </c>
      <c r="D174" s="110" t="s">
        <v>6764</v>
      </c>
      <c r="E174" s="110">
        <v>34</v>
      </c>
      <c r="F174" s="109">
        <v>592</v>
      </c>
      <c r="G174" s="111" t="s">
        <v>14227</v>
      </c>
      <c r="H174" s="110" t="s">
        <v>14015</v>
      </c>
      <c r="I174" s="112">
        <v>0.15160879629629628</v>
      </c>
      <c r="J174" s="113">
        <v>0.1514699074074074</v>
      </c>
      <c r="K174" s="113">
        <v>5.5069444444444449E-2</v>
      </c>
      <c r="L174" s="115">
        <v>15326</v>
      </c>
      <c r="M174" s="114">
        <v>0.21527777777777779</v>
      </c>
    </row>
    <row r="175" spans="1:13" hidden="1" x14ac:dyDescent="0.25">
      <c r="A175" s="109">
        <v>173</v>
      </c>
      <c r="B175" s="109">
        <v>174</v>
      </c>
      <c r="C175" s="110">
        <v>161</v>
      </c>
      <c r="D175" s="110" t="s">
        <v>6751</v>
      </c>
      <c r="E175" s="110">
        <v>34</v>
      </c>
      <c r="F175" s="109">
        <v>276</v>
      </c>
      <c r="G175" s="111" t="s">
        <v>14231</v>
      </c>
      <c r="H175" s="110" t="s">
        <v>7053</v>
      </c>
      <c r="I175" s="112">
        <v>0.15193287037037037</v>
      </c>
      <c r="J175" s="113">
        <v>0.15164351851851851</v>
      </c>
      <c r="K175" s="113">
        <v>5.5393518518518516E-2</v>
      </c>
      <c r="L175" s="115">
        <v>15383</v>
      </c>
      <c r="M175" s="114">
        <v>0.21597222222222223</v>
      </c>
    </row>
    <row r="176" spans="1:13" hidden="1" x14ac:dyDescent="0.25">
      <c r="A176" s="109">
        <v>174</v>
      </c>
      <c r="B176" s="109">
        <v>173</v>
      </c>
      <c r="C176" s="110">
        <v>160</v>
      </c>
      <c r="D176" s="110" t="s">
        <v>6751</v>
      </c>
      <c r="E176" s="110">
        <v>33</v>
      </c>
      <c r="F176" s="109">
        <v>495</v>
      </c>
      <c r="G176" s="111" t="s">
        <v>14230</v>
      </c>
      <c r="H176" s="110" t="s">
        <v>486</v>
      </c>
      <c r="I176" s="112">
        <v>0.15188657407407408</v>
      </c>
      <c r="J176" s="113">
        <v>0.15171296296296297</v>
      </c>
      <c r="K176" s="113">
        <v>5.5347222222222221E-2</v>
      </c>
      <c r="L176" s="115">
        <v>15375</v>
      </c>
      <c r="M176" s="114">
        <v>0.21597222222222223</v>
      </c>
    </row>
    <row r="177" spans="1:13" hidden="1" x14ac:dyDescent="0.25">
      <c r="A177" s="109">
        <v>175</v>
      </c>
      <c r="B177" s="109">
        <v>176</v>
      </c>
      <c r="C177" s="110">
        <v>163</v>
      </c>
      <c r="D177" s="110" t="s">
        <v>6862</v>
      </c>
      <c r="E177" s="110">
        <v>27</v>
      </c>
      <c r="F177" s="109">
        <v>350</v>
      </c>
      <c r="G177" s="111" t="s">
        <v>14233</v>
      </c>
      <c r="H177" s="110" t="s">
        <v>14234</v>
      </c>
      <c r="I177" s="112">
        <v>0.15225694444444446</v>
      </c>
      <c r="J177" s="113">
        <v>0.15172453703703703</v>
      </c>
      <c r="K177" s="113">
        <v>5.5717592592592596E-2</v>
      </c>
      <c r="L177" s="115">
        <v>15441</v>
      </c>
      <c r="M177" s="114">
        <v>0.21666666666666667</v>
      </c>
    </row>
    <row r="178" spans="1:13" hidden="1" x14ac:dyDescent="0.25">
      <c r="A178" s="109">
        <v>176</v>
      </c>
      <c r="B178" s="109">
        <v>178</v>
      </c>
      <c r="C178" s="110">
        <v>14</v>
      </c>
      <c r="D178" s="110" t="s">
        <v>7979</v>
      </c>
      <c r="E178" s="110">
        <v>1</v>
      </c>
      <c r="F178" s="109">
        <v>446</v>
      </c>
      <c r="G178" s="111" t="s">
        <v>14237</v>
      </c>
      <c r="H178" s="110" t="s">
        <v>486</v>
      </c>
      <c r="I178" s="112">
        <v>0.15261574074074075</v>
      </c>
      <c r="J178" s="113">
        <v>0.15187500000000001</v>
      </c>
      <c r="K178" s="113">
        <v>5.6076388888888884E-2</v>
      </c>
      <c r="L178" s="115">
        <v>15503</v>
      </c>
      <c r="M178" s="114">
        <v>0.21736111111111112</v>
      </c>
    </row>
    <row r="179" spans="1:13" hidden="1" x14ac:dyDescent="0.25">
      <c r="A179" s="109">
        <v>177</v>
      </c>
      <c r="B179" s="109">
        <v>175</v>
      </c>
      <c r="C179" s="110">
        <v>162</v>
      </c>
      <c r="D179" s="110" t="s">
        <v>6751</v>
      </c>
      <c r="E179" s="110">
        <v>35</v>
      </c>
      <c r="F179" s="109">
        <v>575</v>
      </c>
      <c r="G179" s="111" t="s">
        <v>14232</v>
      </c>
      <c r="H179" s="110" t="s">
        <v>486</v>
      </c>
      <c r="I179" s="112">
        <v>0.1521875</v>
      </c>
      <c r="J179" s="113">
        <v>0.15200231481481483</v>
      </c>
      <c r="K179" s="113">
        <v>5.5648148148148148E-2</v>
      </c>
      <c r="L179" s="115">
        <v>15428</v>
      </c>
      <c r="M179" s="114">
        <v>0.21666666666666667</v>
      </c>
    </row>
    <row r="180" spans="1:13" hidden="1" x14ac:dyDescent="0.25">
      <c r="A180" s="109">
        <v>178</v>
      </c>
      <c r="B180" s="109">
        <v>182</v>
      </c>
      <c r="C180" s="110">
        <v>168</v>
      </c>
      <c r="D180" s="110" t="s">
        <v>6764</v>
      </c>
      <c r="E180" s="110">
        <v>36</v>
      </c>
      <c r="F180" s="109">
        <v>421</v>
      </c>
      <c r="G180" s="111" t="s">
        <v>14244</v>
      </c>
      <c r="H180" s="110" t="s">
        <v>14245</v>
      </c>
      <c r="I180" s="112">
        <v>0.15299768518518519</v>
      </c>
      <c r="J180" s="113">
        <v>0.15210648148148148</v>
      </c>
      <c r="K180" s="113">
        <v>5.6458333333333333E-2</v>
      </c>
      <c r="L180" s="115">
        <v>15570</v>
      </c>
      <c r="M180" s="114">
        <v>0.21736111111111112</v>
      </c>
    </row>
    <row r="181" spans="1:13" hidden="1" x14ac:dyDescent="0.25">
      <c r="A181" s="109">
        <v>179</v>
      </c>
      <c r="B181" s="109">
        <v>180</v>
      </c>
      <c r="C181" s="110">
        <v>166</v>
      </c>
      <c r="D181" s="110" t="s">
        <v>6984</v>
      </c>
      <c r="E181" s="110">
        <v>19</v>
      </c>
      <c r="F181" s="109">
        <v>178</v>
      </c>
      <c r="G181" s="111" t="s">
        <v>14240</v>
      </c>
      <c r="H181" s="110" t="s">
        <v>14241</v>
      </c>
      <c r="I181" s="112">
        <v>0.15263888888888888</v>
      </c>
      <c r="J181" s="113">
        <v>0.15214120370370371</v>
      </c>
      <c r="K181" s="113">
        <v>5.6099537037037038E-2</v>
      </c>
      <c r="L181" s="115">
        <v>15507</v>
      </c>
      <c r="M181" s="114">
        <v>0.21736111111111112</v>
      </c>
    </row>
    <row r="182" spans="1:13" hidden="1" x14ac:dyDescent="0.25">
      <c r="A182" s="109">
        <v>180</v>
      </c>
      <c r="B182" s="109">
        <v>179</v>
      </c>
      <c r="C182" s="110">
        <v>165</v>
      </c>
      <c r="D182" s="110" t="s">
        <v>6862</v>
      </c>
      <c r="E182" s="110">
        <v>28</v>
      </c>
      <c r="F182" s="109">
        <v>50</v>
      </c>
      <c r="G182" s="111" t="s">
        <v>14238</v>
      </c>
      <c r="H182" s="110" t="s">
        <v>14239</v>
      </c>
      <c r="I182" s="112">
        <v>0.15262731481481481</v>
      </c>
      <c r="J182" s="113">
        <v>0.15216435185185184</v>
      </c>
      <c r="K182" s="113">
        <v>5.6087962962962958E-2</v>
      </c>
      <c r="L182" s="115">
        <v>15505</v>
      </c>
      <c r="M182" s="114">
        <v>0.21736111111111112</v>
      </c>
    </row>
    <row r="183" spans="1:13" hidden="1" x14ac:dyDescent="0.25">
      <c r="A183" s="109">
        <v>181</v>
      </c>
      <c r="B183" s="109">
        <v>184</v>
      </c>
      <c r="C183" s="110">
        <v>170</v>
      </c>
      <c r="D183" s="110" t="s">
        <v>6764</v>
      </c>
      <c r="E183" s="110">
        <v>37</v>
      </c>
      <c r="F183" s="109">
        <v>589</v>
      </c>
      <c r="G183" s="111" t="s">
        <v>14247</v>
      </c>
      <c r="H183" s="110" t="s">
        <v>14015</v>
      </c>
      <c r="I183" s="112">
        <v>0.15312499999999998</v>
      </c>
      <c r="J183" s="113">
        <v>0.1522337962962963</v>
      </c>
      <c r="K183" s="113">
        <v>5.6585648148148149E-2</v>
      </c>
      <c r="L183" s="115">
        <v>15592</v>
      </c>
      <c r="M183" s="114">
        <v>0.21805555555555556</v>
      </c>
    </row>
    <row r="184" spans="1:13" hidden="1" x14ac:dyDescent="0.25">
      <c r="A184" s="109">
        <v>182</v>
      </c>
      <c r="B184" s="109">
        <v>177</v>
      </c>
      <c r="C184" s="110">
        <v>164</v>
      </c>
      <c r="D184" s="110" t="s">
        <v>6751</v>
      </c>
      <c r="E184" s="110">
        <v>36</v>
      </c>
      <c r="F184" s="109">
        <v>594</v>
      </c>
      <c r="G184" s="111" t="s">
        <v>14235</v>
      </c>
      <c r="H184" s="110" t="s">
        <v>14236</v>
      </c>
      <c r="I184" s="112">
        <v>0.15256944444444445</v>
      </c>
      <c r="J184" s="113">
        <v>0.15224537037037036</v>
      </c>
      <c r="K184" s="113">
        <v>5.603009259259259E-2</v>
      </c>
      <c r="L184" s="115">
        <v>15495</v>
      </c>
      <c r="M184" s="114">
        <v>0.21666666666666667</v>
      </c>
    </row>
    <row r="185" spans="1:13" hidden="1" x14ac:dyDescent="0.25">
      <c r="A185" s="109">
        <v>183</v>
      </c>
      <c r="B185" s="109">
        <v>181</v>
      </c>
      <c r="C185" s="110">
        <v>167</v>
      </c>
      <c r="D185" s="110" t="s">
        <v>8339</v>
      </c>
      <c r="E185" s="110">
        <v>2</v>
      </c>
      <c r="F185" s="109">
        <v>186</v>
      </c>
      <c r="G185" s="111" t="s">
        <v>14242</v>
      </c>
      <c r="H185" s="110" t="s">
        <v>14243</v>
      </c>
      <c r="I185" s="112">
        <v>0.15289351851851851</v>
      </c>
      <c r="J185" s="113">
        <v>0.15248842592592593</v>
      </c>
      <c r="K185" s="113">
        <v>5.635416666666667E-2</v>
      </c>
      <c r="L185" s="115">
        <v>15552</v>
      </c>
      <c r="M185" s="114">
        <v>0.21736111111111112</v>
      </c>
    </row>
    <row r="186" spans="1:13" hidden="1" x14ac:dyDescent="0.25">
      <c r="A186" s="109">
        <v>184</v>
      </c>
      <c r="B186" s="109">
        <v>186</v>
      </c>
      <c r="C186" s="110">
        <v>172</v>
      </c>
      <c r="D186" s="110" t="s">
        <v>6751</v>
      </c>
      <c r="E186" s="110">
        <v>37</v>
      </c>
      <c r="F186" s="109">
        <v>192</v>
      </c>
      <c r="G186" s="111" t="s">
        <v>14249</v>
      </c>
      <c r="H186" s="110" t="s">
        <v>7150</v>
      </c>
      <c r="I186" s="112">
        <v>0.15356481481481482</v>
      </c>
      <c r="J186" s="113">
        <v>0.15287037037037035</v>
      </c>
      <c r="K186" s="113">
        <v>5.7025462962962958E-2</v>
      </c>
      <c r="L186" s="115">
        <v>15668</v>
      </c>
      <c r="M186" s="114">
        <v>0.21805555555555556</v>
      </c>
    </row>
    <row r="187" spans="1:13" hidden="1" x14ac:dyDescent="0.25">
      <c r="A187" s="109">
        <v>185</v>
      </c>
      <c r="B187" s="109">
        <v>187</v>
      </c>
      <c r="C187" s="110">
        <v>173</v>
      </c>
      <c r="D187" s="110" t="s">
        <v>6862</v>
      </c>
      <c r="E187" s="110">
        <v>29</v>
      </c>
      <c r="F187" s="109">
        <v>437</v>
      </c>
      <c r="G187" s="111" t="s">
        <v>14250</v>
      </c>
      <c r="H187" s="110" t="s">
        <v>12433</v>
      </c>
      <c r="I187" s="112">
        <v>0.15357638888888889</v>
      </c>
      <c r="J187" s="113">
        <v>0.15292824074074074</v>
      </c>
      <c r="K187" s="113">
        <v>5.7037037037037032E-2</v>
      </c>
      <c r="L187" s="115">
        <v>15670</v>
      </c>
      <c r="M187" s="114">
        <v>0.21875</v>
      </c>
    </row>
    <row r="188" spans="1:13" hidden="1" x14ac:dyDescent="0.25">
      <c r="A188" s="109">
        <v>186</v>
      </c>
      <c r="B188" s="109">
        <v>188</v>
      </c>
      <c r="C188" s="110">
        <v>174</v>
      </c>
      <c r="D188" s="110" t="s">
        <v>6711</v>
      </c>
      <c r="E188" s="110">
        <v>18</v>
      </c>
      <c r="F188" s="109">
        <v>439</v>
      </c>
      <c r="G188" s="111" t="s">
        <v>14251</v>
      </c>
      <c r="H188" s="110" t="s">
        <v>702</v>
      </c>
      <c r="I188" s="112">
        <v>0.15361111111111111</v>
      </c>
      <c r="J188" s="113">
        <v>0.15293981481481481</v>
      </c>
      <c r="K188" s="113">
        <v>5.707175925925926E-2</v>
      </c>
      <c r="L188" s="115">
        <v>15676</v>
      </c>
      <c r="M188" s="114">
        <v>0.21875</v>
      </c>
    </row>
    <row r="189" spans="1:13" hidden="1" x14ac:dyDescent="0.25">
      <c r="A189" s="109">
        <v>187</v>
      </c>
      <c r="B189" s="109">
        <v>185</v>
      </c>
      <c r="C189" s="110">
        <v>171</v>
      </c>
      <c r="D189" s="110" t="s">
        <v>7036</v>
      </c>
      <c r="E189" s="110">
        <v>11</v>
      </c>
      <c r="F189" s="109">
        <v>373</v>
      </c>
      <c r="G189" s="111" t="s">
        <v>14248</v>
      </c>
      <c r="H189" s="110" t="s">
        <v>14155</v>
      </c>
      <c r="I189" s="112">
        <v>0.15320601851851853</v>
      </c>
      <c r="J189" s="113">
        <v>0.15296296296296297</v>
      </c>
      <c r="K189" s="113">
        <v>5.6666666666666671E-2</v>
      </c>
      <c r="L189" s="115">
        <v>15606</v>
      </c>
      <c r="M189" s="114">
        <v>0.21805555555555556</v>
      </c>
    </row>
    <row r="190" spans="1:13" hidden="1" x14ac:dyDescent="0.25">
      <c r="A190" s="109">
        <v>188</v>
      </c>
      <c r="B190" s="109">
        <v>183</v>
      </c>
      <c r="C190" s="110">
        <v>169</v>
      </c>
      <c r="D190" s="110" t="s">
        <v>6711</v>
      </c>
      <c r="E190" s="110">
        <v>17</v>
      </c>
      <c r="F190" s="109">
        <v>588</v>
      </c>
      <c r="G190" s="111" t="s">
        <v>14246</v>
      </c>
      <c r="H190" s="110" t="s">
        <v>14015</v>
      </c>
      <c r="I190" s="112">
        <v>0.15312499999999998</v>
      </c>
      <c r="J190" s="113">
        <v>0.15304398148148149</v>
      </c>
      <c r="K190" s="113">
        <v>5.6585648148148149E-2</v>
      </c>
      <c r="L190" s="115">
        <v>15592</v>
      </c>
      <c r="M190" s="114">
        <v>0.21805555555555556</v>
      </c>
    </row>
    <row r="191" spans="1:13" hidden="1" x14ac:dyDescent="0.25">
      <c r="A191" s="109">
        <v>189</v>
      </c>
      <c r="B191" s="109">
        <v>191</v>
      </c>
      <c r="C191" s="110">
        <v>177</v>
      </c>
      <c r="D191" s="110" t="s">
        <v>6751</v>
      </c>
      <c r="E191" s="110">
        <v>39</v>
      </c>
      <c r="F191" s="109">
        <v>137</v>
      </c>
      <c r="G191" s="111" t="s">
        <v>14254</v>
      </c>
      <c r="H191" s="110" t="s">
        <v>14255</v>
      </c>
      <c r="I191" s="112">
        <v>0.15378472222222223</v>
      </c>
      <c r="J191" s="113">
        <v>0.15309027777777778</v>
      </c>
      <c r="K191" s="113">
        <v>5.724537037037037E-2</v>
      </c>
      <c r="L191" s="115">
        <v>15706</v>
      </c>
      <c r="M191" s="114">
        <v>0.21875</v>
      </c>
    </row>
    <row r="192" spans="1:13" hidden="1" x14ac:dyDescent="0.25">
      <c r="A192" s="109">
        <v>190</v>
      </c>
      <c r="B192" s="109">
        <v>189</v>
      </c>
      <c r="C192" s="110">
        <v>175</v>
      </c>
      <c r="D192" s="110" t="s">
        <v>6751</v>
      </c>
      <c r="E192" s="110">
        <v>38</v>
      </c>
      <c r="F192" s="109">
        <v>255</v>
      </c>
      <c r="G192" s="111" t="s">
        <v>14252</v>
      </c>
      <c r="H192" s="110" t="s">
        <v>6898</v>
      </c>
      <c r="I192" s="112">
        <v>0.15361111111111111</v>
      </c>
      <c r="J192" s="113">
        <v>0.15333333333333332</v>
      </c>
      <c r="K192" s="113">
        <v>5.707175925925926E-2</v>
      </c>
      <c r="L192" s="115">
        <v>15676</v>
      </c>
      <c r="M192" s="114">
        <v>0.21875</v>
      </c>
    </row>
    <row r="193" spans="1:16" hidden="1" x14ac:dyDescent="0.25">
      <c r="A193" s="109">
        <v>191</v>
      </c>
      <c r="B193" s="109">
        <v>193</v>
      </c>
      <c r="C193" s="110">
        <v>178</v>
      </c>
      <c r="D193" s="110" t="s">
        <v>7036</v>
      </c>
      <c r="E193" s="110">
        <v>13</v>
      </c>
      <c r="F193" s="109">
        <v>499</v>
      </c>
      <c r="G193" s="111" t="s">
        <v>14258</v>
      </c>
      <c r="H193" s="110" t="s">
        <v>486</v>
      </c>
      <c r="I193" s="112">
        <v>0.15395833333333334</v>
      </c>
      <c r="J193" s="113">
        <v>0.15354166666666666</v>
      </c>
      <c r="K193" s="113">
        <v>5.7418981481481481E-2</v>
      </c>
      <c r="L193" s="115">
        <v>15736</v>
      </c>
      <c r="M193" s="114">
        <v>0.21875</v>
      </c>
    </row>
    <row r="194" spans="1:16" hidden="1" x14ac:dyDescent="0.25">
      <c r="A194" s="109">
        <v>192</v>
      </c>
      <c r="B194" s="109">
        <v>190</v>
      </c>
      <c r="C194" s="110">
        <v>176</v>
      </c>
      <c r="D194" s="110" t="s">
        <v>7036</v>
      </c>
      <c r="E194" s="110">
        <v>12</v>
      </c>
      <c r="F194" s="109">
        <v>440</v>
      </c>
      <c r="G194" s="111" t="s">
        <v>14253</v>
      </c>
      <c r="H194" s="110" t="s">
        <v>1714</v>
      </c>
      <c r="I194" s="112">
        <v>0.15376157407407406</v>
      </c>
      <c r="J194" s="113">
        <v>0.15355324074074075</v>
      </c>
      <c r="K194" s="113">
        <v>5.7222222222222223E-2</v>
      </c>
      <c r="L194" s="115">
        <v>15702</v>
      </c>
      <c r="M194" s="114">
        <v>0.21875</v>
      </c>
    </row>
    <row r="195" spans="1:16" hidden="1" x14ac:dyDescent="0.25">
      <c r="A195" s="109">
        <v>193</v>
      </c>
      <c r="B195" s="109">
        <v>192</v>
      </c>
      <c r="C195" s="110">
        <v>15</v>
      </c>
      <c r="D195" s="110" t="s">
        <v>7231</v>
      </c>
      <c r="E195" s="110">
        <v>2</v>
      </c>
      <c r="F195" s="109">
        <v>300</v>
      </c>
      <c r="G195" s="111" t="s">
        <v>14256</v>
      </c>
      <c r="H195" s="110" t="s">
        <v>14257</v>
      </c>
      <c r="I195" s="112">
        <v>0.15390046296296298</v>
      </c>
      <c r="J195" s="113">
        <v>0.1537152777777778</v>
      </c>
      <c r="K195" s="113">
        <v>5.7361111111111113E-2</v>
      </c>
      <c r="L195" s="115">
        <v>15726</v>
      </c>
      <c r="M195" s="114">
        <v>0.21875</v>
      </c>
    </row>
    <row r="196" spans="1:16" hidden="1" x14ac:dyDescent="0.25">
      <c r="A196" s="109">
        <v>194</v>
      </c>
      <c r="B196" s="109">
        <v>197</v>
      </c>
      <c r="C196" s="110">
        <v>182</v>
      </c>
      <c r="D196" s="110" t="s">
        <v>6751</v>
      </c>
      <c r="E196" s="110">
        <v>41</v>
      </c>
      <c r="F196" s="109">
        <v>554</v>
      </c>
      <c r="G196" s="111" t="s">
        <v>14264</v>
      </c>
      <c r="H196" s="110" t="s">
        <v>486</v>
      </c>
      <c r="I196" s="112">
        <v>0.15434027777777778</v>
      </c>
      <c r="J196" s="113">
        <v>0.15395833333333334</v>
      </c>
      <c r="K196" s="113">
        <v>5.7800925925925929E-2</v>
      </c>
      <c r="L196" s="115">
        <v>15802</v>
      </c>
      <c r="M196" s="114">
        <v>0.21944444444444444</v>
      </c>
    </row>
    <row r="197" spans="1:16" hidden="1" x14ac:dyDescent="0.25">
      <c r="A197" s="109">
        <v>195</v>
      </c>
      <c r="B197" s="109">
        <v>196</v>
      </c>
      <c r="C197" s="110">
        <v>181</v>
      </c>
      <c r="D197" s="110" t="s">
        <v>6984</v>
      </c>
      <c r="E197" s="110">
        <v>21</v>
      </c>
      <c r="F197" s="109">
        <v>601</v>
      </c>
      <c r="G197" s="111" t="s">
        <v>14262</v>
      </c>
      <c r="H197" s="110" t="s">
        <v>14263</v>
      </c>
      <c r="I197" s="112">
        <v>0.15429398148148146</v>
      </c>
      <c r="J197" s="113">
        <v>0.15399305555555556</v>
      </c>
      <c r="K197" s="113">
        <v>5.7754629629629628E-2</v>
      </c>
      <c r="L197" s="115">
        <v>15794</v>
      </c>
      <c r="M197" s="114">
        <v>0.21944444444444444</v>
      </c>
    </row>
    <row r="198" spans="1:16" hidden="1" x14ac:dyDescent="0.25">
      <c r="A198" s="109">
        <v>196</v>
      </c>
      <c r="B198" s="109">
        <v>195</v>
      </c>
      <c r="C198" s="110">
        <v>180</v>
      </c>
      <c r="D198" s="110" t="s">
        <v>6984</v>
      </c>
      <c r="E198" s="110">
        <v>20</v>
      </c>
      <c r="F198" s="109">
        <v>306</v>
      </c>
      <c r="G198" s="111" t="s">
        <v>14261</v>
      </c>
      <c r="H198" s="110" t="s">
        <v>10405</v>
      </c>
      <c r="I198" s="112">
        <v>0.15415509259259261</v>
      </c>
      <c r="J198" s="113">
        <v>0.15402777777777779</v>
      </c>
      <c r="K198" s="113">
        <v>5.7615740740740738E-2</v>
      </c>
      <c r="L198" s="115">
        <v>15770</v>
      </c>
      <c r="M198" s="114">
        <v>0.21944444444444444</v>
      </c>
    </row>
    <row r="199" spans="1:16" hidden="1" x14ac:dyDescent="0.25">
      <c r="A199" s="109">
        <v>197</v>
      </c>
      <c r="B199" s="109">
        <v>194</v>
      </c>
      <c r="C199" s="110">
        <v>179</v>
      </c>
      <c r="D199" s="110" t="s">
        <v>6751</v>
      </c>
      <c r="E199" s="110">
        <v>40</v>
      </c>
      <c r="F199" s="109">
        <v>224</v>
      </c>
      <c r="G199" s="111" t="s">
        <v>14259</v>
      </c>
      <c r="H199" s="110" t="s">
        <v>14260</v>
      </c>
      <c r="I199" s="112">
        <v>0.15415509259259261</v>
      </c>
      <c r="J199" s="113">
        <v>0.15413194444444445</v>
      </c>
      <c r="K199" s="113">
        <v>5.7615740740740738E-2</v>
      </c>
      <c r="L199" s="115">
        <v>15770</v>
      </c>
      <c r="M199" s="114">
        <v>0.21944444444444444</v>
      </c>
    </row>
    <row r="200" spans="1:16" hidden="1" x14ac:dyDescent="0.25">
      <c r="A200" s="109">
        <v>198</v>
      </c>
      <c r="B200" s="109">
        <v>201</v>
      </c>
      <c r="C200" s="110">
        <v>186</v>
      </c>
      <c r="D200" s="110" t="s">
        <v>6751</v>
      </c>
      <c r="E200" s="110">
        <v>43</v>
      </c>
      <c r="F200" s="109">
        <v>515</v>
      </c>
      <c r="G200" s="111" t="s">
        <v>14269</v>
      </c>
      <c r="H200" s="110" t="s">
        <v>486</v>
      </c>
      <c r="I200" s="112">
        <v>0.15493055555555554</v>
      </c>
      <c r="J200" s="113">
        <v>0.15422453703703703</v>
      </c>
      <c r="K200" s="113">
        <v>5.8391203703703702E-2</v>
      </c>
      <c r="L200" s="115">
        <v>15902</v>
      </c>
      <c r="M200" s="114">
        <v>0.22013888888888888</v>
      </c>
    </row>
    <row r="201" spans="1:16" hidden="1" x14ac:dyDescent="0.25">
      <c r="A201" s="109">
        <v>199</v>
      </c>
      <c r="B201" s="109">
        <v>200</v>
      </c>
      <c r="C201" s="110">
        <v>185</v>
      </c>
      <c r="D201" s="110" t="s">
        <v>6751</v>
      </c>
      <c r="E201" s="110">
        <v>42</v>
      </c>
      <c r="F201" s="109">
        <v>232</v>
      </c>
      <c r="G201" s="111" t="s">
        <v>14268</v>
      </c>
      <c r="H201" s="110" t="s">
        <v>14019</v>
      </c>
      <c r="I201" s="112">
        <v>0.15457175925925926</v>
      </c>
      <c r="J201" s="113">
        <v>0.15429398148148146</v>
      </c>
      <c r="K201" s="113">
        <v>5.8032407407407414E-2</v>
      </c>
      <c r="L201" s="115">
        <v>15841</v>
      </c>
      <c r="M201" s="114">
        <v>0.22013888888888888</v>
      </c>
    </row>
    <row r="202" spans="1:16" x14ac:dyDescent="0.25">
      <c r="A202" s="116">
        <v>200</v>
      </c>
      <c r="B202" s="116">
        <v>199</v>
      </c>
      <c r="C202" s="117">
        <v>184</v>
      </c>
      <c r="D202" s="117" t="s">
        <v>6984</v>
      </c>
      <c r="E202" s="117">
        <v>23</v>
      </c>
      <c r="F202" s="116">
        <v>51</v>
      </c>
      <c r="G202" s="118" t="s">
        <v>14266</v>
      </c>
      <c r="H202" s="117" t="s">
        <v>14267</v>
      </c>
      <c r="I202" s="119">
        <v>0.15445601851851851</v>
      </c>
      <c r="J202" s="120">
        <v>0.15431712962962962</v>
      </c>
      <c r="K202" s="120">
        <v>5.7916666666666665E-2</v>
      </c>
      <c r="L202" s="121">
        <v>15821</v>
      </c>
      <c r="M202" s="122">
        <v>0.21944444444444444</v>
      </c>
      <c r="N202" s="123">
        <f>100-A202/566%+30</f>
        <v>94.664310954063609</v>
      </c>
      <c r="O202" s="116">
        <v>42</v>
      </c>
      <c r="P202" s="108" t="s">
        <v>13992</v>
      </c>
    </row>
    <row r="203" spans="1:16" hidden="1" x14ac:dyDescent="0.25">
      <c r="A203" s="109">
        <v>201</v>
      </c>
      <c r="B203" s="109">
        <v>198</v>
      </c>
      <c r="C203" s="110">
        <v>183</v>
      </c>
      <c r="D203" s="110" t="s">
        <v>6984</v>
      </c>
      <c r="E203" s="110">
        <v>22</v>
      </c>
      <c r="F203" s="109">
        <v>488</v>
      </c>
      <c r="G203" s="111" t="s">
        <v>14265</v>
      </c>
      <c r="H203" s="110" t="s">
        <v>486</v>
      </c>
      <c r="I203" s="112">
        <v>0.15444444444444444</v>
      </c>
      <c r="J203" s="113">
        <v>0.15439814814814815</v>
      </c>
      <c r="K203" s="113">
        <v>5.7905092592592598E-2</v>
      </c>
      <c r="L203" s="115">
        <v>15819</v>
      </c>
      <c r="M203" s="114">
        <v>0.21944444444444444</v>
      </c>
      <c r="N203" s="124"/>
      <c r="O203" s="124"/>
    </row>
    <row r="204" spans="1:16" hidden="1" x14ac:dyDescent="0.25">
      <c r="A204" s="109">
        <v>202</v>
      </c>
      <c r="B204" s="109">
        <v>202</v>
      </c>
      <c r="C204" s="110">
        <v>187</v>
      </c>
      <c r="D204" s="110" t="s">
        <v>6862</v>
      </c>
      <c r="E204" s="110">
        <v>30</v>
      </c>
      <c r="F204" s="109">
        <v>172</v>
      </c>
      <c r="G204" s="111" t="s">
        <v>14270</v>
      </c>
      <c r="H204" s="110" t="s">
        <v>14105</v>
      </c>
      <c r="I204" s="112">
        <v>0.15515046296296295</v>
      </c>
      <c r="J204" s="113">
        <v>0.15483796296296296</v>
      </c>
      <c r="K204" s="113">
        <v>5.8611111111111114E-2</v>
      </c>
      <c r="L204" s="115">
        <v>15939</v>
      </c>
      <c r="M204" s="114">
        <v>0.22083333333333333</v>
      </c>
      <c r="N204" s="124"/>
      <c r="O204" s="124"/>
    </row>
    <row r="205" spans="1:16" hidden="1" x14ac:dyDescent="0.25">
      <c r="A205" s="109">
        <v>203</v>
      </c>
      <c r="B205" s="109">
        <v>206</v>
      </c>
      <c r="C205" s="110">
        <v>190</v>
      </c>
      <c r="D205" s="110" t="s">
        <v>6862</v>
      </c>
      <c r="E205" s="110">
        <v>31</v>
      </c>
      <c r="F205" s="109">
        <v>504</v>
      </c>
      <c r="G205" s="111" t="s">
        <v>14274</v>
      </c>
      <c r="H205" s="110" t="s">
        <v>486</v>
      </c>
      <c r="I205" s="112">
        <v>0.15549768518518517</v>
      </c>
      <c r="J205" s="113">
        <v>0.15496527777777777</v>
      </c>
      <c r="K205" s="113">
        <v>5.8958333333333335E-2</v>
      </c>
      <c r="L205" s="115">
        <v>15998</v>
      </c>
      <c r="M205" s="114">
        <v>0.22083333333333333</v>
      </c>
      <c r="N205" s="124"/>
      <c r="O205" s="124"/>
    </row>
    <row r="206" spans="1:16" hidden="1" x14ac:dyDescent="0.25">
      <c r="A206" s="109">
        <v>204</v>
      </c>
      <c r="B206" s="109">
        <v>203</v>
      </c>
      <c r="C206" s="110">
        <v>16</v>
      </c>
      <c r="D206" s="110" t="s">
        <v>6783</v>
      </c>
      <c r="E206" s="110">
        <v>3</v>
      </c>
      <c r="F206" s="109">
        <v>416</v>
      </c>
      <c r="G206" s="111" t="s">
        <v>14271</v>
      </c>
      <c r="H206" s="110" t="s">
        <v>131</v>
      </c>
      <c r="I206" s="112">
        <v>0.15541666666666668</v>
      </c>
      <c r="J206" s="113">
        <v>0.15508101851851852</v>
      </c>
      <c r="K206" s="113">
        <v>5.8877314814814813E-2</v>
      </c>
      <c r="L206" s="115">
        <v>15984</v>
      </c>
      <c r="M206" s="114">
        <v>0.22083333333333333</v>
      </c>
      <c r="N206" s="124"/>
      <c r="O206" s="124"/>
    </row>
    <row r="207" spans="1:16" hidden="1" x14ac:dyDescent="0.25">
      <c r="A207" s="109">
        <v>205</v>
      </c>
      <c r="B207" s="109">
        <v>205</v>
      </c>
      <c r="C207" s="110">
        <v>189</v>
      </c>
      <c r="D207" s="110" t="s">
        <v>6751</v>
      </c>
      <c r="E207" s="110">
        <v>45</v>
      </c>
      <c r="F207" s="109">
        <v>557</v>
      </c>
      <c r="G207" s="111" t="s">
        <v>14273</v>
      </c>
      <c r="H207" s="110" t="s">
        <v>486</v>
      </c>
      <c r="I207" s="112">
        <v>0.15547453703703704</v>
      </c>
      <c r="J207" s="113">
        <v>0.15508101851851852</v>
      </c>
      <c r="K207" s="113">
        <v>5.8935185185185181E-2</v>
      </c>
      <c r="L207" s="115">
        <v>15994</v>
      </c>
      <c r="M207" s="114">
        <v>0.22083333333333333</v>
      </c>
      <c r="N207" s="124"/>
      <c r="O207" s="124"/>
    </row>
    <row r="208" spans="1:16" hidden="1" x14ac:dyDescent="0.25">
      <c r="A208" s="109">
        <v>206</v>
      </c>
      <c r="B208" s="109">
        <v>207</v>
      </c>
      <c r="C208" s="110">
        <v>191</v>
      </c>
      <c r="D208" s="110" t="s">
        <v>6751</v>
      </c>
      <c r="E208" s="110">
        <v>46</v>
      </c>
      <c r="F208" s="109">
        <v>328</v>
      </c>
      <c r="G208" s="111" t="s">
        <v>14275</v>
      </c>
      <c r="H208" s="110" t="s">
        <v>64</v>
      </c>
      <c r="I208" s="112">
        <v>0.15554398148148149</v>
      </c>
      <c r="J208" s="113">
        <v>0.15519675925925927</v>
      </c>
      <c r="K208" s="113">
        <v>5.9004629629629629E-2</v>
      </c>
      <c r="L208" s="115">
        <v>16006</v>
      </c>
      <c r="M208" s="114">
        <v>0.22152777777777777</v>
      </c>
      <c r="N208" s="124"/>
      <c r="O208" s="124"/>
    </row>
    <row r="209" spans="1:15" hidden="1" x14ac:dyDescent="0.25">
      <c r="A209" s="109">
        <v>207</v>
      </c>
      <c r="B209" s="109">
        <v>210</v>
      </c>
      <c r="C209" s="110">
        <v>194</v>
      </c>
      <c r="D209" s="110" t="s">
        <v>6862</v>
      </c>
      <c r="E209" s="110">
        <v>32</v>
      </c>
      <c r="F209" s="109">
        <v>77</v>
      </c>
      <c r="G209" s="111" t="s">
        <v>14279</v>
      </c>
      <c r="H209" s="110" t="s">
        <v>6752</v>
      </c>
      <c r="I209" s="112">
        <v>0.15583333333333335</v>
      </c>
      <c r="J209" s="113">
        <v>0.15520833333333334</v>
      </c>
      <c r="K209" s="113">
        <v>5.9293981481481482E-2</v>
      </c>
      <c r="L209" s="115">
        <v>16055</v>
      </c>
      <c r="M209" s="114">
        <v>0.22152777777777777</v>
      </c>
      <c r="N209" s="124"/>
      <c r="O209" s="124"/>
    </row>
    <row r="210" spans="1:15" hidden="1" x14ac:dyDescent="0.25">
      <c r="A210" s="109">
        <v>208</v>
      </c>
      <c r="B210" s="109">
        <v>209</v>
      </c>
      <c r="C210" s="110">
        <v>193</v>
      </c>
      <c r="D210" s="110" t="s">
        <v>6764</v>
      </c>
      <c r="E210" s="110">
        <v>39</v>
      </c>
      <c r="F210" s="109">
        <v>140</v>
      </c>
      <c r="G210" s="111" t="s">
        <v>14277</v>
      </c>
      <c r="H210" s="110" t="s">
        <v>14278</v>
      </c>
      <c r="I210" s="112">
        <v>0.15567129629629631</v>
      </c>
      <c r="J210" s="113">
        <v>0.15523148148148147</v>
      </c>
      <c r="K210" s="113">
        <v>5.9131944444444445E-2</v>
      </c>
      <c r="L210" s="115">
        <v>16027</v>
      </c>
      <c r="M210" s="114">
        <v>0.22152777777777777</v>
      </c>
      <c r="N210" s="124"/>
      <c r="O210" s="124"/>
    </row>
    <row r="211" spans="1:15" hidden="1" x14ac:dyDescent="0.25">
      <c r="A211" s="109">
        <v>209</v>
      </c>
      <c r="B211" s="109">
        <v>208</v>
      </c>
      <c r="C211" s="110">
        <v>192</v>
      </c>
      <c r="D211" s="110" t="s">
        <v>6764</v>
      </c>
      <c r="E211" s="110">
        <v>38</v>
      </c>
      <c r="F211" s="109">
        <v>329</v>
      </c>
      <c r="G211" s="111" t="s">
        <v>14276</v>
      </c>
      <c r="H211" s="110" t="s">
        <v>64</v>
      </c>
      <c r="I211" s="112">
        <v>0.15560185185185185</v>
      </c>
      <c r="J211" s="113">
        <v>0.15524305555555554</v>
      </c>
      <c r="K211" s="113">
        <v>5.9062499999999997E-2</v>
      </c>
      <c r="L211" s="115">
        <v>16016</v>
      </c>
      <c r="M211" s="114">
        <v>0.22152777777777777</v>
      </c>
      <c r="N211" s="124"/>
      <c r="O211" s="124"/>
    </row>
    <row r="212" spans="1:15" hidden="1" x14ac:dyDescent="0.25">
      <c r="A212" s="109">
        <v>210</v>
      </c>
      <c r="B212" s="109">
        <v>204</v>
      </c>
      <c r="C212" s="110">
        <v>188</v>
      </c>
      <c r="D212" s="110" t="s">
        <v>6751</v>
      </c>
      <c r="E212" s="110">
        <v>44</v>
      </c>
      <c r="F212" s="109">
        <v>501</v>
      </c>
      <c r="G212" s="111" t="s">
        <v>14272</v>
      </c>
      <c r="H212" s="110" t="s">
        <v>486</v>
      </c>
      <c r="I212" s="112">
        <v>0.15543981481481481</v>
      </c>
      <c r="J212" s="113">
        <v>0.15533564814814815</v>
      </c>
      <c r="K212" s="113">
        <v>5.8900462962962967E-2</v>
      </c>
      <c r="L212" s="115">
        <v>15988</v>
      </c>
      <c r="M212" s="114">
        <v>0.22083333333333333</v>
      </c>
      <c r="N212" s="124"/>
      <c r="O212" s="124"/>
    </row>
    <row r="213" spans="1:15" hidden="1" x14ac:dyDescent="0.25">
      <c r="A213" s="109">
        <v>211</v>
      </c>
      <c r="B213" s="109">
        <v>211</v>
      </c>
      <c r="C213" s="110">
        <v>17</v>
      </c>
      <c r="D213" s="110" t="s">
        <v>6783</v>
      </c>
      <c r="E213" s="110">
        <v>4</v>
      </c>
      <c r="F213" s="109">
        <v>324</v>
      </c>
      <c r="G213" s="111" t="s">
        <v>14280</v>
      </c>
      <c r="H213" s="110" t="s">
        <v>14281</v>
      </c>
      <c r="I213" s="112">
        <v>0.15584490740740739</v>
      </c>
      <c r="J213" s="113">
        <v>0.15560185185185185</v>
      </c>
      <c r="K213" s="113">
        <v>5.9305555555555556E-2</v>
      </c>
      <c r="L213" s="115">
        <v>16056</v>
      </c>
      <c r="M213" s="114">
        <v>0.22152777777777777</v>
      </c>
      <c r="N213" s="124"/>
      <c r="O213" s="124"/>
    </row>
    <row r="214" spans="1:15" hidden="1" x14ac:dyDescent="0.25">
      <c r="A214" s="109">
        <v>212</v>
      </c>
      <c r="B214" s="109">
        <v>213</v>
      </c>
      <c r="C214" s="110">
        <v>196</v>
      </c>
      <c r="D214" s="110" t="s">
        <v>6862</v>
      </c>
      <c r="E214" s="110">
        <v>34</v>
      </c>
      <c r="F214" s="109">
        <v>625</v>
      </c>
      <c r="G214" s="111" t="s">
        <v>14284</v>
      </c>
      <c r="H214" s="110" t="s">
        <v>14285</v>
      </c>
      <c r="I214" s="112">
        <v>0.15614583333333334</v>
      </c>
      <c r="J214" s="113">
        <v>0.15569444444444444</v>
      </c>
      <c r="K214" s="113">
        <v>5.9606481481481483E-2</v>
      </c>
      <c r="L214" s="115">
        <v>16107</v>
      </c>
      <c r="M214" s="114">
        <v>0.22222222222222221</v>
      </c>
      <c r="N214" s="124"/>
      <c r="O214" s="124"/>
    </row>
    <row r="215" spans="1:15" hidden="1" x14ac:dyDescent="0.25">
      <c r="A215" s="109">
        <v>213</v>
      </c>
      <c r="B215" s="109">
        <v>214</v>
      </c>
      <c r="C215" s="110">
        <v>197</v>
      </c>
      <c r="D215" s="110" t="s">
        <v>6984</v>
      </c>
      <c r="E215" s="110">
        <v>24</v>
      </c>
      <c r="F215" s="109">
        <v>429</v>
      </c>
      <c r="G215" s="111" t="s">
        <v>14286</v>
      </c>
      <c r="H215" s="110" t="s">
        <v>6841</v>
      </c>
      <c r="I215" s="112">
        <v>0.15614583333333334</v>
      </c>
      <c r="J215" s="113">
        <v>0.15569444444444444</v>
      </c>
      <c r="K215" s="113">
        <v>5.9606481481481483E-2</v>
      </c>
      <c r="L215" s="115">
        <v>16107</v>
      </c>
      <c r="M215" s="114">
        <v>0.22222222222222221</v>
      </c>
      <c r="N215" s="124"/>
      <c r="O215" s="124"/>
    </row>
    <row r="216" spans="1:15" hidden="1" x14ac:dyDescent="0.25">
      <c r="A216" s="109">
        <v>214</v>
      </c>
      <c r="B216" s="109">
        <v>212</v>
      </c>
      <c r="C216" s="110">
        <v>195</v>
      </c>
      <c r="D216" s="110" t="s">
        <v>6862</v>
      </c>
      <c r="E216" s="110">
        <v>33</v>
      </c>
      <c r="F216" s="109">
        <v>652</v>
      </c>
      <c r="G216" s="111" t="s">
        <v>14282</v>
      </c>
      <c r="H216" s="110" t="s">
        <v>14283</v>
      </c>
      <c r="I216" s="112">
        <v>0.15600694444444443</v>
      </c>
      <c r="J216" s="113">
        <v>0.15584490740740739</v>
      </c>
      <c r="K216" s="113">
        <v>5.9467592592592593E-2</v>
      </c>
      <c r="L216" s="115">
        <v>16084</v>
      </c>
      <c r="M216" s="114">
        <v>0.22152777777777777</v>
      </c>
      <c r="N216" s="124"/>
      <c r="O216" s="124"/>
    </row>
    <row r="217" spans="1:15" hidden="1" x14ac:dyDescent="0.25">
      <c r="A217" s="109">
        <v>215</v>
      </c>
      <c r="B217" s="109">
        <v>217</v>
      </c>
      <c r="C217" s="110">
        <v>200</v>
      </c>
      <c r="D217" s="110" t="s">
        <v>6718</v>
      </c>
      <c r="E217" s="110">
        <v>15</v>
      </c>
      <c r="F217" s="109">
        <v>466</v>
      </c>
      <c r="G217" s="111" t="s">
        <v>14291</v>
      </c>
      <c r="H217" s="110" t="s">
        <v>486</v>
      </c>
      <c r="I217" s="112">
        <v>0.15685185185185185</v>
      </c>
      <c r="J217" s="113">
        <v>0.15589120370370371</v>
      </c>
      <c r="K217" s="113">
        <v>6.0312499999999998E-2</v>
      </c>
      <c r="L217" s="115">
        <v>16224</v>
      </c>
      <c r="M217" s="114">
        <v>0.22291666666666665</v>
      </c>
      <c r="N217" s="124"/>
      <c r="O217" s="124"/>
    </row>
    <row r="218" spans="1:15" hidden="1" x14ac:dyDescent="0.25">
      <c r="A218" s="109">
        <v>216</v>
      </c>
      <c r="B218" s="109">
        <v>215</v>
      </c>
      <c r="C218" s="110">
        <v>198</v>
      </c>
      <c r="D218" s="110" t="s">
        <v>6862</v>
      </c>
      <c r="E218" s="110">
        <v>35</v>
      </c>
      <c r="F218" s="109">
        <v>162</v>
      </c>
      <c r="G218" s="111" t="s">
        <v>14287</v>
      </c>
      <c r="H218" s="110" t="s">
        <v>14288</v>
      </c>
      <c r="I218" s="112">
        <v>0.15662037037037038</v>
      </c>
      <c r="J218" s="113">
        <v>0.15592592592592594</v>
      </c>
      <c r="K218" s="113">
        <v>6.008101851851852E-2</v>
      </c>
      <c r="L218" s="115">
        <v>16186</v>
      </c>
      <c r="M218" s="114">
        <v>0.22291666666666665</v>
      </c>
      <c r="N218" s="124"/>
      <c r="O218" s="124"/>
    </row>
    <row r="219" spans="1:15" hidden="1" x14ac:dyDescent="0.25">
      <c r="A219" s="109">
        <v>217</v>
      </c>
      <c r="B219" s="109">
        <v>218</v>
      </c>
      <c r="C219" s="110">
        <v>201</v>
      </c>
      <c r="D219" s="110" t="s">
        <v>6862</v>
      </c>
      <c r="E219" s="110">
        <v>36</v>
      </c>
      <c r="F219" s="109">
        <v>170</v>
      </c>
      <c r="G219" s="111" t="s">
        <v>14292</v>
      </c>
      <c r="H219" s="110" t="s">
        <v>6872</v>
      </c>
      <c r="I219" s="112">
        <v>0.1570486111111111</v>
      </c>
      <c r="J219" s="113">
        <v>0.15667824074074074</v>
      </c>
      <c r="K219" s="113">
        <v>6.0509259259259263E-2</v>
      </c>
      <c r="L219" s="115">
        <v>16257</v>
      </c>
      <c r="M219" s="114">
        <v>0.22361111111111109</v>
      </c>
      <c r="N219" s="124"/>
      <c r="O219" s="124"/>
    </row>
    <row r="220" spans="1:15" hidden="1" x14ac:dyDescent="0.25">
      <c r="A220" s="109">
        <v>218</v>
      </c>
      <c r="B220" s="109">
        <v>216</v>
      </c>
      <c r="C220" s="110">
        <v>199</v>
      </c>
      <c r="D220" s="110" t="s">
        <v>6751</v>
      </c>
      <c r="E220" s="110">
        <v>47</v>
      </c>
      <c r="F220" s="109">
        <v>63</v>
      </c>
      <c r="G220" s="111" t="s">
        <v>14289</v>
      </c>
      <c r="H220" s="110" t="s">
        <v>14290</v>
      </c>
      <c r="I220" s="112">
        <v>0.15680555555555556</v>
      </c>
      <c r="J220" s="113">
        <v>0.15679398148148146</v>
      </c>
      <c r="K220" s="113">
        <v>6.0266203703703704E-2</v>
      </c>
      <c r="L220" s="115">
        <v>16217</v>
      </c>
      <c r="M220" s="114">
        <v>0.22291666666666665</v>
      </c>
      <c r="N220" s="124"/>
      <c r="O220" s="124"/>
    </row>
    <row r="221" spans="1:15" hidden="1" x14ac:dyDescent="0.25">
      <c r="A221" s="109">
        <v>219</v>
      </c>
      <c r="B221" s="109">
        <v>223</v>
      </c>
      <c r="C221" s="110">
        <v>206</v>
      </c>
      <c r="D221" s="110" t="s">
        <v>6764</v>
      </c>
      <c r="E221" s="110">
        <v>40</v>
      </c>
      <c r="F221" s="109">
        <v>163</v>
      </c>
      <c r="G221" s="111" t="s">
        <v>14297</v>
      </c>
      <c r="H221" s="110" t="s">
        <v>491</v>
      </c>
      <c r="I221" s="112">
        <v>0.15746527777777777</v>
      </c>
      <c r="J221" s="113">
        <v>0.15686342592592592</v>
      </c>
      <c r="K221" s="113">
        <v>6.0925925925925932E-2</v>
      </c>
      <c r="L221" s="115">
        <v>16325</v>
      </c>
      <c r="M221" s="114">
        <v>0.22361111111111109</v>
      </c>
      <c r="N221" s="124"/>
      <c r="O221" s="124"/>
    </row>
    <row r="222" spans="1:15" hidden="1" x14ac:dyDescent="0.25">
      <c r="A222" s="109">
        <v>220</v>
      </c>
      <c r="B222" s="109">
        <v>219</v>
      </c>
      <c r="C222" s="110">
        <v>202</v>
      </c>
      <c r="D222" s="110" t="s">
        <v>6862</v>
      </c>
      <c r="E222" s="110">
        <v>37</v>
      </c>
      <c r="F222" s="109">
        <v>379</v>
      </c>
      <c r="G222" s="111" t="s">
        <v>14293</v>
      </c>
      <c r="H222" s="110" t="s">
        <v>1040</v>
      </c>
      <c r="I222" s="112">
        <v>0.15710648148148149</v>
      </c>
      <c r="J222" s="113">
        <v>0.15690972222222221</v>
      </c>
      <c r="K222" s="113">
        <v>6.0567129629629624E-2</v>
      </c>
      <c r="L222" s="115">
        <v>16266</v>
      </c>
      <c r="M222" s="114">
        <v>0.22361111111111109</v>
      </c>
      <c r="N222" s="124"/>
      <c r="O222" s="124"/>
    </row>
    <row r="223" spans="1:15" hidden="1" x14ac:dyDescent="0.25">
      <c r="A223" s="109">
        <v>221</v>
      </c>
      <c r="B223" s="109">
        <v>222</v>
      </c>
      <c r="C223" s="110">
        <v>205</v>
      </c>
      <c r="D223" s="110" t="s">
        <v>6862</v>
      </c>
      <c r="E223" s="110">
        <v>38</v>
      </c>
      <c r="F223" s="109">
        <v>296</v>
      </c>
      <c r="G223" s="111" t="s">
        <v>17280</v>
      </c>
      <c r="H223" s="110" t="s">
        <v>369</v>
      </c>
      <c r="I223" s="112">
        <v>0.15726851851851853</v>
      </c>
      <c r="J223" s="113">
        <v>0.15690972222222221</v>
      </c>
      <c r="K223" s="113">
        <v>6.0729166666666667E-2</v>
      </c>
      <c r="L223" s="115">
        <v>16293</v>
      </c>
      <c r="M223" s="114">
        <v>0.22361111111111109</v>
      </c>
      <c r="N223" s="124"/>
      <c r="O223" s="124"/>
    </row>
    <row r="224" spans="1:15" hidden="1" x14ac:dyDescent="0.25">
      <c r="A224" s="109">
        <v>222</v>
      </c>
      <c r="B224" s="109">
        <v>220</v>
      </c>
      <c r="C224" s="110">
        <v>203</v>
      </c>
      <c r="D224" s="110" t="s">
        <v>6751</v>
      </c>
      <c r="E224" s="110">
        <v>48</v>
      </c>
      <c r="F224" s="109">
        <v>307</v>
      </c>
      <c r="G224" s="111" t="s">
        <v>14294</v>
      </c>
      <c r="H224" s="110" t="s">
        <v>14295</v>
      </c>
      <c r="I224" s="112">
        <v>0.15717592592592591</v>
      </c>
      <c r="J224" s="113">
        <v>0.15692129629629628</v>
      </c>
      <c r="K224" s="113">
        <v>6.0636574074074079E-2</v>
      </c>
      <c r="L224" s="115">
        <v>16278</v>
      </c>
      <c r="M224" s="114">
        <v>0.22361111111111109</v>
      </c>
      <c r="N224" s="124"/>
      <c r="O224" s="124"/>
    </row>
    <row r="225" spans="1:15" hidden="1" x14ac:dyDescent="0.25">
      <c r="A225" s="109">
        <v>223</v>
      </c>
      <c r="B225" s="109">
        <v>221</v>
      </c>
      <c r="C225" s="110">
        <v>204</v>
      </c>
      <c r="D225" s="110" t="s">
        <v>6711</v>
      </c>
      <c r="E225" s="110">
        <v>19</v>
      </c>
      <c r="F225" s="109">
        <v>424</v>
      </c>
      <c r="G225" s="111" t="s">
        <v>14296</v>
      </c>
      <c r="H225" s="110" t="s">
        <v>486</v>
      </c>
      <c r="I225" s="112">
        <v>0.15718750000000001</v>
      </c>
      <c r="J225" s="113">
        <v>0.15695601851851851</v>
      </c>
      <c r="K225" s="113">
        <v>6.0648148148148145E-2</v>
      </c>
      <c r="L225" s="115">
        <v>16280</v>
      </c>
      <c r="M225" s="114">
        <v>0.22361111111111109</v>
      </c>
      <c r="N225" s="124"/>
      <c r="O225" s="124"/>
    </row>
    <row r="226" spans="1:15" hidden="1" x14ac:dyDescent="0.25">
      <c r="A226" s="109">
        <v>224</v>
      </c>
      <c r="B226" s="109">
        <v>224</v>
      </c>
      <c r="C226" s="110">
        <v>207</v>
      </c>
      <c r="D226" s="110" t="s">
        <v>6984</v>
      </c>
      <c r="E226" s="110">
        <v>25</v>
      </c>
      <c r="F226" s="109">
        <v>433</v>
      </c>
      <c r="G226" s="111" t="s">
        <v>14298</v>
      </c>
      <c r="H226" s="110" t="s">
        <v>6841</v>
      </c>
      <c r="I226" s="112">
        <v>0.15782407407407409</v>
      </c>
      <c r="J226" s="113">
        <v>0.15729166666666666</v>
      </c>
      <c r="K226" s="113">
        <v>6.128472222222222E-2</v>
      </c>
      <c r="L226" s="115">
        <v>16384</v>
      </c>
      <c r="M226" s="114">
        <v>0.22430555555555556</v>
      </c>
      <c r="N226" s="124"/>
      <c r="O226" s="124"/>
    </row>
    <row r="227" spans="1:15" hidden="1" x14ac:dyDescent="0.25">
      <c r="A227" s="109">
        <v>225</v>
      </c>
      <c r="B227" s="109">
        <v>225</v>
      </c>
      <c r="C227" s="110">
        <v>208</v>
      </c>
      <c r="D227" s="110" t="s">
        <v>6862</v>
      </c>
      <c r="E227" s="110">
        <v>39</v>
      </c>
      <c r="F227" s="109">
        <v>474</v>
      </c>
      <c r="G227" s="111" t="s">
        <v>14299</v>
      </c>
      <c r="H227" s="110" t="s">
        <v>486</v>
      </c>
      <c r="I227" s="112">
        <v>0.15793981481481481</v>
      </c>
      <c r="J227" s="113">
        <v>0.15740740740740741</v>
      </c>
      <c r="K227" s="113">
        <v>6.1400462962962969E-2</v>
      </c>
      <c r="L227" s="115">
        <v>16403</v>
      </c>
      <c r="M227" s="114">
        <v>0.22430555555555556</v>
      </c>
      <c r="N227" s="124"/>
      <c r="O227" s="124"/>
    </row>
    <row r="228" spans="1:15" hidden="1" x14ac:dyDescent="0.25">
      <c r="A228" s="109">
        <v>226</v>
      </c>
      <c r="B228" s="109">
        <v>227</v>
      </c>
      <c r="C228" s="110">
        <v>210</v>
      </c>
      <c r="D228" s="110" t="s">
        <v>6862</v>
      </c>
      <c r="E228" s="110">
        <v>40</v>
      </c>
      <c r="F228" s="109">
        <v>605</v>
      </c>
      <c r="G228" s="111" t="s">
        <v>14301</v>
      </c>
      <c r="H228" s="110" t="s">
        <v>14302</v>
      </c>
      <c r="I228" s="112">
        <v>0.15834490740740739</v>
      </c>
      <c r="J228" s="113">
        <v>0.15748842592592593</v>
      </c>
      <c r="K228" s="113">
        <v>6.1805555555555558E-2</v>
      </c>
      <c r="L228" s="115">
        <v>16469</v>
      </c>
      <c r="M228" s="114">
        <v>0.22500000000000001</v>
      </c>
      <c r="N228" s="124"/>
      <c r="O228" s="124"/>
    </row>
    <row r="229" spans="1:15" hidden="1" x14ac:dyDescent="0.25">
      <c r="A229" s="109">
        <v>227</v>
      </c>
      <c r="B229" s="109">
        <v>226</v>
      </c>
      <c r="C229" s="110">
        <v>209</v>
      </c>
      <c r="D229" s="110" t="s">
        <v>6984</v>
      </c>
      <c r="E229" s="110">
        <v>26</v>
      </c>
      <c r="F229" s="109">
        <v>202</v>
      </c>
      <c r="G229" s="111" t="s">
        <v>14300</v>
      </c>
      <c r="H229" s="110" t="s">
        <v>14007</v>
      </c>
      <c r="I229" s="112">
        <v>0.15797453703703704</v>
      </c>
      <c r="J229" s="113">
        <v>0.15785879629629629</v>
      </c>
      <c r="K229" s="113">
        <v>6.1435185185185183E-2</v>
      </c>
      <c r="L229" s="115">
        <v>16409</v>
      </c>
      <c r="M229" s="114">
        <v>0.22500000000000001</v>
      </c>
      <c r="N229" s="124"/>
      <c r="O229" s="124"/>
    </row>
    <row r="230" spans="1:15" hidden="1" x14ac:dyDescent="0.25">
      <c r="A230" s="109">
        <v>228</v>
      </c>
      <c r="B230" s="109">
        <v>230</v>
      </c>
      <c r="C230" s="110">
        <v>18</v>
      </c>
      <c r="D230" s="110" t="s">
        <v>7231</v>
      </c>
      <c r="E230" s="110">
        <v>3</v>
      </c>
      <c r="F230" s="109">
        <v>203</v>
      </c>
      <c r="G230" s="111" t="s">
        <v>14305</v>
      </c>
      <c r="H230" s="110" t="s">
        <v>14007</v>
      </c>
      <c r="I230" s="112">
        <v>0.15875</v>
      </c>
      <c r="J230" s="113">
        <v>0.15831018518518519</v>
      </c>
      <c r="K230" s="113">
        <v>6.2210648148148147E-2</v>
      </c>
      <c r="L230" s="115">
        <v>16535</v>
      </c>
      <c r="M230" s="114">
        <v>0.22569444444444445</v>
      </c>
      <c r="N230" s="124"/>
      <c r="O230" s="124"/>
    </row>
    <row r="231" spans="1:15" hidden="1" x14ac:dyDescent="0.25">
      <c r="A231" s="109">
        <v>229</v>
      </c>
      <c r="B231" s="109">
        <v>229</v>
      </c>
      <c r="C231" s="110">
        <v>212</v>
      </c>
      <c r="D231" s="110" t="s">
        <v>6984</v>
      </c>
      <c r="E231" s="110">
        <v>27</v>
      </c>
      <c r="F231" s="109">
        <v>134</v>
      </c>
      <c r="G231" s="111" t="s">
        <v>14304</v>
      </c>
      <c r="H231" s="110" t="s">
        <v>7519</v>
      </c>
      <c r="I231" s="112">
        <v>0.15870370370370371</v>
      </c>
      <c r="J231" s="113">
        <v>0.15835648148148149</v>
      </c>
      <c r="K231" s="113">
        <v>6.2164351851851853E-2</v>
      </c>
      <c r="L231" s="115">
        <v>16527</v>
      </c>
      <c r="M231" s="114">
        <v>0.22569444444444445</v>
      </c>
      <c r="N231" s="124"/>
      <c r="O231" s="124"/>
    </row>
    <row r="232" spans="1:15" hidden="1" x14ac:dyDescent="0.25">
      <c r="A232" s="109">
        <v>230</v>
      </c>
      <c r="B232" s="109">
        <v>231</v>
      </c>
      <c r="C232" s="110">
        <v>19</v>
      </c>
      <c r="D232" s="110" t="s">
        <v>6848</v>
      </c>
      <c r="E232" s="110">
        <v>4</v>
      </c>
      <c r="F232" s="109">
        <v>546</v>
      </c>
      <c r="G232" s="111" t="s">
        <v>14306</v>
      </c>
      <c r="H232" s="110" t="s">
        <v>486</v>
      </c>
      <c r="I232" s="112">
        <v>0.15892361111111111</v>
      </c>
      <c r="J232" s="113">
        <v>0.1585648148148148</v>
      </c>
      <c r="K232" s="113">
        <v>6.2384259259259257E-2</v>
      </c>
      <c r="L232" s="115">
        <v>16563</v>
      </c>
      <c r="M232" s="114">
        <v>0.22569444444444445</v>
      </c>
      <c r="N232" s="124"/>
      <c r="O232" s="124"/>
    </row>
    <row r="233" spans="1:15" hidden="1" x14ac:dyDescent="0.25">
      <c r="A233" s="109">
        <v>231</v>
      </c>
      <c r="B233" s="109">
        <v>228</v>
      </c>
      <c r="C233" s="110">
        <v>211</v>
      </c>
      <c r="D233" s="110" t="s">
        <v>6862</v>
      </c>
      <c r="E233" s="110">
        <v>41</v>
      </c>
      <c r="F233" s="109">
        <v>297</v>
      </c>
      <c r="G233" s="111" t="s">
        <v>14303</v>
      </c>
      <c r="H233" s="110" t="s">
        <v>369</v>
      </c>
      <c r="I233" s="112">
        <v>0.15869212962962961</v>
      </c>
      <c r="J233" s="113">
        <v>0.15857638888888889</v>
      </c>
      <c r="K233" s="113">
        <v>6.2152777777777779E-2</v>
      </c>
      <c r="L233" s="115">
        <v>16525</v>
      </c>
      <c r="M233" s="114">
        <v>0.22569444444444445</v>
      </c>
      <c r="N233" s="124"/>
      <c r="O233" s="124"/>
    </row>
    <row r="234" spans="1:15" hidden="1" x14ac:dyDescent="0.25">
      <c r="A234" s="109">
        <v>232</v>
      </c>
      <c r="B234" s="109">
        <v>234</v>
      </c>
      <c r="C234" s="110">
        <v>21</v>
      </c>
      <c r="D234" s="110" t="s">
        <v>6783</v>
      </c>
      <c r="E234" s="110">
        <v>5</v>
      </c>
      <c r="F234" s="109">
        <v>1512</v>
      </c>
      <c r="G234" s="111" t="s">
        <v>14309</v>
      </c>
      <c r="H234" s="110" t="s">
        <v>14310</v>
      </c>
      <c r="I234" s="112">
        <v>0.15918981481481481</v>
      </c>
      <c r="J234" s="113">
        <v>0.15863425925925925</v>
      </c>
      <c r="K234" s="113">
        <v>6.2650462962962963E-2</v>
      </c>
      <c r="L234" s="115">
        <v>16606</v>
      </c>
      <c r="M234" s="114">
        <v>0.22638888888888889</v>
      </c>
      <c r="N234" s="124"/>
      <c r="O234" s="124"/>
    </row>
    <row r="235" spans="1:15" hidden="1" x14ac:dyDescent="0.25">
      <c r="A235" s="109">
        <v>233</v>
      </c>
      <c r="B235" s="109">
        <v>233</v>
      </c>
      <c r="C235" s="110">
        <v>20</v>
      </c>
      <c r="D235" s="110" t="s">
        <v>7085</v>
      </c>
      <c r="E235" s="110">
        <v>2</v>
      </c>
      <c r="F235" s="109">
        <v>325</v>
      </c>
      <c r="G235" s="111" t="s">
        <v>14308</v>
      </c>
      <c r="H235" s="110" t="s">
        <v>6966</v>
      </c>
      <c r="I235" s="112">
        <v>0.15908564814814816</v>
      </c>
      <c r="J235" s="113">
        <v>0.15883101851851852</v>
      </c>
      <c r="K235" s="113">
        <v>6.2546296296296294E-2</v>
      </c>
      <c r="L235" s="115">
        <v>16589</v>
      </c>
      <c r="M235" s="114">
        <v>0.22638888888888889</v>
      </c>
      <c r="N235" s="124"/>
      <c r="O235" s="124"/>
    </row>
    <row r="236" spans="1:15" hidden="1" x14ac:dyDescent="0.25">
      <c r="A236" s="109">
        <v>234</v>
      </c>
      <c r="B236" s="109">
        <v>235</v>
      </c>
      <c r="C236" s="110">
        <v>214</v>
      </c>
      <c r="D236" s="110" t="s">
        <v>7036</v>
      </c>
      <c r="E236" s="110">
        <v>14</v>
      </c>
      <c r="F236" s="109">
        <v>417</v>
      </c>
      <c r="G236" s="111" t="s">
        <v>14311</v>
      </c>
      <c r="H236" s="110" t="s">
        <v>131</v>
      </c>
      <c r="I236" s="112">
        <v>0.15927083333333333</v>
      </c>
      <c r="J236" s="113">
        <v>0.15891203703703705</v>
      </c>
      <c r="K236" s="113">
        <v>6.2731481481481485E-2</v>
      </c>
      <c r="L236" s="115">
        <v>16619</v>
      </c>
      <c r="M236" s="114">
        <v>0.22638888888888889</v>
      </c>
      <c r="N236" s="124"/>
      <c r="O236" s="124"/>
    </row>
    <row r="237" spans="1:15" hidden="1" x14ac:dyDescent="0.25">
      <c r="A237" s="109">
        <v>235</v>
      </c>
      <c r="B237" s="109">
        <v>237</v>
      </c>
      <c r="C237" s="110">
        <v>216</v>
      </c>
      <c r="D237" s="110" t="s">
        <v>6751</v>
      </c>
      <c r="E237" s="110">
        <v>49</v>
      </c>
      <c r="F237" s="109">
        <v>220</v>
      </c>
      <c r="G237" s="111" t="s">
        <v>14313</v>
      </c>
      <c r="H237" s="110" t="s">
        <v>14314</v>
      </c>
      <c r="I237" s="112">
        <v>0.15931712962962963</v>
      </c>
      <c r="J237" s="113">
        <v>0.15895833333333334</v>
      </c>
      <c r="K237" s="113">
        <v>6.277777777777778E-2</v>
      </c>
      <c r="L237" s="115">
        <v>16626</v>
      </c>
      <c r="M237" s="114">
        <v>0.22638888888888889</v>
      </c>
      <c r="N237" s="124"/>
      <c r="O237" s="124"/>
    </row>
    <row r="238" spans="1:15" hidden="1" x14ac:dyDescent="0.25">
      <c r="A238" s="109">
        <v>236</v>
      </c>
      <c r="B238" s="109">
        <v>240</v>
      </c>
      <c r="C238" s="110">
        <v>219</v>
      </c>
      <c r="D238" s="110" t="s">
        <v>6984</v>
      </c>
      <c r="E238" s="110">
        <v>29</v>
      </c>
      <c r="F238" s="109">
        <v>53</v>
      </c>
      <c r="G238" s="111" t="s">
        <v>14317</v>
      </c>
      <c r="H238" s="110" t="s">
        <v>486</v>
      </c>
      <c r="I238" s="112">
        <v>0.1597800925925926</v>
      </c>
      <c r="J238" s="113">
        <v>0.15896990740740741</v>
      </c>
      <c r="K238" s="113">
        <v>6.324074074074075E-2</v>
      </c>
      <c r="L238" s="115">
        <v>16700</v>
      </c>
      <c r="M238" s="114">
        <v>0.22708333333333333</v>
      </c>
      <c r="N238" s="124"/>
      <c r="O238" s="124"/>
    </row>
    <row r="239" spans="1:15" hidden="1" x14ac:dyDescent="0.25">
      <c r="A239" s="109">
        <v>237</v>
      </c>
      <c r="B239" s="109">
        <v>232</v>
      </c>
      <c r="C239" s="110">
        <v>213</v>
      </c>
      <c r="D239" s="110" t="s">
        <v>6718</v>
      </c>
      <c r="E239" s="110">
        <v>16</v>
      </c>
      <c r="F239" s="109">
        <v>208</v>
      </c>
      <c r="G239" s="111" t="s">
        <v>14307</v>
      </c>
      <c r="H239" s="110" t="s">
        <v>7318</v>
      </c>
      <c r="I239" s="112">
        <v>0.15903935185185183</v>
      </c>
      <c r="J239" s="113">
        <v>0.1590162037037037</v>
      </c>
      <c r="K239" s="113">
        <v>6.25E-2</v>
      </c>
      <c r="L239" s="115">
        <v>16581</v>
      </c>
      <c r="M239" s="114">
        <v>0.22638888888888889</v>
      </c>
      <c r="N239" s="124"/>
      <c r="O239" s="124"/>
    </row>
    <row r="240" spans="1:15" hidden="1" x14ac:dyDescent="0.25">
      <c r="A240" s="109">
        <v>238</v>
      </c>
      <c r="B240" s="109">
        <v>236</v>
      </c>
      <c r="C240" s="110">
        <v>215</v>
      </c>
      <c r="D240" s="110" t="s">
        <v>6984</v>
      </c>
      <c r="E240" s="110">
        <v>28</v>
      </c>
      <c r="F240" s="109">
        <v>636</v>
      </c>
      <c r="G240" s="111" t="s">
        <v>14312</v>
      </c>
      <c r="H240" s="110" t="s">
        <v>486</v>
      </c>
      <c r="I240" s="112">
        <v>0.15931712962962963</v>
      </c>
      <c r="J240" s="113">
        <v>0.15918981481481481</v>
      </c>
      <c r="K240" s="113">
        <v>6.277777777777778E-2</v>
      </c>
      <c r="L240" s="115">
        <v>16626</v>
      </c>
      <c r="M240" s="114">
        <v>0.22638888888888889</v>
      </c>
      <c r="N240" s="124"/>
      <c r="O240" s="124"/>
    </row>
    <row r="241" spans="1:16" hidden="1" x14ac:dyDescent="0.25">
      <c r="A241" s="109">
        <v>239</v>
      </c>
      <c r="B241" s="109">
        <v>239</v>
      </c>
      <c r="C241" s="110">
        <v>218</v>
      </c>
      <c r="D241" s="110" t="s">
        <v>6764</v>
      </c>
      <c r="E241" s="110">
        <v>41</v>
      </c>
      <c r="F241" s="109">
        <v>234</v>
      </c>
      <c r="G241" s="111" t="s">
        <v>14316</v>
      </c>
      <c r="H241" s="110" t="s">
        <v>14019</v>
      </c>
      <c r="I241" s="112">
        <v>0.15967592592592592</v>
      </c>
      <c r="J241" s="113">
        <v>0.15937500000000002</v>
      </c>
      <c r="K241" s="113">
        <v>6.3136574074074081E-2</v>
      </c>
      <c r="L241" s="115">
        <v>16684</v>
      </c>
      <c r="M241" s="114">
        <v>0.22708333333333333</v>
      </c>
      <c r="N241" s="124"/>
      <c r="O241" s="124"/>
    </row>
    <row r="242" spans="1:16" hidden="1" x14ac:dyDescent="0.25">
      <c r="A242" s="109">
        <v>240</v>
      </c>
      <c r="B242" s="109">
        <v>238</v>
      </c>
      <c r="C242" s="110">
        <v>217</v>
      </c>
      <c r="D242" s="110" t="s">
        <v>6862</v>
      </c>
      <c r="E242" s="110">
        <v>42</v>
      </c>
      <c r="F242" s="109">
        <v>231</v>
      </c>
      <c r="G242" s="111" t="s">
        <v>14315</v>
      </c>
      <c r="H242" s="110" t="s">
        <v>14019</v>
      </c>
      <c r="I242" s="112">
        <v>0.15967592592592592</v>
      </c>
      <c r="J242" s="113">
        <v>0.15939814814814815</v>
      </c>
      <c r="K242" s="113">
        <v>6.3136574074074081E-2</v>
      </c>
      <c r="L242" s="115">
        <v>16684</v>
      </c>
      <c r="M242" s="114">
        <v>0.22708333333333333</v>
      </c>
      <c r="N242" s="124"/>
      <c r="O242" s="124"/>
    </row>
    <row r="243" spans="1:16" hidden="1" x14ac:dyDescent="0.25">
      <c r="A243" s="109">
        <v>241</v>
      </c>
      <c r="B243" s="109">
        <v>241</v>
      </c>
      <c r="C243" s="110">
        <v>220</v>
      </c>
      <c r="D243" s="110" t="s">
        <v>6764</v>
      </c>
      <c r="E243" s="110">
        <v>42</v>
      </c>
      <c r="F243" s="109">
        <v>179</v>
      </c>
      <c r="G243" s="111" t="s">
        <v>14318</v>
      </c>
      <c r="H243" s="110" t="s">
        <v>14064</v>
      </c>
      <c r="I243" s="112">
        <v>0.16010416666666666</v>
      </c>
      <c r="J243" s="113">
        <v>0.1600462962962963</v>
      </c>
      <c r="K243" s="113">
        <v>6.356481481481481E-2</v>
      </c>
      <c r="L243" s="115">
        <v>16752</v>
      </c>
      <c r="M243" s="114">
        <v>0.22777777777777777</v>
      </c>
      <c r="N243" s="124"/>
      <c r="O243" s="124"/>
    </row>
    <row r="244" spans="1:16" hidden="1" x14ac:dyDescent="0.25">
      <c r="A244" s="109">
        <v>242</v>
      </c>
      <c r="B244" s="109">
        <v>245</v>
      </c>
      <c r="C244" s="110">
        <v>224</v>
      </c>
      <c r="D244" s="110" t="s">
        <v>7036</v>
      </c>
      <c r="E244" s="110">
        <v>15</v>
      </c>
      <c r="F244" s="109">
        <v>476</v>
      </c>
      <c r="G244" s="111" t="s">
        <v>14323</v>
      </c>
      <c r="H244" s="110" t="s">
        <v>486</v>
      </c>
      <c r="I244" s="112">
        <v>0.16087962962962962</v>
      </c>
      <c r="J244" s="113">
        <v>0.16016203703703705</v>
      </c>
      <c r="K244" s="113">
        <v>6.4340277777777774E-2</v>
      </c>
      <c r="L244" s="115">
        <v>16874</v>
      </c>
      <c r="M244" s="114">
        <v>0.22847222222222222</v>
      </c>
      <c r="N244" s="124"/>
      <c r="O244" s="124"/>
    </row>
    <row r="245" spans="1:16" hidden="1" x14ac:dyDescent="0.25">
      <c r="A245" s="109">
        <v>243</v>
      </c>
      <c r="B245" s="109">
        <v>246</v>
      </c>
      <c r="C245" s="110">
        <v>225</v>
      </c>
      <c r="D245" s="110" t="s">
        <v>6862</v>
      </c>
      <c r="E245" s="110">
        <v>45</v>
      </c>
      <c r="F245" s="109">
        <v>272</v>
      </c>
      <c r="G245" s="111" t="s">
        <v>14324</v>
      </c>
      <c r="H245" s="110" t="s">
        <v>14325</v>
      </c>
      <c r="I245" s="112">
        <v>0.16090277777777778</v>
      </c>
      <c r="J245" s="113">
        <v>0.16018518518518518</v>
      </c>
      <c r="K245" s="113">
        <v>6.4363425925925921E-2</v>
      </c>
      <c r="L245" s="115">
        <v>16878</v>
      </c>
      <c r="M245" s="114">
        <v>0.22916666666666666</v>
      </c>
      <c r="N245" s="124"/>
      <c r="O245" s="124"/>
    </row>
    <row r="246" spans="1:16" hidden="1" x14ac:dyDescent="0.25">
      <c r="A246" s="109">
        <v>244</v>
      </c>
      <c r="B246" s="109">
        <v>242</v>
      </c>
      <c r="C246" s="110">
        <v>221</v>
      </c>
      <c r="D246" s="110" t="s">
        <v>6764</v>
      </c>
      <c r="E246" s="110">
        <v>43</v>
      </c>
      <c r="F246" s="109">
        <v>117</v>
      </c>
      <c r="G246" s="111" t="s">
        <v>14319</v>
      </c>
      <c r="H246" s="110" t="s">
        <v>8898</v>
      </c>
      <c r="I246" s="112">
        <v>0.16063657407407408</v>
      </c>
      <c r="J246" s="113">
        <v>0.16048611111111111</v>
      </c>
      <c r="K246" s="113">
        <v>6.4097222222222222E-2</v>
      </c>
      <c r="L246" s="115">
        <v>16836</v>
      </c>
      <c r="M246" s="114">
        <v>0.22847222222222222</v>
      </c>
      <c r="N246" s="124"/>
      <c r="O246" s="124"/>
    </row>
    <row r="247" spans="1:16" hidden="1" x14ac:dyDescent="0.25">
      <c r="A247" s="109">
        <v>245</v>
      </c>
      <c r="B247" s="109">
        <v>249</v>
      </c>
      <c r="C247" s="110">
        <v>227</v>
      </c>
      <c r="D247" s="110" t="s">
        <v>6751</v>
      </c>
      <c r="E247" s="110">
        <v>51</v>
      </c>
      <c r="F247" s="109">
        <v>171</v>
      </c>
      <c r="G247" s="111" t="s">
        <v>14328</v>
      </c>
      <c r="H247" s="110" t="s">
        <v>14105</v>
      </c>
      <c r="I247" s="112">
        <v>0.16099537037037037</v>
      </c>
      <c r="J247" s="113">
        <v>0.16061342592592592</v>
      </c>
      <c r="K247" s="113">
        <v>6.4456018518518524E-2</v>
      </c>
      <c r="L247" s="115">
        <v>16893</v>
      </c>
      <c r="M247" s="114">
        <v>0.22916666666666666</v>
      </c>
      <c r="N247" s="124"/>
      <c r="O247" s="124"/>
    </row>
    <row r="248" spans="1:16" hidden="1" x14ac:dyDescent="0.25">
      <c r="A248" s="109">
        <v>246</v>
      </c>
      <c r="B248" s="109">
        <v>243</v>
      </c>
      <c r="C248" s="110">
        <v>222</v>
      </c>
      <c r="D248" s="110" t="s">
        <v>6862</v>
      </c>
      <c r="E248" s="110">
        <v>43</v>
      </c>
      <c r="F248" s="109">
        <v>286</v>
      </c>
      <c r="G248" s="111" t="s">
        <v>14320</v>
      </c>
      <c r="H248" s="110" t="s">
        <v>14321</v>
      </c>
      <c r="I248" s="112">
        <v>0.16075231481481481</v>
      </c>
      <c r="J248" s="113">
        <v>0.16062499999999999</v>
      </c>
      <c r="K248" s="113">
        <v>6.4212962962962958E-2</v>
      </c>
      <c r="L248" s="115">
        <v>16854</v>
      </c>
      <c r="M248" s="114">
        <v>0.22847222222222222</v>
      </c>
      <c r="N248" s="124"/>
      <c r="O248" s="124"/>
      <c r="P248" s="108" t="s">
        <v>13992</v>
      </c>
    </row>
    <row r="249" spans="1:16" hidden="1" x14ac:dyDescent="0.25">
      <c r="A249" s="109">
        <v>247</v>
      </c>
      <c r="B249" s="109">
        <v>252</v>
      </c>
      <c r="C249" s="110">
        <v>230</v>
      </c>
      <c r="D249" s="110" t="s">
        <v>6764</v>
      </c>
      <c r="E249" s="110">
        <v>44</v>
      </c>
      <c r="F249" s="109">
        <v>197</v>
      </c>
      <c r="G249" s="111" t="s">
        <v>14331</v>
      </c>
      <c r="H249" s="110" t="s">
        <v>14202</v>
      </c>
      <c r="I249" s="112">
        <v>0.16118055555555555</v>
      </c>
      <c r="J249" s="113">
        <v>0.16063657407407408</v>
      </c>
      <c r="K249" s="113">
        <v>6.4641203703703701E-2</v>
      </c>
      <c r="L249" s="115">
        <v>16922</v>
      </c>
      <c r="M249" s="114">
        <v>0.22916666666666666</v>
      </c>
      <c r="N249" s="124"/>
      <c r="O249" s="124"/>
    </row>
    <row r="250" spans="1:16" hidden="1" x14ac:dyDescent="0.25">
      <c r="A250" s="109">
        <v>248</v>
      </c>
      <c r="B250" s="109">
        <v>248</v>
      </c>
      <c r="C250" s="110">
        <v>22</v>
      </c>
      <c r="D250" s="110" t="s">
        <v>7085</v>
      </c>
      <c r="E250" s="110">
        <v>3</v>
      </c>
      <c r="F250" s="109">
        <v>252</v>
      </c>
      <c r="G250" s="111" t="s">
        <v>14327</v>
      </c>
      <c r="H250" s="110" t="s">
        <v>14045</v>
      </c>
      <c r="I250" s="112">
        <v>0.16099537037037037</v>
      </c>
      <c r="J250" s="113">
        <v>0.16067129629629631</v>
      </c>
      <c r="K250" s="113">
        <v>6.4456018518518524E-2</v>
      </c>
      <c r="L250" s="115">
        <v>16893</v>
      </c>
      <c r="M250" s="114">
        <v>0.22916666666666666</v>
      </c>
      <c r="N250" s="124"/>
      <c r="O250" s="124"/>
    </row>
    <row r="251" spans="1:16" hidden="1" x14ac:dyDescent="0.25">
      <c r="A251" s="109">
        <v>249</v>
      </c>
      <c r="B251" s="109">
        <v>253</v>
      </c>
      <c r="C251" s="110">
        <v>231</v>
      </c>
      <c r="D251" s="110" t="s">
        <v>6984</v>
      </c>
      <c r="E251" s="110">
        <v>30</v>
      </c>
      <c r="F251" s="109">
        <v>494</v>
      </c>
      <c r="G251" s="111" t="s">
        <v>14332</v>
      </c>
      <c r="H251" s="110" t="s">
        <v>486</v>
      </c>
      <c r="I251" s="112">
        <v>0.16123842592592594</v>
      </c>
      <c r="J251" s="113">
        <v>0.16069444444444445</v>
      </c>
      <c r="K251" s="113">
        <v>6.4699074074074062E-2</v>
      </c>
      <c r="L251" s="115">
        <v>16931</v>
      </c>
      <c r="M251" s="114">
        <v>0.22916666666666666</v>
      </c>
      <c r="N251" s="124"/>
      <c r="O251" s="124"/>
    </row>
    <row r="252" spans="1:16" hidden="1" x14ac:dyDescent="0.25">
      <c r="A252" s="109">
        <v>250</v>
      </c>
      <c r="B252" s="109">
        <v>244</v>
      </c>
      <c r="C252" s="110">
        <v>223</v>
      </c>
      <c r="D252" s="110" t="s">
        <v>6862</v>
      </c>
      <c r="E252" s="110">
        <v>44</v>
      </c>
      <c r="F252" s="109">
        <v>38</v>
      </c>
      <c r="G252" s="111" t="s">
        <v>14322</v>
      </c>
      <c r="H252" s="110" t="s">
        <v>6880</v>
      </c>
      <c r="I252" s="112">
        <v>0.16087962962962962</v>
      </c>
      <c r="J252" s="113">
        <v>0.16072916666666667</v>
      </c>
      <c r="K252" s="113">
        <v>6.4340277777777774E-2</v>
      </c>
      <c r="L252" s="115">
        <v>16874</v>
      </c>
      <c r="M252" s="114">
        <v>0.22847222222222222</v>
      </c>
      <c r="N252" s="124"/>
      <c r="O252" s="124"/>
    </row>
    <row r="253" spans="1:16" hidden="1" x14ac:dyDescent="0.25">
      <c r="A253" s="109">
        <v>251</v>
      </c>
      <c r="B253" s="109">
        <v>247</v>
      </c>
      <c r="C253" s="110">
        <v>226</v>
      </c>
      <c r="D253" s="110" t="s">
        <v>6751</v>
      </c>
      <c r="E253" s="110">
        <v>50</v>
      </c>
      <c r="F253" s="109">
        <v>423</v>
      </c>
      <c r="G253" s="111" t="s">
        <v>14326</v>
      </c>
      <c r="H253" s="110" t="s">
        <v>486</v>
      </c>
      <c r="I253" s="112">
        <v>0.16096064814814814</v>
      </c>
      <c r="J253" s="113">
        <v>0.16075231481481481</v>
      </c>
      <c r="K253" s="113">
        <v>6.4421296296296296E-2</v>
      </c>
      <c r="L253" s="115">
        <v>16887</v>
      </c>
      <c r="M253" s="114">
        <v>0.22916666666666666</v>
      </c>
      <c r="N253" s="124"/>
      <c r="O253" s="124"/>
    </row>
    <row r="254" spans="1:16" hidden="1" x14ac:dyDescent="0.25">
      <c r="A254" s="109">
        <v>252</v>
      </c>
      <c r="B254" s="109">
        <v>250</v>
      </c>
      <c r="C254" s="110">
        <v>228</v>
      </c>
      <c r="D254" s="110" t="s">
        <v>6862</v>
      </c>
      <c r="E254" s="110">
        <v>46</v>
      </c>
      <c r="F254" s="109">
        <v>64</v>
      </c>
      <c r="G254" s="111" t="s">
        <v>14329</v>
      </c>
      <c r="H254" s="110" t="s">
        <v>6816</v>
      </c>
      <c r="I254" s="112">
        <v>0.16113425925925925</v>
      </c>
      <c r="J254" s="113">
        <v>0.16077546296296297</v>
      </c>
      <c r="K254" s="113">
        <v>6.4594907407407406E-2</v>
      </c>
      <c r="L254" s="115">
        <v>16914</v>
      </c>
      <c r="M254" s="114">
        <v>0.22916666666666666</v>
      </c>
      <c r="N254" s="124"/>
      <c r="O254" s="124"/>
    </row>
    <row r="255" spans="1:16" hidden="1" x14ac:dyDescent="0.25">
      <c r="A255" s="109">
        <v>253</v>
      </c>
      <c r="B255" s="109">
        <v>251</v>
      </c>
      <c r="C255" s="110">
        <v>229</v>
      </c>
      <c r="D255" s="110" t="s">
        <v>6751</v>
      </c>
      <c r="E255" s="110">
        <v>52</v>
      </c>
      <c r="F255" s="109">
        <v>132</v>
      </c>
      <c r="G255" s="111" t="s">
        <v>14330</v>
      </c>
      <c r="H255" s="110" t="s">
        <v>2610</v>
      </c>
      <c r="I255" s="112">
        <v>0.16114583333333332</v>
      </c>
      <c r="J255" s="113">
        <v>0.16077546296296297</v>
      </c>
      <c r="K255" s="113">
        <v>6.4606481481481473E-2</v>
      </c>
      <c r="L255" s="115">
        <v>16916</v>
      </c>
      <c r="M255" s="114">
        <v>0.22916666666666666</v>
      </c>
      <c r="N255" s="124"/>
      <c r="O255" s="124"/>
    </row>
    <row r="256" spans="1:16" hidden="1" x14ac:dyDescent="0.25">
      <c r="A256" s="109">
        <v>254</v>
      </c>
      <c r="B256" s="109">
        <v>255</v>
      </c>
      <c r="C256" s="110">
        <v>233</v>
      </c>
      <c r="D256" s="110" t="s">
        <v>6984</v>
      </c>
      <c r="E256" s="110">
        <v>31</v>
      </c>
      <c r="F256" s="109">
        <v>223</v>
      </c>
      <c r="G256" s="111" t="s">
        <v>14334</v>
      </c>
      <c r="H256" s="110" t="s">
        <v>14335</v>
      </c>
      <c r="I256" s="112">
        <v>0.1615625</v>
      </c>
      <c r="J256" s="113">
        <v>0.16086805555555556</v>
      </c>
      <c r="K256" s="113">
        <v>6.5023148148148149E-2</v>
      </c>
      <c r="L256" s="115">
        <v>16981</v>
      </c>
      <c r="M256" s="114">
        <v>0.2298611111111111</v>
      </c>
      <c r="N256" s="124"/>
      <c r="O256" s="124"/>
    </row>
    <row r="257" spans="1:15" hidden="1" x14ac:dyDescent="0.25">
      <c r="A257" s="109">
        <v>255</v>
      </c>
      <c r="B257" s="109">
        <v>254</v>
      </c>
      <c r="C257" s="110">
        <v>232</v>
      </c>
      <c r="D257" s="110" t="s">
        <v>6718</v>
      </c>
      <c r="E257" s="110">
        <v>17</v>
      </c>
      <c r="F257" s="109">
        <v>603</v>
      </c>
      <c r="G257" s="111" t="s">
        <v>14333</v>
      </c>
      <c r="H257" s="110" t="s">
        <v>7561</v>
      </c>
      <c r="I257" s="112">
        <v>0.16140046296296295</v>
      </c>
      <c r="J257" s="113">
        <v>0.16130787037037037</v>
      </c>
      <c r="K257" s="113">
        <v>6.4861111111111105E-2</v>
      </c>
      <c r="L257" s="115">
        <v>16956</v>
      </c>
      <c r="M257" s="114">
        <v>0.2298611111111111</v>
      </c>
      <c r="N257" s="124"/>
      <c r="O257" s="124"/>
    </row>
    <row r="258" spans="1:15" hidden="1" x14ac:dyDescent="0.25">
      <c r="A258" s="109">
        <v>256</v>
      </c>
      <c r="B258" s="109">
        <v>256</v>
      </c>
      <c r="C258" s="110">
        <v>234</v>
      </c>
      <c r="D258" s="110" t="s">
        <v>6862</v>
      </c>
      <c r="E258" s="110">
        <v>47</v>
      </c>
      <c r="F258" s="109">
        <v>35</v>
      </c>
      <c r="G258" s="111" t="s">
        <v>14336</v>
      </c>
      <c r="H258" s="110" t="s">
        <v>14167</v>
      </c>
      <c r="I258" s="112">
        <v>0.16168981481481481</v>
      </c>
      <c r="J258" s="113">
        <v>0.16131944444444443</v>
      </c>
      <c r="K258" s="113">
        <v>6.5150462962962966E-2</v>
      </c>
      <c r="L258" s="115">
        <v>17001</v>
      </c>
      <c r="M258" s="114">
        <v>0.2298611111111111</v>
      </c>
      <c r="N258" s="124"/>
      <c r="O258" s="124"/>
    </row>
    <row r="259" spans="1:15" hidden="1" x14ac:dyDescent="0.25">
      <c r="A259" s="109">
        <v>257</v>
      </c>
      <c r="B259" s="109">
        <v>257</v>
      </c>
      <c r="C259" s="110">
        <v>235</v>
      </c>
      <c r="D259" s="110" t="s">
        <v>6751</v>
      </c>
      <c r="E259" s="110">
        <v>53</v>
      </c>
      <c r="F259" s="109">
        <v>490</v>
      </c>
      <c r="G259" s="111" t="s">
        <v>14337</v>
      </c>
      <c r="H259" s="110" t="s">
        <v>486</v>
      </c>
      <c r="I259" s="112">
        <v>0.16181712962962963</v>
      </c>
      <c r="J259" s="113">
        <v>0.16141203703703702</v>
      </c>
      <c r="K259" s="113">
        <v>6.5277777777777782E-2</v>
      </c>
      <c r="L259" s="115">
        <v>17021</v>
      </c>
      <c r="M259" s="114">
        <v>0.2298611111111111</v>
      </c>
      <c r="N259" s="124"/>
      <c r="O259" s="124"/>
    </row>
    <row r="260" spans="1:15" hidden="1" x14ac:dyDescent="0.25">
      <c r="A260" s="109">
        <v>258</v>
      </c>
      <c r="B260" s="109">
        <v>258</v>
      </c>
      <c r="C260" s="110">
        <v>236</v>
      </c>
      <c r="D260" s="110" t="s">
        <v>6984</v>
      </c>
      <c r="E260" s="110">
        <v>32</v>
      </c>
      <c r="F260" s="109">
        <v>402</v>
      </c>
      <c r="G260" s="111" t="s">
        <v>14338</v>
      </c>
      <c r="H260" s="110" t="s">
        <v>6823</v>
      </c>
      <c r="I260" s="112">
        <v>0.16190972222222222</v>
      </c>
      <c r="J260" s="113">
        <v>0.16144675925925925</v>
      </c>
      <c r="K260" s="113">
        <v>6.537037037037037E-2</v>
      </c>
      <c r="L260" s="115">
        <v>17036</v>
      </c>
      <c r="M260" s="114">
        <v>0.23055555555555554</v>
      </c>
      <c r="N260" s="124"/>
      <c r="O260" s="124"/>
    </row>
    <row r="261" spans="1:15" hidden="1" x14ac:dyDescent="0.25">
      <c r="A261" s="109">
        <v>259</v>
      </c>
      <c r="B261" s="109">
        <v>259</v>
      </c>
      <c r="C261" s="110">
        <v>237</v>
      </c>
      <c r="D261" s="110" t="s">
        <v>6862</v>
      </c>
      <c r="E261" s="110">
        <v>48</v>
      </c>
      <c r="F261" s="109">
        <v>407</v>
      </c>
      <c r="G261" s="111" t="s">
        <v>14339</v>
      </c>
      <c r="H261" s="110" t="s">
        <v>6823</v>
      </c>
      <c r="I261" s="112">
        <v>0.16192129629629629</v>
      </c>
      <c r="J261" s="113">
        <v>0.16145833333333334</v>
      </c>
      <c r="K261" s="113">
        <v>6.5381944444444437E-2</v>
      </c>
      <c r="L261" s="115">
        <v>17037</v>
      </c>
      <c r="M261" s="114">
        <v>0.23055555555555554</v>
      </c>
      <c r="N261" s="124"/>
      <c r="O261" s="124"/>
    </row>
    <row r="262" spans="1:15" hidden="1" x14ac:dyDescent="0.25">
      <c r="A262" s="109">
        <v>260</v>
      </c>
      <c r="B262" s="109">
        <v>261</v>
      </c>
      <c r="C262" s="110">
        <v>239</v>
      </c>
      <c r="D262" s="110" t="s">
        <v>6764</v>
      </c>
      <c r="E262" s="110">
        <v>45</v>
      </c>
      <c r="F262" s="109">
        <v>318</v>
      </c>
      <c r="G262" s="111" t="s">
        <v>14342</v>
      </c>
      <c r="H262" s="110" t="s">
        <v>14343</v>
      </c>
      <c r="I262" s="112">
        <v>0.16282407407407407</v>
      </c>
      <c r="J262" s="113">
        <v>0.16201388888888887</v>
      </c>
      <c r="K262" s="113">
        <v>6.6284722222222217E-2</v>
      </c>
      <c r="L262" s="115">
        <v>17177</v>
      </c>
      <c r="M262" s="114">
        <v>0.23124999999999998</v>
      </c>
      <c r="N262" s="124"/>
      <c r="O262" s="124"/>
    </row>
    <row r="263" spans="1:15" hidden="1" x14ac:dyDescent="0.25">
      <c r="A263" s="109">
        <v>261</v>
      </c>
      <c r="B263" s="109">
        <v>262</v>
      </c>
      <c r="C263" s="110">
        <v>23</v>
      </c>
      <c r="D263" s="110" t="s">
        <v>6848</v>
      </c>
      <c r="E263" s="110">
        <v>5</v>
      </c>
      <c r="F263" s="109">
        <v>317</v>
      </c>
      <c r="G263" s="111" t="s">
        <v>14344</v>
      </c>
      <c r="H263" s="110" t="s">
        <v>14343</v>
      </c>
      <c r="I263" s="112">
        <v>0.16282407407407407</v>
      </c>
      <c r="J263" s="113">
        <v>0.16202546296296297</v>
      </c>
      <c r="K263" s="113">
        <v>6.6284722222222217E-2</v>
      </c>
      <c r="L263" s="115">
        <v>17177</v>
      </c>
      <c r="M263" s="114">
        <v>0.23124999999999998</v>
      </c>
      <c r="N263" s="124"/>
      <c r="O263" s="124"/>
    </row>
    <row r="264" spans="1:15" hidden="1" x14ac:dyDescent="0.25">
      <c r="A264" s="109">
        <v>262</v>
      </c>
      <c r="B264" s="109">
        <v>260</v>
      </c>
      <c r="C264" s="110">
        <v>238</v>
      </c>
      <c r="D264" s="110" t="s">
        <v>6751</v>
      </c>
      <c r="E264" s="110">
        <v>54</v>
      </c>
      <c r="F264" s="109">
        <v>353</v>
      </c>
      <c r="G264" s="111" t="s">
        <v>14340</v>
      </c>
      <c r="H264" s="110" t="s">
        <v>14341</v>
      </c>
      <c r="I264" s="112">
        <v>0.16270833333333332</v>
      </c>
      <c r="J264" s="113">
        <v>0.16224537037037037</v>
      </c>
      <c r="K264" s="113">
        <v>6.6168981481481481E-2</v>
      </c>
      <c r="L264" s="115">
        <v>17159</v>
      </c>
      <c r="M264" s="114">
        <v>0.23124999999999998</v>
      </c>
      <c r="N264" s="124"/>
      <c r="O264" s="124"/>
    </row>
    <row r="265" spans="1:15" hidden="1" x14ac:dyDescent="0.25">
      <c r="A265" s="109">
        <v>263</v>
      </c>
      <c r="B265" s="109">
        <v>264</v>
      </c>
      <c r="C265" s="110">
        <v>24</v>
      </c>
      <c r="D265" s="110" t="s">
        <v>7231</v>
      </c>
      <c r="E265" s="110">
        <v>4</v>
      </c>
      <c r="F265" s="109">
        <v>395</v>
      </c>
      <c r="G265" s="111" t="s">
        <v>14346</v>
      </c>
      <c r="H265" s="110" t="s">
        <v>6823</v>
      </c>
      <c r="I265" s="112">
        <v>0.16289351851851852</v>
      </c>
      <c r="J265" s="113">
        <v>0.16226851851851851</v>
      </c>
      <c r="K265" s="113">
        <v>6.6354166666666659E-2</v>
      </c>
      <c r="L265" s="115">
        <v>17188</v>
      </c>
      <c r="M265" s="114">
        <v>0.23194444444444443</v>
      </c>
      <c r="N265" s="124"/>
      <c r="O265" s="124"/>
    </row>
    <row r="266" spans="1:15" hidden="1" x14ac:dyDescent="0.25">
      <c r="A266" s="109">
        <v>264</v>
      </c>
      <c r="B266" s="109">
        <v>265</v>
      </c>
      <c r="C266" s="110">
        <v>241</v>
      </c>
      <c r="D266" s="110" t="s">
        <v>6984</v>
      </c>
      <c r="E266" s="110">
        <v>33</v>
      </c>
      <c r="F266" s="109">
        <v>564</v>
      </c>
      <c r="G266" s="111" t="s">
        <v>14347</v>
      </c>
      <c r="H266" s="110" t="s">
        <v>486</v>
      </c>
      <c r="I266" s="112">
        <v>0.16290509259259259</v>
      </c>
      <c r="J266" s="113">
        <v>0.16234953703703703</v>
      </c>
      <c r="K266" s="113">
        <v>6.6365740740740739E-2</v>
      </c>
      <c r="L266" s="115">
        <v>17189</v>
      </c>
      <c r="M266" s="114">
        <v>0.23194444444444443</v>
      </c>
      <c r="N266" s="124"/>
      <c r="O266" s="124"/>
    </row>
    <row r="267" spans="1:15" hidden="1" x14ac:dyDescent="0.25">
      <c r="A267" s="109">
        <v>265</v>
      </c>
      <c r="B267" s="109">
        <v>263</v>
      </c>
      <c r="C267" s="110">
        <v>240</v>
      </c>
      <c r="D267" s="110" t="s">
        <v>6711</v>
      </c>
      <c r="E267" s="110">
        <v>20</v>
      </c>
      <c r="F267" s="109">
        <v>403</v>
      </c>
      <c r="G267" s="111" t="s">
        <v>14345</v>
      </c>
      <c r="H267" s="110" t="s">
        <v>6823</v>
      </c>
      <c r="I267" s="112">
        <v>0.16288194444444445</v>
      </c>
      <c r="J267" s="113">
        <v>0.16236111111111109</v>
      </c>
      <c r="K267" s="113">
        <v>6.6342592592592592E-2</v>
      </c>
      <c r="L267" s="115">
        <v>17186</v>
      </c>
      <c r="M267" s="114">
        <v>0.23194444444444443</v>
      </c>
      <c r="N267" s="124"/>
      <c r="O267" s="124"/>
    </row>
    <row r="268" spans="1:15" hidden="1" x14ac:dyDescent="0.25">
      <c r="A268" s="109">
        <v>266</v>
      </c>
      <c r="B268" s="109">
        <v>266</v>
      </c>
      <c r="C268" s="110">
        <v>242</v>
      </c>
      <c r="D268" s="110" t="s">
        <v>6862</v>
      </c>
      <c r="E268" s="110">
        <v>49</v>
      </c>
      <c r="F268" s="109">
        <v>247</v>
      </c>
      <c r="G268" s="111" t="s">
        <v>14348</v>
      </c>
      <c r="H268" s="110" t="s">
        <v>13690</v>
      </c>
      <c r="I268" s="112">
        <v>0.16291666666666668</v>
      </c>
      <c r="J268" s="113">
        <v>0.16239583333333332</v>
      </c>
      <c r="K268" s="113">
        <v>6.6377314814814806E-2</v>
      </c>
      <c r="L268" s="115">
        <v>17191</v>
      </c>
      <c r="M268" s="114">
        <v>0.23194444444444443</v>
      </c>
      <c r="N268" s="124"/>
      <c r="O268" s="124"/>
    </row>
    <row r="269" spans="1:15" hidden="1" x14ac:dyDescent="0.25">
      <c r="A269" s="109">
        <v>267</v>
      </c>
      <c r="B269" s="109">
        <v>268</v>
      </c>
      <c r="C269" s="110">
        <v>244</v>
      </c>
      <c r="D269" s="110" t="s">
        <v>6751</v>
      </c>
      <c r="E269" s="110">
        <v>55</v>
      </c>
      <c r="F269" s="109">
        <v>113</v>
      </c>
      <c r="G269" s="111" t="s">
        <v>14350</v>
      </c>
      <c r="H269" s="110" t="s">
        <v>8898</v>
      </c>
      <c r="I269" s="112">
        <v>0.16306712962962963</v>
      </c>
      <c r="J269" s="113">
        <v>0.16246527777777778</v>
      </c>
      <c r="K269" s="113">
        <v>6.6527777777777783E-2</v>
      </c>
      <c r="L269" s="115">
        <v>17214</v>
      </c>
      <c r="M269" s="114">
        <v>0.23194444444444443</v>
      </c>
      <c r="N269" s="124"/>
      <c r="O269" s="124"/>
    </row>
    <row r="270" spans="1:15" hidden="1" x14ac:dyDescent="0.25">
      <c r="A270" s="109">
        <v>268</v>
      </c>
      <c r="B270" s="109">
        <v>271</v>
      </c>
      <c r="C270" s="110">
        <v>246</v>
      </c>
      <c r="D270" s="110" t="s">
        <v>6862</v>
      </c>
      <c r="E270" s="110">
        <v>50</v>
      </c>
      <c r="F270" s="109">
        <v>478</v>
      </c>
      <c r="G270" s="111" t="s">
        <v>14353</v>
      </c>
      <c r="H270" s="110" t="s">
        <v>486</v>
      </c>
      <c r="I270" s="112">
        <v>0.16311342592592593</v>
      </c>
      <c r="J270" s="113">
        <v>0.16260416666666666</v>
      </c>
      <c r="K270" s="113">
        <v>6.6574074074074077E-2</v>
      </c>
      <c r="L270" s="115">
        <v>17221</v>
      </c>
      <c r="M270" s="114">
        <v>0.23194444444444443</v>
      </c>
      <c r="N270" s="124"/>
      <c r="O270" s="124"/>
    </row>
    <row r="271" spans="1:15" hidden="1" x14ac:dyDescent="0.25">
      <c r="A271" s="109">
        <v>269</v>
      </c>
      <c r="B271" s="109">
        <v>270</v>
      </c>
      <c r="C271" s="110">
        <v>25</v>
      </c>
      <c r="D271" s="110" t="s">
        <v>6848</v>
      </c>
      <c r="E271" s="110">
        <v>6</v>
      </c>
      <c r="F271" s="109">
        <v>11</v>
      </c>
      <c r="G271" s="111" t="s">
        <v>14352</v>
      </c>
      <c r="H271" s="110" t="s">
        <v>8069</v>
      </c>
      <c r="I271" s="112">
        <v>0.16311342592592593</v>
      </c>
      <c r="J271" s="113">
        <v>0.16261574074074073</v>
      </c>
      <c r="K271" s="113">
        <v>6.6574074074074077E-2</v>
      </c>
      <c r="L271" s="115">
        <v>17221</v>
      </c>
      <c r="M271" s="114">
        <v>0.23194444444444443</v>
      </c>
      <c r="N271" s="124"/>
      <c r="O271" s="124"/>
    </row>
    <row r="272" spans="1:15" hidden="1" x14ac:dyDescent="0.25">
      <c r="A272" s="109">
        <v>270</v>
      </c>
      <c r="B272" s="109">
        <v>267</v>
      </c>
      <c r="C272" s="110">
        <v>243</v>
      </c>
      <c r="D272" s="110" t="s">
        <v>6718</v>
      </c>
      <c r="E272" s="110">
        <v>18</v>
      </c>
      <c r="F272" s="109">
        <v>477</v>
      </c>
      <c r="G272" s="111" t="s">
        <v>14349</v>
      </c>
      <c r="H272" s="110" t="s">
        <v>486</v>
      </c>
      <c r="I272" s="112">
        <v>0.16292824074074075</v>
      </c>
      <c r="J272" s="113">
        <v>0.16263888888888889</v>
      </c>
      <c r="K272" s="113">
        <v>6.6388888888888886E-2</v>
      </c>
      <c r="L272" s="115">
        <v>17193</v>
      </c>
      <c r="M272" s="114">
        <v>0.23194444444444443</v>
      </c>
      <c r="N272" s="124"/>
      <c r="O272" s="124"/>
    </row>
    <row r="273" spans="1:15" hidden="1" x14ac:dyDescent="0.25">
      <c r="A273" s="109">
        <v>271</v>
      </c>
      <c r="B273" s="109">
        <v>273</v>
      </c>
      <c r="C273" s="110">
        <v>248</v>
      </c>
      <c r="D273" s="110" t="s">
        <v>6764</v>
      </c>
      <c r="E273" s="110">
        <v>46</v>
      </c>
      <c r="F273" s="109">
        <v>465</v>
      </c>
      <c r="G273" s="111" t="s">
        <v>14355</v>
      </c>
      <c r="H273" s="110" t="s">
        <v>486</v>
      </c>
      <c r="I273" s="112">
        <v>0.16327546296296297</v>
      </c>
      <c r="J273" s="113">
        <v>0.16265046296296296</v>
      </c>
      <c r="K273" s="113">
        <v>6.6736111111111107E-2</v>
      </c>
      <c r="L273" s="115">
        <v>17246</v>
      </c>
      <c r="M273" s="114">
        <v>0.23194444444444443</v>
      </c>
      <c r="N273" s="124"/>
      <c r="O273" s="124"/>
    </row>
    <row r="274" spans="1:15" hidden="1" x14ac:dyDescent="0.25">
      <c r="A274" s="109">
        <v>272</v>
      </c>
      <c r="B274" s="109">
        <v>269</v>
      </c>
      <c r="C274" s="110">
        <v>245</v>
      </c>
      <c r="D274" s="110" t="s">
        <v>6984</v>
      </c>
      <c r="E274" s="110">
        <v>34</v>
      </c>
      <c r="F274" s="109">
        <v>74</v>
      </c>
      <c r="G274" s="111" t="s">
        <v>14351</v>
      </c>
      <c r="H274" s="110" t="s">
        <v>8069</v>
      </c>
      <c r="I274" s="112">
        <v>0.16311342592592593</v>
      </c>
      <c r="J274" s="113">
        <v>0.16269675925925928</v>
      </c>
      <c r="K274" s="113">
        <v>6.6574074074074077E-2</v>
      </c>
      <c r="L274" s="115">
        <v>17221</v>
      </c>
      <c r="M274" s="114">
        <v>0.23194444444444443</v>
      </c>
      <c r="N274" s="124"/>
      <c r="O274" s="124"/>
    </row>
    <row r="275" spans="1:15" hidden="1" x14ac:dyDescent="0.25">
      <c r="A275" s="109">
        <v>273</v>
      </c>
      <c r="B275" s="109">
        <v>275</v>
      </c>
      <c r="C275" s="110">
        <v>250</v>
      </c>
      <c r="D275" s="110" t="s">
        <v>6862</v>
      </c>
      <c r="E275" s="110">
        <v>51</v>
      </c>
      <c r="F275" s="109">
        <v>553</v>
      </c>
      <c r="G275" s="111" t="s">
        <v>14358</v>
      </c>
      <c r="H275" s="110" t="s">
        <v>486</v>
      </c>
      <c r="I275" s="112">
        <v>0.16346064814814815</v>
      </c>
      <c r="J275" s="113">
        <v>0.16282407407407407</v>
      </c>
      <c r="K275" s="113">
        <v>6.6921296296296298E-2</v>
      </c>
      <c r="L275" s="115">
        <v>17274</v>
      </c>
      <c r="M275" s="114">
        <v>0.23263888888888887</v>
      </c>
      <c r="N275" s="124"/>
      <c r="O275" s="124"/>
    </row>
    <row r="276" spans="1:15" hidden="1" x14ac:dyDescent="0.25">
      <c r="A276" s="109">
        <v>274</v>
      </c>
      <c r="B276" s="109">
        <v>274</v>
      </c>
      <c r="C276" s="110">
        <v>249</v>
      </c>
      <c r="D276" s="110" t="s">
        <v>6984</v>
      </c>
      <c r="E276" s="110">
        <v>35</v>
      </c>
      <c r="F276" s="109">
        <v>217</v>
      </c>
      <c r="G276" s="111" t="s">
        <v>14356</v>
      </c>
      <c r="H276" s="110" t="s">
        <v>14357</v>
      </c>
      <c r="I276" s="112">
        <v>0.16344907407407408</v>
      </c>
      <c r="J276" s="113">
        <v>0.16295138888888888</v>
      </c>
      <c r="K276" s="113">
        <v>6.6909722222222232E-2</v>
      </c>
      <c r="L276" s="115">
        <v>17272</v>
      </c>
      <c r="M276" s="114">
        <v>0.23263888888888887</v>
      </c>
      <c r="N276" s="124"/>
      <c r="O276" s="124"/>
    </row>
    <row r="277" spans="1:15" hidden="1" x14ac:dyDescent="0.25">
      <c r="A277" s="109">
        <v>275</v>
      </c>
      <c r="B277" s="109">
        <v>279</v>
      </c>
      <c r="C277" s="110">
        <v>253</v>
      </c>
      <c r="D277" s="110" t="s">
        <v>6751</v>
      </c>
      <c r="E277" s="110">
        <v>57</v>
      </c>
      <c r="F277" s="109">
        <v>143</v>
      </c>
      <c r="G277" s="111" t="s">
        <v>14362</v>
      </c>
      <c r="H277" s="110" t="s">
        <v>14028</v>
      </c>
      <c r="I277" s="112">
        <v>0.16405092592592593</v>
      </c>
      <c r="J277" s="113">
        <v>0.16298611111111111</v>
      </c>
      <c r="K277" s="113">
        <v>6.7511574074074085E-2</v>
      </c>
      <c r="L277" s="115">
        <v>17364</v>
      </c>
      <c r="M277" s="114">
        <v>0.23333333333333331</v>
      </c>
      <c r="N277" s="124"/>
      <c r="O277" s="124"/>
    </row>
    <row r="278" spans="1:15" hidden="1" x14ac:dyDescent="0.25">
      <c r="A278" s="109">
        <v>276</v>
      </c>
      <c r="B278" s="109">
        <v>272</v>
      </c>
      <c r="C278" s="110">
        <v>247</v>
      </c>
      <c r="D278" s="110" t="s">
        <v>6751</v>
      </c>
      <c r="E278" s="110">
        <v>56</v>
      </c>
      <c r="F278" s="109">
        <v>116</v>
      </c>
      <c r="G278" s="111" t="s">
        <v>14354</v>
      </c>
      <c r="H278" s="110" t="s">
        <v>8898</v>
      </c>
      <c r="I278" s="112">
        <v>0.16322916666666668</v>
      </c>
      <c r="J278" s="113">
        <v>0.16320601851851851</v>
      </c>
      <c r="K278" s="113">
        <v>6.6689814814814813E-2</v>
      </c>
      <c r="L278" s="115">
        <v>17239</v>
      </c>
      <c r="M278" s="114">
        <v>0.23194444444444443</v>
      </c>
      <c r="N278" s="124"/>
      <c r="O278" s="124"/>
    </row>
    <row r="279" spans="1:15" hidden="1" x14ac:dyDescent="0.25">
      <c r="A279" s="109">
        <v>277</v>
      </c>
      <c r="B279" s="109">
        <v>277</v>
      </c>
      <c r="C279" s="110">
        <v>251</v>
      </c>
      <c r="D279" s="110" t="s">
        <v>6718</v>
      </c>
      <c r="E279" s="110">
        <v>19</v>
      </c>
      <c r="F279" s="109">
        <v>349</v>
      </c>
      <c r="G279" s="111" t="s">
        <v>14360</v>
      </c>
      <c r="H279" s="110" t="s">
        <v>14234</v>
      </c>
      <c r="I279" s="112">
        <v>0.16380787037037037</v>
      </c>
      <c r="J279" s="113">
        <v>0.16327546296296297</v>
      </c>
      <c r="K279" s="113">
        <v>6.7268518518518519E-2</v>
      </c>
      <c r="L279" s="115">
        <v>17327</v>
      </c>
      <c r="M279" s="114">
        <v>0.23263888888888887</v>
      </c>
      <c r="N279" s="124"/>
      <c r="O279" s="124"/>
    </row>
    <row r="280" spans="1:15" hidden="1" x14ac:dyDescent="0.25">
      <c r="A280" s="109">
        <v>278</v>
      </c>
      <c r="B280" s="109">
        <v>278</v>
      </c>
      <c r="C280" s="110">
        <v>252</v>
      </c>
      <c r="D280" s="110" t="s">
        <v>6764</v>
      </c>
      <c r="E280" s="110">
        <v>47</v>
      </c>
      <c r="F280" s="109">
        <v>448</v>
      </c>
      <c r="G280" s="111" t="s">
        <v>14361</v>
      </c>
      <c r="H280" s="110" t="s">
        <v>486</v>
      </c>
      <c r="I280" s="112">
        <v>0.16395833333333334</v>
      </c>
      <c r="J280" s="113">
        <v>0.16354166666666667</v>
      </c>
      <c r="K280" s="113">
        <v>6.7418981481481483E-2</v>
      </c>
      <c r="L280" s="115">
        <v>17350</v>
      </c>
      <c r="M280" s="114">
        <v>0.23333333333333331</v>
      </c>
      <c r="N280" s="124"/>
      <c r="O280" s="124"/>
    </row>
    <row r="281" spans="1:15" hidden="1" x14ac:dyDescent="0.25">
      <c r="A281" s="109">
        <v>279</v>
      </c>
      <c r="B281" s="109">
        <v>280</v>
      </c>
      <c r="C281" s="110">
        <v>254</v>
      </c>
      <c r="D281" s="110" t="s">
        <v>6862</v>
      </c>
      <c r="E281" s="110">
        <v>52</v>
      </c>
      <c r="F281" s="109">
        <v>174</v>
      </c>
      <c r="G281" s="111" t="s">
        <v>14363</v>
      </c>
      <c r="H281" s="110" t="s">
        <v>14105</v>
      </c>
      <c r="I281" s="112">
        <v>0.16409722222222223</v>
      </c>
      <c r="J281" s="113">
        <v>0.16362268518518519</v>
      </c>
      <c r="K281" s="113">
        <v>6.7557870370370365E-2</v>
      </c>
      <c r="L281" s="115">
        <v>17371</v>
      </c>
      <c r="M281" s="114">
        <v>0.23333333333333331</v>
      </c>
      <c r="N281" s="124"/>
      <c r="O281" s="124"/>
    </row>
    <row r="282" spans="1:15" hidden="1" x14ac:dyDescent="0.25">
      <c r="A282" s="109">
        <v>280</v>
      </c>
      <c r="B282" s="109">
        <v>281</v>
      </c>
      <c r="C282" s="110">
        <v>255</v>
      </c>
      <c r="D282" s="110" t="s">
        <v>6862</v>
      </c>
      <c r="E282" s="110">
        <v>53</v>
      </c>
      <c r="F282" s="109">
        <v>173</v>
      </c>
      <c r="G282" s="111" t="s">
        <v>14364</v>
      </c>
      <c r="H282" s="110" t="s">
        <v>14105</v>
      </c>
      <c r="I282" s="112">
        <v>0.16409722222222223</v>
      </c>
      <c r="J282" s="113">
        <v>0.16362268518518519</v>
      </c>
      <c r="K282" s="113">
        <v>6.7557870370370365E-2</v>
      </c>
      <c r="L282" s="115">
        <v>17371</v>
      </c>
      <c r="M282" s="114">
        <v>0.23333333333333331</v>
      </c>
      <c r="N282" s="124"/>
      <c r="O282" s="124"/>
    </row>
    <row r="283" spans="1:15" hidden="1" x14ac:dyDescent="0.25">
      <c r="A283" s="109">
        <v>281</v>
      </c>
      <c r="B283" s="109">
        <v>276</v>
      </c>
      <c r="C283" s="110">
        <v>26</v>
      </c>
      <c r="D283" s="110" t="s">
        <v>7231</v>
      </c>
      <c r="E283" s="110">
        <v>5</v>
      </c>
      <c r="F283" s="109">
        <v>102</v>
      </c>
      <c r="G283" s="111" t="s">
        <v>14359</v>
      </c>
      <c r="H283" s="110" t="s">
        <v>7517</v>
      </c>
      <c r="I283" s="112">
        <v>0.16374999999999998</v>
      </c>
      <c r="J283" s="113">
        <v>0.16373842592592594</v>
      </c>
      <c r="K283" s="113">
        <v>6.7210648148148144E-2</v>
      </c>
      <c r="L283" s="115">
        <v>17318</v>
      </c>
      <c r="M283" s="114">
        <v>0.23263888888888887</v>
      </c>
      <c r="N283" s="124"/>
      <c r="O283" s="124"/>
    </row>
    <row r="284" spans="1:15" hidden="1" x14ac:dyDescent="0.25">
      <c r="A284" s="109">
        <v>282</v>
      </c>
      <c r="B284" s="109">
        <v>282</v>
      </c>
      <c r="C284" s="110">
        <v>27</v>
      </c>
      <c r="D284" s="110" t="s">
        <v>7085</v>
      </c>
      <c r="E284" s="110">
        <v>4</v>
      </c>
      <c r="F284" s="109">
        <v>438</v>
      </c>
      <c r="G284" s="111" t="s">
        <v>14365</v>
      </c>
      <c r="H284" s="110" t="s">
        <v>12433</v>
      </c>
      <c r="I284" s="112">
        <v>0.16438657407407406</v>
      </c>
      <c r="J284" s="113">
        <v>0.16373842592592594</v>
      </c>
      <c r="K284" s="113">
        <v>6.7847222222222225E-2</v>
      </c>
      <c r="L284" s="115">
        <v>17415</v>
      </c>
      <c r="M284" s="114">
        <v>0.23402777777777781</v>
      </c>
      <c r="N284" s="124"/>
      <c r="O284" s="124"/>
    </row>
    <row r="285" spans="1:15" hidden="1" x14ac:dyDescent="0.25">
      <c r="A285" s="109">
        <v>283</v>
      </c>
      <c r="B285" s="109">
        <v>283</v>
      </c>
      <c r="C285" s="110">
        <v>256</v>
      </c>
      <c r="D285" s="110" t="s">
        <v>6718</v>
      </c>
      <c r="E285" s="110">
        <v>20</v>
      </c>
      <c r="F285" s="109">
        <v>482</v>
      </c>
      <c r="G285" s="111" t="s">
        <v>14366</v>
      </c>
      <c r="H285" s="110" t="s">
        <v>486</v>
      </c>
      <c r="I285" s="112">
        <v>0.16445601851851852</v>
      </c>
      <c r="J285" s="113">
        <v>0.16410879629629629</v>
      </c>
      <c r="K285" s="113">
        <v>6.7916666666666667E-2</v>
      </c>
      <c r="L285" s="115">
        <v>17425</v>
      </c>
      <c r="M285" s="114">
        <v>0.23402777777777781</v>
      </c>
      <c r="N285" s="124"/>
      <c r="O285" s="124"/>
    </row>
    <row r="286" spans="1:15" hidden="1" x14ac:dyDescent="0.25">
      <c r="A286" s="109">
        <v>284</v>
      </c>
      <c r="B286" s="109">
        <v>284</v>
      </c>
      <c r="C286" s="110">
        <v>257</v>
      </c>
      <c r="D286" s="110" t="s">
        <v>6718</v>
      </c>
      <c r="E286" s="110">
        <v>21</v>
      </c>
      <c r="F286" s="109">
        <v>506</v>
      </c>
      <c r="G286" s="111" t="s">
        <v>14367</v>
      </c>
      <c r="H286" s="110" t="s">
        <v>486</v>
      </c>
      <c r="I286" s="112">
        <v>0.16446759259259261</v>
      </c>
      <c r="J286" s="113">
        <v>0.16413194444444446</v>
      </c>
      <c r="K286" s="113">
        <v>6.7928240740740733E-2</v>
      </c>
      <c r="L286" s="115">
        <v>17427</v>
      </c>
      <c r="M286" s="114">
        <v>0.23402777777777781</v>
      </c>
      <c r="N286" s="124"/>
      <c r="O286" s="124"/>
    </row>
    <row r="287" spans="1:15" x14ac:dyDescent="0.25">
      <c r="A287" s="116">
        <v>285</v>
      </c>
      <c r="B287" s="116">
        <v>285</v>
      </c>
      <c r="C287" s="117">
        <v>258</v>
      </c>
      <c r="D287" s="117" t="s">
        <v>6711</v>
      </c>
      <c r="E287" s="117">
        <v>21</v>
      </c>
      <c r="F287" s="116">
        <v>507</v>
      </c>
      <c r="G287" s="118" t="s">
        <v>14368</v>
      </c>
      <c r="H287" s="117" t="s">
        <v>486</v>
      </c>
      <c r="I287" s="119">
        <v>0.16484953703703703</v>
      </c>
      <c r="J287" s="120">
        <v>0.16431712962962963</v>
      </c>
      <c r="K287" s="120">
        <v>6.8310185185185182E-2</v>
      </c>
      <c r="L287" s="121">
        <v>17484</v>
      </c>
      <c r="M287" s="122">
        <v>0.23472222222222219</v>
      </c>
      <c r="N287" s="123">
        <f>100-A287/566%+30</f>
        <v>79.646643109540634</v>
      </c>
      <c r="O287" s="116">
        <v>42</v>
      </c>
    </row>
    <row r="288" spans="1:15" hidden="1" x14ac:dyDescent="0.25">
      <c r="A288" s="109">
        <v>286</v>
      </c>
      <c r="B288" s="109">
        <v>287</v>
      </c>
      <c r="C288" s="110">
        <v>260</v>
      </c>
      <c r="D288" s="110" t="s">
        <v>6984</v>
      </c>
      <c r="E288" s="110">
        <v>36</v>
      </c>
      <c r="F288" s="109">
        <v>630</v>
      </c>
      <c r="G288" s="111" t="s">
        <v>14370</v>
      </c>
      <c r="H288" s="110" t="s">
        <v>486</v>
      </c>
      <c r="I288" s="112">
        <v>0.16510416666666666</v>
      </c>
      <c r="J288" s="113">
        <v>0.16431712962962963</v>
      </c>
      <c r="K288" s="113">
        <v>6.8564814814814815E-2</v>
      </c>
      <c r="L288" s="115">
        <v>17522</v>
      </c>
      <c r="M288" s="114">
        <v>0.23472222222222219</v>
      </c>
    </row>
    <row r="289" spans="1:16" hidden="1" x14ac:dyDescent="0.25">
      <c r="A289" s="109">
        <v>287</v>
      </c>
      <c r="B289" s="109">
        <v>286</v>
      </c>
      <c r="C289" s="110">
        <v>259</v>
      </c>
      <c r="D289" s="110" t="s">
        <v>6718</v>
      </c>
      <c r="E289" s="110">
        <v>22</v>
      </c>
      <c r="F289" s="109">
        <v>264</v>
      </c>
      <c r="G289" s="111" t="s">
        <v>14369</v>
      </c>
      <c r="H289" s="110" t="s">
        <v>15513</v>
      </c>
      <c r="I289" s="112">
        <v>0.16489583333333332</v>
      </c>
      <c r="J289" s="113">
        <v>0.16452546296296297</v>
      </c>
      <c r="K289" s="113">
        <v>6.8356481481481476E-2</v>
      </c>
      <c r="L289" s="115">
        <v>17491</v>
      </c>
      <c r="M289" s="114">
        <v>0.23472222222222219</v>
      </c>
    </row>
    <row r="290" spans="1:16" hidden="1" x14ac:dyDescent="0.25">
      <c r="A290" s="109">
        <v>288</v>
      </c>
      <c r="B290" s="109">
        <v>288</v>
      </c>
      <c r="C290" s="110">
        <v>261</v>
      </c>
      <c r="D290" s="110" t="s">
        <v>6751</v>
      </c>
      <c r="E290" s="110">
        <v>58</v>
      </c>
      <c r="F290" s="109">
        <v>13</v>
      </c>
      <c r="G290" s="111" t="s">
        <v>14371</v>
      </c>
      <c r="H290" s="110" t="s">
        <v>14372</v>
      </c>
      <c r="I290" s="112">
        <v>0.16553240740740741</v>
      </c>
      <c r="J290" s="113">
        <v>0.16521990740740741</v>
      </c>
      <c r="K290" s="113">
        <v>6.8993055555555557E-2</v>
      </c>
      <c r="L290" s="115">
        <v>17586</v>
      </c>
      <c r="M290" s="114">
        <v>0.23541666666666669</v>
      </c>
    </row>
    <row r="291" spans="1:16" hidden="1" x14ac:dyDescent="0.25">
      <c r="A291" s="109">
        <v>289</v>
      </c>
      <c r="B291" s="109">
        <v>289</v>
      </c>
      <c r="C291" s="110">
        <v>262</v>
      </c>
      <c r="D291" s="110" t="s">
        <v>7728</v>
      </c>
      <c r="E291" s="110">
        <v>3</v>
      </c>
      <c r="F291" s="109">
        <v>12</v>
      </c>
      <c r="G291" s="111" t="s">
        <v>14373</v>
      </c>
      <c r="H291" s="110" t="s">
        <v>14374</v>
      </c>
      <c r="I291" s="112">
        <v>0.16569444444444445</v>
      </c>
      <c r="J291" s="113">
        <v>0.16525462962962964</v>
      </c>
      <c r="K291" s="113">
        <v>6.9155092592592601E-2</v>
      </c>
      <c r="L291" s="115">
        <v>17610</v>
      </c>
      <c r="M291" s="114">
        <v>0.23541666666666669</v>
      </c>
    </row>
    <row r="292" spans="1:16" hidden="1" x14ac:dyDescent="0.25">
      <c r="A292" s="109">
        <v>290</v>
      </c>
      <c r="B292" s="109">
        <v>292</v>
      </c>
      <c r="C292" s="110">
        <v>28</v>
      </c>
      <c r="D292" s="110" t="s">
        <v>6848</v>
      </c>
      <c r="E292" s="110">
        <v>7</v>
      </c>
      <c r="F292" s="109">
        <v>458</v>
      </c>
      <c r="G292" s="111" t="s">
        <v>14379</v>
      </c>
      <c r="H292" s="110" t="s">
        <v>486</v>
      </c>
      <c r="I292" s="112">
        <v>0.16596064814814815</v>
      </c>
      <c r="J292" s="113">
        <v>0.16534722222222223</v>
      </c>
      <c r="K292" s="113">
        <v>6.94212962962963E-2</v>
      </c>
      <c r="L292" s="115">
        <v>17650</v>
      </c>
      <c r="M292" s="114">
        <v>0.23611111111111113</v>
      </c>
    </row>
    <row r="293" spans="1:16" hidden="1" x14ac:dyDescent="0.25">
      <c r="A293" s="109">
        <v>291</v>
      </c>
      <c r="B293" s="109">
        <v>293</v>
      </c>
      <c r="C293" s="110">
        <v>265</v>
      </c>
      <c r="D293" s="110" t="s">
        <v>6862</v>
      </c>
      <c r="E293" s="110">
        <v>54</v>
      </c>
      <c r="F293" s="109">
        <v>461</v>
      </c>
      <c r="G293" s="111" t="s">
        <v>14380</v>
      </c>
      <c r="H293" s="110" t="s">
        <v>486</v>
      </c>
      <c r="I293" s="112">
        <v>0.16596064814814815</v>
      </c>
      <c r="J293" s="113">
        <v>0.1653587962962963</v>
      </c>
      <c r="K293" s="113">
        <v>6.94212962962963E-2</v>
      </c>
      <c r="L293" s="115">
        <v>17650</v>
      </c>
      <c r="M293" s="114">
        <v>0.23611111111111113</v>
      </c>
    </row>
    <row r="294" spans="1:16" hidden="1" x14ac:dyDescent="0.25">
      <c r="A294" s="109">
        <v>292</v>
      </c>
      <c r="B294" s="109">
        <v>290</v>
      </c>
      <c r="C294" s="110">
        <v>263</v>
      </c>
      <c r="D294" s="110" t="s">
        <v>6751</v>
      </c>
      <c r="E294" s="110">
        <v>59</v>
      </c>
      <c r="F294" s="109">
        <v>414</v>
      </c>
      <c r="G294" s="111" t="s">
        <v>14375</v>
      </c>
      <c r="H294" s="110" t="s">
        <v>14376</v>
      </c>
      <c r="I294" s="112">
        <v>0.1657986111111111</v>
      </c>
      <c r="J294" s="113">
        <v>0.16545138888888888</v>
      </c>
      <c r="K294" s="113">
        <v>6.9259259259259257E-2</v>
      </c>
      <c r="L294" s="115">
        <v>17626</v>
      </c>
      <c r="M294" s="114">
        <v>0.23611111111111113</v>
      </c>
    </row>
    <row r="295" spans="1:16" hidden="1" x14ac:dyDescent="0.25">
      <c r="A295" s="109">
        <v>293</v>
      </c>
      <c r="B295" s="109">
        <v>300</v>
      </c>
      <c r="C295" s="110">
        <v>272</v>
      </c>
      <c r="D295" s="110" t="s">
        <v>6764</v>
      </c>
      <c r="E295" s="110">
        <v>48</v>
      </c>
      <c r="F295" s="109">
        <v>378</v>
      </c>
      <c r="G295" s="111" t="s">
        <v>14389</v>
      </c>
      <c r="H295" s="110" t="s">
        <v>14388</v>
      </c>
      <c r="I295" s="112">
        <v>0.16649305555555557</v>
      </c>
      <c r="J295" s="113">
        <v>0.16550925925925927</v>
      </c>
      <c r="K295" s="113">
        <v>6.9953703703703699E-2</v>
      </c>
      <c r="L295" s="115">
        <v>17728</v>
      </c>
      <c r="M295" s="114">
        <v>0.23680555555555557</v>
      </c>
    </row>
    <row r="296" spans="1:16" hidden="1" x14ac:dyDescent="0.25">
      <c r="A296" s="109">
        <v>294</v>
      </c>
      <c r="B296" s="109">
        <v>299</v>
      </c>
      <c r="C296" s="110">
        <v>271</v>
      </c>
      <c r="D296" s="110" t="s">
        <v>6751</v>
      </c>
      <c r="E296" s="110">
        <v>60</v>
      </c>
      <c r="F296" s="109">
        <v>377</v>
      </c>
      <c r="G296" s="111" t="s">
        <v>14387</v>
      </c>
      <c r="H296" s="110" t="s">
        <v>14388</v>
      </c>
      <c r="I296" s="112">
        <v>0.16649305555555557</v>
      </c>
      <c r="J296" s="113">
        <v>0.16552083333333334</v>
      </c>
      <c r="K296" s="113">
        <v>6.9953703703703699E-2</v>
      </c>
      <c r="L296" s="115">
        <v>17728</v>
      </c>
      <c r="M296" s="114">
        <v>0.23680555555555557</v>
      </c>
      <c r="P296" s="108" t="s">
        <v>13992</v>
      </c>
    </row>
    <row r="297" spans="1:16" hidden="1" x14ac:dyDescent="0.25">
      <c r="A297" s="109">
        <v>295</v>
      </c>
      <c r="B297" s="109">
        <v>301</v>
      </c>
      <c r="C297" s="110">
        <v>273</v>
      </c>
      <c r="D297" s="110" t="s">
        <v>6751</v>
      </c>
      <c r="E297" s="110">
        <v>61</v>
      </c>
      <c r="F297" s="109">
        <v>568</v>
      </c>
      <c r="G297" s="111" t="s">
        <v>14390</v>
      </c>
      <c r="H297" s="110" t="s">
        <v>486</v>
      </c>
      <c r="I297" s="112">
        <v>0.16650462962962961</v>
      </c>
      <c r="J297" s="113">
        <v>0.16552083333333334</v>
      </c>
      <c r="K297" s="113">
        <v>6.9965277777777779E-2</v>
      </c>
      <c r="L297" s="115">
        <v>17730</v>
      </c>
      <c r="M297" s="114">
        <v>0.23680555555555557</v>
      </c>
    </row>
    <row r="298" spans="1:16" hidden="1" x14ac:dyDescent="0.25">
      <c r="A298" s="109">
        <v>296</v>
      </c>
      <c r="B298" s="109">
        <v>296</v>
      </c>
      <c r="C298" s="110">
        <v>268</v>
      </c>
      <c r="D298" s="110" t="s">
        <v>6862</v>
      </c>
      <c r="E298" s="110">
        <v>55</v>
      </c>
      <c r="F298" s="109">
        <v>470</v>
      </c>
      <c r="G298" s="111" t="s">
        <v>14383</v>
      </c>
      <c r="H298" s="110" t="s">
        <v>486</v>
      </c>
      <c r="I298" s="112">
        <v>0.16640046296296296</v>
      </c>
      <c r="J298" s="113">
        <v>0.16568287037037036</v>
      </c>
      <c r="K298" s="113">
        <v>6.986111111111111E-2</v>
      </c>
      <c r="L298" s="115">
        <v>17715</v>
      </c>
      <c r="M298" s="114">
        <v>0.23680555555555557</v>
      </c>
    </row>
    <row r="299" spans="1:16" hidden="1" x14ac:dyDescent="0.25">
      <c r="A299" s="109">
        <v>297</v>
      </c>
      <c r="B299" s="109">
        <v>291</v>
      </c>
      <c r="C299" s="110">
        <v>264</v>
      </c>
      <c r="D299" s="110" t="s">
        <v>7036</v>
      </c>
      <c r="E299" s="110">
        <v>16</v>
      </c>
      <c r="F299" s="109">
        <v>73</v>
      </c>
      <c r="G299" s="111" t="s">
        <v>14377</v>
      </c>
      <c r="H299" s="110" t="s">
        <v>14378</v>
      </c>
      <c r="I299" s="112">
        <v>0.16589120370370369</v>
      </c>
      <c r="J299" s="113">
        <v>0.16569444444444445</v>
      </c>
      <c r="K299" s="113">
        <v>6.9351851851851845E-2</v>
      </c>
      <c r="L299" s="115">
        <v>17639</v>
      </c>
      <c r="M299" s="114">
        <v>0.23611111111111113</v>
      </c>
    </row>
    <row r="300" spans="1:16" hidden="1" x14ac:dyDescent="0.25">
      <c r="A300" s="109">
        <v>298</v>
      </c>
      <c r="B300" s="109">
        <v>298</v>
      </c>
      <c r="C300" s="110">
        <v>270</v>
      </c>
      <c r="D300" s="110" t="s">
        <v>7728</v>
      </c>
      <c r="E300" s="110">
        <v>4</v>
      </c>
      <c r="F300" s="109">
        <v>471</v>
      </c>
      <c r="G300" s="111" t="s">
        <v>14386</v>
      </c>
      <c r="H300" s="110" t="s">
        <v>486</v>
      </c>
      <c r="I300" s="112">
        <v>0.16648148148148148</v>
      </c>
      <c r="J300" s="113">
        <v>0.1658449074074074</v>
      </c>
      <c r="K300" s="113">
        <v>6.9942129629629632E-2</v>
      </c>
      <c r="L300" s="115">
        <v>17726</v>
      </c>
      <c r="M300" s="114">
        <v>0.23680555555555557</v>
      </c>
    </row>
    <row r="301" spans="1:16" hidden="1" x14ac:dyDescent="0.25">
      <c r="A301" s="109">
        <v>299</v>
      </c>
      <c r="B301" s="109">
        <v>295</v>
      </c>
      <c r="C301" s="110">
        <v>267</v>
      </c>
      <c r="D301" s="110" t="s">
        <v>6984</v>
      </c>
      <c r="E301" s="110">
        <v>37</v>
      </c>
      <c r="F301" s="109">
        <v>431</v>
      </c>
      <c r="G301" s="111" t="s">
        <v>14382</v>
      </c>
      <c r="H301" s="110" t="s">
        <v>6841</v>
      </c>
      <c r="I301" s="112">
        <v>0.16640046296296296</v>
      </c>
      <c r="J301" s="113">
        <v>0.16587962962962963</v>
      </c>
      <c r="K301" s="113">
        <v>6.986111111111111E-2</v>
      </c>
      <c r="L301" s="115">
        <v>17715</v>
      </c>
      <c r="M301" s="114">
        <v>0.23680555555555557</v>
      </c>
    </row>
    <row r="302" spans="1:16" hidden="1" x14ac:dyDescent="0.25">
      <c r="A302" s="109">
        <v>300</v>
      </c>
      <c r="B302" s="109">
        <v>297</v>
      </c>
      <c r="C302" s="110">
        <v>269</v>
      </c>
      <c r="D302" s="110" t="s">
        <v>6862</v>
      </c>
      <c r="E302" s="110">
        <v>56</v>
      </c>
      <c r="F302" s="109">
        <v>614</v>
      </c>
      <c r="G302" s="111" t="s">
        <v>14384</v>
      </c>
      <c r="H302" s="110" t="s">
        <v>14385</v>
      </c>
      <c r="I302" s="112">
        <v>0.16641203703703702</v>
      </c>
      <c r="J302" s="113">
        <v>0.16589120370370369</v>
      </c>
      <c r="K302" s="113">
        <v>6.987268518518519E-2</v>
      </c>
      <c r="L302" s="115">
        <v>17716</v>
      </c>
      <c r="M302" s="114">
        <v>0.23680555555555557</v>
      </c>
    </row>
    <row r="303" spans="1:16" hidden="1" x14ac:dyDescent="0.25">
      <c r="A303" s="109">
        <v>301</v>
      </c>
      <c r="B303" s="109">
        <v>294</v>
      </c>
      <c r="C303" s="110">
        <v>266</v>
      </c>
      <c r="D303" s="110" t="s">
        <v>7036</v>
      </c>
      <c r="E303" s="110">
        <v>17</v>
      </c>
      <c r="F303" s="109">
        <v>207</v>
      </c>
      <c r="G303" s="111" t="s">
        <v>14381</v>
      </c>
      <c r="H303" s="110" t="s">
        <v>7318</v>
      </c>
      <c r="I303" s="112">
        <v>0.16623842592592594</v>
      </c>
      <c r="J303" s="113">
        <v>0.16622685185185185</v>
      </c>
      <c r="K303" s="113">
        <v>6.9699074074074066E-2</v>
      </c>
      <c r="L303" s="115">
        <v>17691</v>
      </c>
      <c r="M303" s="114">
        <v>0.23611111111111113</v>
      </c>
    </row>
    <row r="304" spans="1:16" hidden="1" x14ac:dyDescent="0.25">
      <c r="A304" s="109">
        <v>302</v>
      </c>
      <c r="B304" s="109">
        <v>302</v>
      </c>
      <c r="C304" s="110">
        <v>274</v>
      </c>
      <c r="D304" s="110" t="s">
        <v>6984</v>
      </c>
      <c r="E304" s="110">
        <v>38</v>
      </c>
      <c r="F304" s="109">
        <v>552</v>
      </c>
      <c r="G304" s="111" t="s">
        <v>14391</v>
      </c>
      <c r="H304" s="110" t="s">
        <v>486</v>
      </c>
      <c r="I304" s="112">
        <v>0.16667824074074075</v>
      </c>
      <c r="J304" s="113">
        <v>0.1663425925925926</v>
      </c>
      <c r="K304" s="113">
        <v>7.013888888888889E-2</v>
      </c>
      <c r="L304" s="115">
        <v>17755</v>
      </c>
      <c r="M304" s="114">
        <v>0.23680555555555557</v>
      </c>
    </row>
    <row r="305" spans="1:16" hidden="1" x14ac:dyDescent="0.25">
      <c r="A305" s="109">
        <v>303</v>
      </c>
      <c r="B305" s="109">
        <v>305</v>
      </c>
      <c r="C305" s="110">
        <v>276</v>
      </c>
      <c r="D305" s="110" t="s">
        <v>6751</v>
      </c>
      <c r="E305" s="110">
        <v>62</v>
      </c>
      <c r="F305" s="109">
        <v>216</v>
      </c>
      <c r="G305" s="111" t="s">
        <v>14395</v>
      </c>
      <c r="H305" s="110" t="s">
        <v>14357</v>
      </c>
      <c r="I305" s="112">
        <v>0.16725694444444447</v>
      </c>
      <c r="J305" s="113">
        <v>0.16673611111111111</v>
      </c>
      <c r="K305" s="113">
        <v>7.0717592592592596E-2</v>
      </c>
      <c r="L305" s="115">
        <v>17840</v>
      </c>
      <c r="M305" s="114">
        <v>0.23819444444444446</v>
      </c>
      <c r="P305" s="108" t="s">
        <v>13992</v>
      </c>
    </row>
    <row r="306" spans="1:16" hidden="1" x14ac:dyDescent="0.25">
      <c r="A306" s="109">
        <v>304</v>
      </c>
      <c r="B306" s="109">
        <v>303</v>
      </c>
      <c r="C306" s="110">
        <v>275</v>
      </c>
      <c r="D306" s="110" t="s">
        <v>6862</v>
      </c>
      <c r="E306" s="110">
        <v>57</v>
      </c>
      <c r="F306" s="109">
        <v>284</v>
      </c>
      <c r="G306" s="111" t="s">
        <v>14392</v>
      </c>
      <c r="H306" s="110" t="s">
        <v>14393</v>
      </c>
      <c r="I306" s="112">
        <v>0.16708333333333333</v>
      </c>
      <c r="J306" s="113">
        <v>0.16685185185185183</v>
      </c>
      <c r="K306" s="113">
        <v>7.0543981481481485E-2</v>
      </c>
      <c r="L306" s="115">
        <v>17815</v>
      </c>
      <c r="M306" s="114">
        <v>0.23750000000000002</v>
      </c>
    </row>
    <row r="307" spans="1:16" hidden="1" x14ac:dyDescent="0.25">
      <c r="A307" s="109">
        <v>305</v>
      </c>
      <c r="B307" s="109">
        <v>304</v>
      </c>
      <c r="C307" s="110">
        <v>29</v>
      </c>
      <c r="D307" s="110" t="s">
        <v>7979</v>
      </c>
      <c r="E307" s="110">
        <v>2</v>
      </c>
      <c r="F307" s="109">
        <v>346</v>
      </c>
      <c r="G307" s="111" t="s">
        <v>14394</v>
      </c>
      <c r="H307" s="110" t="s">
        <v>996</v>
      </c>
      <c r="I307" s="112">
        <v>0.16721064814814815</v>
      </c>
      <c r="J307" s="113">
        <v>0.16686342592592593</v>
      </c>
      <c r="K307" s="113">
        <v>7.0671296296296301E-2</v>
      </c>
      <c r="L307" s="115">
        <v>17833</v>
      </c>
      <c r="M307" s="114">
        <v>0.23750000000000002</v>
      </c>
    </row>
    <row r="308" spans="1:16" hidden="1" x14ac:dyDescent="0.25">
      <c r="A308" s="109">
        <v>306</v>
      </c>
      <c r="B308" s="109">
        <v>306</v>
      </c>
      <c r="C308" s="110">
        <v>277</v>
      </c>
      <c r="D308" s="110" t="s">
        <v>6764</v>
      </c>
      <c r="E308" s="110">
        <v>49</v>
      </c>
      <c r="F308" s="109">
        <v>27</v>
      </c>
      <c r="G308" s="111" t="s">
        <v>14396</v>
      </c>
      <c r="H308" s="110" t="s">
        <v>14397</v>
      </c>
      <c r="I308" s="112">
        <v>0.16726851851851851</v>
      </c>
      <c r="J308" s="113">
        <v>0.16715277777777779</v>
      </c>
      <c r="K308" s="113">
        <v>7.0729166666666662E-2</v>
      </c>
      <c r="L308" s="115">
        <v>17842</v>
      </c>
      <c r="M308" s="114">
        <v>0.23819444444444446</v>
      </c>
    </row>
    <row r="309" spans="1:16" hidden="1" x14ac:dyDescent="0.25">
      <c r="A309" s="109">
        <v>307</v>
      </c>
      <c r="B309" s="109">
        <v>308</v>
      </c>
      <c r="C309" s="110">
        <v>30</v>
      </c>
      <c r="D309" s="110" t="s">
        <v>6848</v>
      </c>
      <c r="E309" s="110">
        <v>8</v>
      </c>
      <c r="F309" s="109">
        <v>992</v>
      </c>
      <c r="G309" s="111" t="s">
        <v>14399</v>
      </c>
      <c r="H309" s="110" t="s">
        <v>14397</v>
      </c>
      <c r="I309" s="112">
        <v>0.16728009259259258</v>
      </c>
      <c r="J309" s="113">
        <v>0.16716435185185186</v>
      </c>
      <c r="K309" s="113">
        <v>7.0740740740740743E-2</v>
      </c>
      <c r="L309" s="115">
        <v>17843</v>
      </c>
      <c r="M309" s="114">
        <v>0.23819444444444446</v>
      </c>
    </row>
    <row r="310" spans="1:16" hidden="1" x14ac:dyDescent="0.25">
      <c r="A310" s="109">
        <v>308</v>
      </c>
      <c r="B310" s="109">
        <v>307</v>
      </c>
      <c r="C310" s="110">
        <v>278</v>
      </c>
      <c r="D310" s="110" t="s">
        <v>6711</v>
      </c>
      <c r="E310" s="110">
        <v>22</v>
      </c>
      <c r="F310" s="109">
        <v>28</v>
      </c>
      <c r="G310" s="111" t="s">
        <v>14398</v>
      </c>
      <c r="H310" s="110" t="s">
        <v>14397</v>
      </c>
      <c r="I310" s="112">
        <v>0.16728009259259258</v>
      </c>
      <c r="J310" s="113">
        <v>0.16717592592592592</v>
      </c>
      <c r="K310" s="113">
        <v>7.0740740740740743E-2</v>
      </c>
      <c r="L310" s="115">
        <v>17843</v>
      </c>
      <c r="M310" s="114">
        <v>0.23819444444444446</v>
      </c>
    </row>
    <row r="311" spans="1:16" hidden="1" x14ac:dyDescent="0.25">
      <c r="A311" s="109">
        <v>309</v>
      </c>
      <c r="B311" s="109">
        <v>309</v>
      </c>
      <c r="C311" s="110">
        <v>279</v>
      </c>
      <c r="D311" s="110" t="s">
        <v>6862</v>
      </c>
      <c r="E311" s="110">
        <v>58</v>
      </c>
      <c r="F311" s="109">
        <v>580</v>
      </c>
      <c r="G311" s="111" t="s">
        <v>14400</v>
      </c>
      <c r="H311" s="110" t="s">
        <v>14110</v>
      </c>
      <c r="I311" s="112">
        <v>0.16802083333333331</v>
      </c>
      <c r="J311" s="113">
        <v>0.16771990740740741</v>
      </c>
      <c r="K311" s="113">
        <v>7.1481481481481479E-2</v>
      </c>
      <c r="L311" s="115">
        <v>17951</v>
      </c>
      <c r="M311" s="114">
        <v>0.2388888888888889</v>
      </c>
    </row>
    <row r="312" spans="1:16" hidden="1" x14ac:dyDescent="0.25">
      <c r="A312" s="109">
        <v>310</v>
      </c>
      <c r="B312" s="109">
        <v>310</v>
      </c>
      <c r="C312" s="110">
        <v>280</v>
      </c>
      <c r="D312" s="110" t="s">
        <v>6764</v>
      </c>
      <c r="E312" s="110">
        <v>50</v>
      </c>
      <c r="F312" s="109">
        <v>218</v>
      </c>
      <c r="G312" s="111" t="s">
        <v>14401</v>
      </c>
      <c r="H312" s="110" t="s">
        <v>14357</v>
      </c>
      <c r="I312" s="112">
        <v>0.16828703703703704</v>
      </c>
      <c r="J312" s="113">
        <v>0.16777777777777778</v>
      </c>
      <c r="K312" s="113">
        <v>7.1747685185185192E-2</v>
      </c>
      <c r="L312" s="115">
        <v>17989</v>
      </c>
      <c r="M312" s="114">
        <v>0.23958333333333334</v>
      </c>
    </row>
    <row r="313" spans="1:16" hidden="1" x14ac:dyDescent="0.25">
      <c r="A313" s="109">
        <v>311</v>
      </c>
      <c r="B313" s="109">
        <v>311</v>
      </c>
      <c r="C313" s="110">
        <v>31</v>
      </c>
      <c r="D313" s="110" t="s">
        <v>6783</v>
      </c>
      <c r="E313" s="110">
        <v>6</v>
      </c>
      <c r="F313" s="109">
        <v>389</v>
      </c>
      <c r="G313" s="111" t="s">
        <v>14402</v>
      </c>
      <c r="H313" s="110" t="s">
        <v>6823</v>
      </c>
      <c r="I313" s="112">
        <v>0.16828703703703704</v>
      </c>
      <c r="J313" s="113">
        <v>0.16778935185185184</v>
      </c>
      <c r="K313" s="113">
        <v>7.1747685185185192E-2</v>
      </c>
      <c r="L313" s="115">
        <v>17989</v>
      </c>
      <c r="M313" s="114">
        <v>0.23958333333333334</v>
      </c>
    </row>
    <row r="314" spans="1:16" hidden="1" x14ac:dyDescent="0.25">
      <c r="A314" s="109">
        <v>312</v>
      </c>
      <c r="B314" s="109">
        <v>315</v>
      </c>
      <c r="C314" s="110">
        <v>284</v>
      </c>
      <c r="D314" s="110" t="s">
        <v>6984</v>
      </c>
      <c r="E314" s="110">
        <v>40</v>
      </c>
      <c r="F314" s="109">
        <v>634</v>
      </c>
      <c r="G314" s="111" t="s">
        <v>14407</v>
      </c>
      <c r="H314" s="110" t="s">
        <v>486</v>
      </c>
      <c r="I314" s="112">
        <v>0.16883101851851853</v>
      </c>
      <c r="J314" s="113">
        <v>0.16789351851851853</v>
      </c>
      <c r="K314" s="113">
        <v>7.2291666666666657E-2</v>
      </c>
      <c r="L314" s="115">
        <v>18067</v>
      </c>
      <c r="M314" s="114">
        <v>0.24027777777777778</v>
      </c>
    </row>
    <row r="315" spans="1:16" hidden="1" x14ac:dyDescent="0.25">
      <c r="A315" s="109">
        <v>313</v>
      </c>
      <c r="B315" s="109">
        <v>313</v>
      </c>
      <c r="C315" s="110">
        <v>282</v>
      </c>
      <c r="D315" s="110" t="s">
        <v>7036</v>
      </c>
      <c r="E315" s="110">
        <v>18</v>
      </c>
      <c r="F315" s="109">
        <v>235</v>
      </c>
      <c r="G315" s="111" t="s">
        <v>14404</v>
      </c>
      <c r="H315" s="110" t="s">
        <v>14019</v>
      </c>
      <c r="I315" s="112">
        <v>0.16873842592592592</v>
      </c>
      <c r="J315" s="113">
        <v>0.16795138888888891</v>
      </c>
      <c r="K315" s="113">
        <v>7.2199074074074068E-2</v>
      </c>
      <c r="L315" s="115">
        <v>18054</v>
      </c>
      <c r="M315" s="114">
        <v>0.24027777777777778</v>
      </c>
    </row>
    <row r="316" spans="1:16" hidden="1" x14ac:dyDescent="0.25">
      <c r="A316" s="109">
        <v>314</v>
      </c>
      <c r="B316" s="109">
        <v>314</v>
      </c>
      <c r="C316" s="110">
        <v>283</v>
      </c>
      <c r="D316" s="110" t="s">
        <v>6862</v>
      </c>
      <c r="E316" s="110">
        <v>59</v>
      </c>
      <c r="F316" s="109">
        <v>243</v>
      </c>
      <c r="G316" s="111" t="s">
        <v>14405</v>
      </c>
      <c r="H316" s="110" t="s">
        <v>14406</v>
      </c>
      <c r="I316" s="112">
        <v>0.16883101851851853</v>
      </c>
      <c r="J316" s="113">
        <v>0.16833333333333333</v>
      </c>
      <c r="K316" s="113">
        <v>7.2291666666666657E-2</v>
      </c>
      <c r="L316" s="115">
        <v>18067</v>
      </c>
      <c r="M316" s="114">
        <v>0.24027777777777778</v>
      </c>
    </row>
    <row r="317" spans="1:16" hidden="1" x14ac:dyDescent="0.25">
      <c r="A317" s="109">
        <v>315</v>
      </c>
      <c r="B317" s="109">
        <v>312</v>
      </c>
      <c r="C317" s="110">
        <v>281</v>
      </c>
      <c r="D317" s="110" t="s">
        <v>6984</v>
      </c>
      <c r="E317" s="110">
        <v>39</v>
      </c>
      <c r="F317" s="109">
        <v>261</v>
      </c>
      <c r="G317" s="111" t="s">
        <v>14403</v>
      </c>
      <c r="H317" s="110" t="s">
        <v>15513</v>
      </c>
      <c r="I317" s="112">
        <v>0.16851851851851851</v>
      </c>
      <c r="J317" s="113">
        <v>0.16836805555555556</v>
      </c>
      <c r="K317" s="113">
        <v>7.1979166666666664E-2</v>
      </c>
      <c r="L317" s="115">
        <v>18022</v>
      </c>
      <c r="M317" s="114">
        <v>0.23958333333333334</v>
      </c>
    </row>
    <row r="318" spans="1:16" hidden="1" x14ac:dyDescent="0.25">
      <c r="A318" s="109">
        <v>316</v>
      </c>
      <c r="B318" s="109">
        <v>317</v>
      </c>
      <c r="C318" s="110">
        <v>32</v>
      </c>
      <c r="D318" s="110" t="s">
        <v>6797</v>
      </c>
      <c r="E318" s="110">
        <v>2</v>
      </c>
      <c r="F318" s="109">
        <v>500</v>
      </c>
      <c r="G318" s="111" t="s">
        <v>14409</v>
      </c>
      <c r="H318" s="110" t="s">
        <v>6771</v>
      </c>
      <c r="I318" s="112">
        <v>0.1691087962962963</v>
      </c>
      <c r="J318" s="113">
        <v>0.16843750000000002</v>
      </c>
      <c r="K318" s="113">
        <v>7.256944444444445E-2</v>
      </c>
      <c r="L318" s="115">
        <v>18107</v>
      </c>
      <c r="M318" s="114">
        <v>0.24027777777777778</v>
      </c>
    </row>
    <row r="319" spans="1:16" hidden="1" x14ac:dyDescent="0.25">
      <c r="A319" s="109">
        <v>317</v>
      </c>
      <c r="B319" s="109">
        <v>316</v>
      </c>
      <c r="C319" s="110">
        <v>285</v>
      </c>
      <c r="D319" s="110" t="s">
        <v>6764</v>
      </c>
      <c r="E319" s="110">
        <v>51</v>
      </c>
      <c r="F319" s="109">
        <v>187</v>
      </c>
      <c r="G319" s="111" t="s">
        <v>14408</v>
      </c>
      <c r="H319" s="110" t="s">
        <v>7150</v>
      </c>
      <c r="I319" s="112">
        <v>0.16909722222222223</v>
      </c>
      <c r="J319" s="113">
        <v>0.16855324074074074</v>
      </c>
      <c r="K319" s="113">
        <v>7.255787037037037E-2</v>
      </c>
      <c r="L319" s="115">
        <v>18105</v>
      </c>
      <c r="M319" s="114">
        <v>0.24027777777777778</v>
      </c>
    </row>
    <row r="320" spans="1:16" hidden="1" x14ac:dyDescent="0.25">
      <c r="A320" s="109">
        <v>318</v>
      </c>
      <c r="B320" s="109">
        <v>319</v>
      </c>
      <c r="C320" s="110">
        <v>33</v>
      </c>
      <c r="D320" s="110" t="s">
        <v>7231</v>
      </c>
      <c r="E320" s="110">
        <v>6</v>
      </c>
      <c r="F320" s="109">
        <v>229</v>
      </c>
      <c r="G320" s="111" t="s">
        <v>14411</v>
      </c>
      <c r="H320" s="110" t="s">
        <v>14019</v>
      </c>
      <c r="I320" s="112">
        <v>0.16945601851851852</v>
      </c>
      <c r="J320" s="113">
        <v>0.16873842592592592</v>
      </c>
      <c r="K320" s="113">
        <v>7.2916666666666671E-2</v>
      </c>
      <c r="L320" s="115">
        <v>18156</v>
      </c>
      <c r="M320" s="114">
        <v>0.24097222222222223</v>
      </c>
    </row>
    <row r="321" spans="1:13" hidden="1" x14ac:dyDescent="0.25">
      <c r="A321" s="109">
        <v>319</v>
      </c>
      <c r="B321" s="109">
        <v>318</v>
      </c>
      <c r="C321" s="110">
        <v>286</v>
      </c>
      <c r="D321" s="110" t="s">
        <v>7036</v>
      </c>
      <c r="E321" s="110">
        <v>19</v>
      </c>
      <c r="F321" s="109">
        <v>401</v>
      </c>
      <c r="G321" s="111" t="s">
        <v>14410</v>
      </c>
      <c r="H321" s="110" t="s">
        <v>6823</v>
      </c>
      <c r="I321" s="112">
        <v>0.1694097222222222</v>
      </c>
      <c r="J321" s="113">
        <v>0.16885416666666667</v>
      </c>
      <c r="K321" s="113">
        <v>7.2870370370370363E-2</v>
      </c>
      <c r="L321" s="115">
        <v>18149</v>
      </c>
      <c r="M321" s="114">
        <v>0.24097222222222223</v>
      </c>
    </row>
    <row r="322" spans="1:13" hidden="1" x14ac:dyDescent="0.25">
      <c r="A322" s="109">
        <v>320</v>
      </c>
      <c r="B322" s="109">
        <v>321</v>
      </c>
      <c r="C322" s="110">
        <v>288</v>
      </c>
      <c r="D322" s="110" t="s">
        <v>6862</v>
      </c>
      <c r="E322" s="110">
        <v>60</v>
      </c>
      <c r="F322" s="109">
        <v>527</v>
      </c>
      <c r="G322" s="111" t="s">
        <v>14413</v>
      </c>
      <c r="H322" s="110" t="s">
        <v>486</v>
      </c>
      <c r="I322" s="112">
        <v>0.17005787037037037</v>
      </c>
      <c r="J322" s="113">
        <v>0.16925925925925925</v>
      </c>
      <c r="K322" s="113">
        <v>7.3518518518518525E-2</v>
      </c>
      <c r="L322" s="115">
        <v>18241</v>
      </c>
      <c r="M322" s="114">
        <v>0.24166666666666667</v>
      </c>
    </row>
    <row r="323" spans="1:13" hidden="1" x14ac:dyDescent="0.25">
      <c r="A323" s="109">
        <v>321</v>
      </c>
      <c r="B323" s="109">
        <v>320</v>
      </c>
      <c r="C323" s="110">
        <v>287</v>
      </c>
      <c r="D323" s="110" t="s">
        <v>7036</v>
      </c>
      <c r="E323" s="110">
        <v>20</v>
      </c>
      <c r="F323" s="109">
        <v>111</v>
      </c>
      <c r="G323" s="111" t="s">
        <v>14412</v>
      </c>
      <c r="H323" s="110" t="s">
        <v>6857</v>
      </c>
      <c r="I323" s="112">
        <v>0.16975694444444445</v>
      </c>
      <c r="J323" s="113">
        <v>0.16927083333333334</v>
      </c>
      <c r="K323" s="113">
        <v>7.3217592592592584E-2</v>
      </c>
      <c r="L323" s="115">
        <v>18199</v>
      </c>
      <c r="M323" s="114">
        <v>0.24166666666666667</v>
      </c>
    </row>
    <row r="324" spans="1:13" hidden="1" x14ac:dyDescent="0.25">
      <c r="A324" s="109">
        <v>322</v>
      </c>
      <c r="B324" s="109">
        <v>322</v>
      </c>
      <c r="C324" s="110">
        <v>289</v>
      </c>
      <c r="D324" s="110" t="s">
        <v>6711</v>
      </c>
      <c r="E324" s="110">
        <v>23</v>
      </c>
      <c r="F324" s="109">
        <v>376</v>
      </c>
      <c r="G324" s="111" t="s">
        <v>14414</v>
      </c>
      <c r="H324" s="110" t="s">
        <v>14388</v>
      </c>
      <c r="I324" s="112">
        <v>0.17021990740740742</v>
      </c>
      <c r="J324" s="113">
        <v>0.16976851851851851</v>
      </c>
      <c r="K324" s="113">
        <v>7.3680555555555555E-2</v>
      </c>
      <c r="L324" s="115">
        <v>18264</v>
      </c>
      <c r="M324" s="114">
        <v>0.24236111111111111</v>
      </c>
    </row>
    <row r="325" spans="1:13" hidden="1" x14ac:dyDescent="0.25">
      <c r="A325" s="109">
        <v>323</v>
      </c>
      <c r="B325" s="109">
        <v>325</v>
      </c>
      <c r="C325" s="110">
        <v>292</v>
      </c>
      <c r="D325" s="110" t="s">
        <v>6718</v>
      </c>
      <c r="E325" s="110">
        <v>23</v>
      </c>
      <c r="F325" s="109">
        <v>509</v>
      </c>
      <c r="G325" s="111" t="s">
        <v>14418</v>
      </c>
      <c r="H325" s="110" t="s">
        <v>486</v>
      </c>
      <c r="I325" s="112">
        <v>0.17057870370370368</v>
      </c>
      <c r="J325" s="113">
        <v>0.16988425925925923</v>
      </c>
      <c r="K325" s="113">
        <v>7.4039351851851856E-2</v>
      </c>
      <c r="L325" s="115">
        <v>18314</v>
      </c>
      <c r="M325" s="114">
        <v>0.24236111111111111</v>
      </c>
    </row>
    <row r="326" spans="1:13" hidden="1" x14ac:dyDescent="0.25">
      <c r="A326" s="109">
        <v>324</v>
      </c>
      <c r="B326" s="109">
        <v>324</v>
      </c>
      <c r="C326" s="110">
        <v>291</v>
      </c>
      <c r="D326" s="110" t="s">
        <v>6984</v>
      </c>
      <c r="E326" s="110">
        <v>41</v>
      </c>
      <c r="F326" s="109">
        <v>122</v>
      </c>
      <c r="G326" s="111" t="s">
        <v>14417</v>
      </c>
      <c r="H326" s="110" t="s">
        <v>8898</v>
      </c>
      <c r="I326" s="112">
        <v>0.17056712962962964</v>
      </c>
      <c r="J326" s="113">
        <v>0.17008101851851853</v>
      </c>
      <c r="K326" s="113">
        <v>7.402777777777779E-2</v>
      </c>
      <c r="L326" s="115">
        <v>18313</v>
      </c>
      <c r="M326" s="114">
        <v>0.24236111111111111</v>
      </c>
    </row>
    <row r="327" spans="1:13" hidden="1" x14ac:dyDescent="0.25">
      <c r="A327" s="109">
        <v>325</v>
      </c>
      <c r="B327" s="109">
        <v>327</v>
      </c>
      <c r="C327" s="110">
        <v>294</v>
      </c>
      <c r="D327" s="110" t="s">
        <v>9626</v>
      </c>
      <c r="E327" s="110">
        <v>1</v>
      </c>
      <c r="F327" s="109">
        <v>214</v>
      </c>
      <c r="G327" s="111" t="s">
        <v>14420</v>
      </c>
      <c r="H327" s="110" t="s">
        <v>8455</v>
      </c>
      <c r="I327" s="112">
        <v>0.17121527777777779</v>
      </c>
      <c r="J327" s="113">
        <v>0.17053240740740741</v>
      </c>
      <c r="K327" s="113">
        <v>7.4675925925925923E-2</v>
      </c>
      <c r="L327" s="115">
        <v>18403</v>
      </c>
      <c r="M327" s="114">
        <v>0.24374999999999999</v>
      </c>
    </row>
    <row r="328" spans="1:13" hidden="1" x14ac:dyDescent="0.25">
      <c r="A328" s="109">
        <v>326</v>
      </c>
      <c r="B328" s="109">
        <v>323</v>
      </c>
      <c r="C328" s="110">
        <v>290</v>
      </c>
      <c r="D328" s="110" t="s">
        <v>7036</v>
      </c>
      <c r="E328" s="110">
        <v>21</v>
      </c>
      <c r="F328" s="109">
        <v>623</v>
      </c>
      <c r="G328" s="111" t="s">
        <v>14415</v>
      </c>
      <c r="H328" s="110" t="s">
        <v>14416</v>
      </c>
      <c r="I328" s="112">
        <v>0.1705439814814815</v>
      </c>
      <c r="J328" s="113">
        <v>0.1705439814814815</v>
      </c>
      <c r="K328" s="113">
        <v>7.4004629629629629E-2</v>
      </c>
      <c r="L328" s="115">
        <v>18309</v>
      </c>
      <c r="M328" s="114">
        <v>0.24236111111111111</v>
      </c>
    </row>
    <row r="329" spans="1:13" hidden="1" x14ac:dyDescent="0.25">
      <c r="A329" s="109">
        <v>327</v>
      </c>
      <c r="B329" s="109">
        <v>328</v>
      </c>
      <c r="C329" s="110">
        <v>295</v>
      </c>
      <c r="D329" s="110" t="s">
        <v>6711</v>
      </c>
      <c r="E329" s="110">
        <v>24</v>
      </c>
      <c r="F329" s="109">
        <v>334</v>
      </c>
      <c r="G329" s="111" t="s">
        <v>14421</v>
      </c>
      <c r="H329" s="110" t="s">
        <v>14397</v>
      </c>
      <c r="I329" s="112">
        <v>0.17148148148148148</v>
      </c>
      <c r="J329" s="113">
        <v>0.17057870370370368</v>
      </c>
      <c r="K329" s="113">
        <v>7.4942129629629636E-2</v>
      </c>
      <c r="L329" s="115">
        <v>18440</v>
      </c>
      <c r="M329" s="114">
        <v>0.24374999999999999</v>
      </c>
    </row>
    <row r="330" spans="1:13" hidden="1" x14ac:dyDescent="0.25">
      <c r="A330" s="109">
        <v>328</v>
      </c>
      <c r="B330" s="109">
        <v>326</v>
      </c>
      <c r="C330" s="110">
        <v>293</v>
      </c>
      <c r="D330" s="110" t="s">
        <v>6984</v>
      </c>
      <c r="E330" s="110">
        <v>42</v>
      </c>
      <c r="F330" s="109">
        <v>25</v>
      </c>
      <c r="G330" s="111" t="s">
        <v>14419</v>
      </c>
      <c r="H330" s="110" t="s">
        <v>4378</v>
      </c>
      <c r="I330" s="112">
        <v>0.17106481481481481</v>
      </c>
      <c r="J330" s="113">
        <v>0.17094907407407409</v>
      </c>
      <c r="K330" s="113">
        <v>7.452546296296296E-2</v>
      </c>
      <c r="L330" s="115">
        <v>18382</v>
      </c>
      <c r="M330" s="114">
        <v>0.24305555555555555</v>
      </c>
    </row>
    <row r="331" spans="1:13" hidden="1" x14ac:dyDescent="0.25">
      <c r="A331" s="109">
        <v>329</v>
      </c>
      <c r="B331" s="109">
        <v>329</v>
      </c>
      <c r="C331" s="110">
        <v>296</v>
      </c>
      <c r="D331" s="110" t="s">
        <v>6751</v>
      </c>
      <c r="E331" s="110">
        <v>63</v>
      </c>
      <c r="F331" s="109">
        <v>52</v>
      </c>
      <c r="G331" s="111" t="s">
        <v>14422</v>
      </c>
      <c r="H331" s="110" t="s">
        <v>14423</v>
      </c>
      <c r="I331" s="112">
        <v>0.17150462962962965</v>
      </c>
      <c r="J331" s="113">
        <v>0.17141203703703703</v>
      </c>
      <c r="K331" s="113">
        <v>7.4965277777777783E-2</v>
      </c>
      <c r="L331" s="115">
        <v>18443</v>
      </c>
      <c r="M331" s="114">
        <v>0.24374999999999999</v>
      </c>
    </row>
    <row r="332" spans="1:13" hidden="1" x14ac:dyDescent="0.25">
      <c r="A332" s="109">
        <v>330</v>
      </c>
      <c r="B332" s="109">
        <v>334</v>
      </c>
      <c r="C332" s="110">
        <v>300</v>
      </c>
      <c r="D332" s="110" t="s">
        <v>6862</v>
      </c>
      <c r="E332" s="110">
        <v>61</v>
      </c>
      <c r="F332" s="109">
        <v>166</v>
      </c>
      <c r="G332" s="111" t="s">
        <v>14430</v>
      </c>
      <c r="H332" s="110" t="s">
        <v>6804</v>
      </c>
      <c r="I332" s="112">
        <v>0.17248842592592592</v>
      </c>
      <c r="J332" s="113">
        <v>0.17149305555555558</v>
      </c>
      <c r="K332" s="113">
        <v>7.5949074074074072E-2</v>
      </c>
      <c r="L332" s="115">
        <v>18579</v>
      </c>
      <c r="M332" s="114">
        <v>0.24513888888888888</v>
      </c>
    </row>
    <row r="333" spans="1:13" hidden="1" x14ac:dyDescent="0.25">
      <c r="A333" s="109">
        <v>331</v>
      </c>
      <c r="B333" s="109">
        <v>330</v>
      </c>
      <c r="C333" s="110">
        <v>297</v>
      </c>
      <c r="D333" s="110" t="s">
        <v>6764</v>
      </c>
      <c r="E333" s="110">
        <v>52</v>
      </c>
      <c r="F333" s="109">
        <v>65</v>
      </c>
      <c r="G333" s="111" t="s">
        <v>14424</v>
      </c>
      <c r="H333" s="110" t="s">
        <v>6816</v>
      </c>
      <c r="I333" s="112">
        <v>0.17164351851851853</v>
      </c>
      <c r="J333" s="113">
        <v>0.1716087962962963</v>
      </c>
      <c r="K333" s="113">
        <v>7.5104166666666666E-2</v>
      </c>
      <c r="L333" s="115">
        <v>18462</v>
      </c>
      <c r="M333" s="114">
        <v>0.24444444444444446</v>
      </c>
    </row>
    <row r="334" spans="1:13" hidden="1" x14ac:dyDescent="0.25">
      <c r="A334" s="109">
        <v>332</v>
      </c>
      <c r="B334" s="109">
        <v>331</v>
      </c>
      <c r="C334" s="110">
        <v>298</v>
      </c>
      <c r="D334" s="110" t="s">
        <v>6764</v>
      </c>
      <c r="E334" s="110">
        <v>53</v>
      </c>
      <c r="F334" s="109">
        <v>66</v>
      </c>
      <c r="G334" s="111" t="s">
        <v>14425</v>
      </c>
      <c r="H334" s="110" t="s">
        <v>6816</v>
      </c>
      <c r="I334" s="112">
        <v>0.17164351851851853</v>
      </c>
      <c r="J334" s="113">
        <v>0.1716087962962963</v>
      </c>
      <c r="K334" s="113">
        <v>7.5104166666666666E-2</v>
      </c>
      <c r="L334" s="115">
        <v>18462</v>
      </c>
      <c r="M334" s="114">
        <v>0.24444444444444446</v>
      </c>
    </row>
    <row r="335" spans="1:13" hidden="1" x14ac:dyDescent="0.25">
      <c r="A335" s="109">
        <v>333</v>
      </c>
      <c r="B335" s="109">
        <v>333</v>
      </c>
      <c r="C335" s="110">
        <v>299</v>
      </c>
      <c r="D335" s="110" t="s">
        <v>6764</v>
      </c>
      <c r="E335" s="110">
        <v>54</v>
      </c>
      <c r="F335" s="109">
        <v>71</v>
      </c>
      <c r="G335" s="111" t="s">
        <v>14428</v>
      </c>
      <c r="H335" s="110" t="s">
        <v>14429</v>
      </c>
      <c r="I335" s="112">
        <v>0.17247685185185183</v>
      </c>
      <c r="J335" s="113">
        <v>0.17185185185185184</v>
      </c>
      <c r="K335" s="113">
        <v>7.5937500000000005E-2</v>
      </c>
      <c r="L335" s="115">
        <v>18577</v>
      </c>
      <c r="M335" s="114">
        <v>0.24513888888888888</v>
      </c>
    </row>
    <row r="336" spans="1:13" hidden="1" x14ac:dyDescent="0.25">
      <c r="A336" s="109">
        <v>334</v>
      </c>
      <c r="B336" s="109">
        <v>332</v>
      </c>
      <c r="C336" s="110">
        <v>34</v>
      </c>
      <c r="D336" s="110" t="s">
        <v>7979</v>
      </c>
      <c r="E336" s="110">
        <v>3</v>
      </c>
      <c r="F336" s="109">
        <v>33</v>
      </c>
      <c r="G336" s="111" t="s">
        <v>14426</v>
      </c>
      <c r="H336" s="110" t="s">
        <v>14427</v>
      </c>
      <c r="I336" s="112">
        <v>0.1723611111111111</v>
      </c>
      <c r="J336" s="113">
        <v>0.17194444444444446</v>
      </c>
      <c r="K336" s="113">
        <v>7.5821759259259255E-2</v>
      </c>
      <c r="L336" s="115">
        <v>18561</v>
      </c>
      <c r="M336" s="114">
        <v>0.24513888888888888</v>
      </c>
    </row>
    <row r="337" spans="1:16" hidden="1" x14ac:dyDescent="0.25">
      <c r="A337" s="109">
        <v>335</v>
      </c>
      <c r="B337" s="109">
        <v>337</v>
      </c>
      <c r="C337" s="110">
        <v>303</v>
      </c>
      <c r="D337" s="110" t="s">
        <v>6862</v>
      </c>
      <c r="E337" s="110">
        <v>62</v>
      </c>
      <c r="F337" s="109">
        <v>639</v>
      </c>
      <c r="G337" s="111" t="s">
        <v>14433</v>
      </c>
      <c r="H337" s="110" t="s">
        <v>486</v>
      </c>
      <c r="I337" s="112">
        <v>0.17311342592592593</v>
      </c>
      <c r="J337" s="113">
        <v>0.17196759259259262</v>
      </c>
      <c r="K337" s="113">
        <v>7.6574074074074072E-2</v>
      </c>
      <c r="L337" s="115">
        <v>18664</v>
      </c>
      <c r="M337" s="114">
        <v>0.24652777777777779</v>
      </c>
    </row>
    <row r="338" spans="1:16" hidden="1" x14ac:dyDescent="0.25">
      <c r="A338" s="109">
        <v>336</v>
      </c>
      <c r="B338" s="109">
        <v>335</v>
      </c>
      <c r="C338" s="110">
        <v>301</v>
      </c>
      <c r="D338" s="110" t="s">
        <v>6751</v>
      </c>
      <c r="E338" s="110">
        <v>64</v>
      </c>
      <c r="F338" s="109">
        <v>587</v>
      </c>
      <c r="G338" s="111" t="s">
        <v>14431</v>
      </c>
      <c r="H338" s="110" t="s">
        <v>345</v>
      </c>
      <c r="I338" s="112">
        <v>0.17268518518518519</v>
      </c>
      <c r="J338" s="113">
        <v>0.17233796296296297</v>
      </c>
      <c r="K338" s="113">
        <v>7.6145833333333343E-2</v>
      </c>
      <c r="L338" s="115">
        <v>18605</v>
      </c>
      <c r="M338" s="114">
        <v>0.24583333333333335</v>
      </c>
    </row>
    <row r="339" spans="1:16" hidden="1" x14ac:dyDescent="0.25">
      <c r="A339" s="109">
        <v>337</v>
      </c>
      <c r="B339" s="109">
        <v>339</v>
      </c>
      <c r="C339" s="110">
        <v>305</v>
      </c>
      <c r="D339" s="110" t="s">
        <v>7728</v>
      </c>
      <c r="E339" s="110">
        <v>5</v>
      </c>
      <c r="F339" s="109">
        <v>457</v>
      </c>
      <c r="G339" s="111" t="s">
        <v>14435</v>
      </c>
      <c r="H339" s="110" t="s">
        <v>486</v>
      </c>
      <c r="I339" s="112">
        <v>0.17322916666666666</v>
      </c>
      <c r="J339" s="113">
        <v>0.17262731481481483</v>
      </c>
      <c r="K339" s="113">
        <v>7.6689814814814808E-2</v>
      </c>
      <c r="L339" s="115">
        <v>18680</v>
      </c>
      <c r="M339" s="114">
        <v>0.24652777777777779</v>
      </c>
    </row>
    <row r="340" spans="1:16" hidden="1" x14ac:dyDescent="0.25">
      <c r="A340" s="109">
        <v>338</v>
      </c>
      <c r="B340" s="109">
        <v>341</v>
      </c>
      <c r="C340" s="110">
        <v>307</v>
      </c>
      <c r="D340" s="110" t="s">
        <v>6984</v>
      </c>
      <c r="E340" s="110">
        <v>44</v>
      </c>
      <c r="F340" s="109">
        <v>536</v>
      </c>
      <c r="G340" s="111" t="s">
        <v>14437</v>
      </c>
      <c r="H340" s="110" t="s">
        <v>486</v>
      </c>
      <c r="I340" s="112">
        <v>0.17336805555555557</v>
      </c>
      <c r="J340" s="113">
        <v>0.17262731481481483</v>
      </c>
      <c r="K340" s="113">
        <v>7.6828703703703705E-2</v>
      </c>
      <c r="L340" s="115">
        <v>18698</v>
      </c>
      <c r="M340" s="114">
        <v>0.24652777777777779</v>
      </c>
    </row>
    <row r="341" spans="1:16" hidden="1" x14ac:dyDescent="0.25">
      <c r="A341" s="109">
        <v>339</v>
      </c>
      <c r="B341" s="109">
        <v>336</v>
      </c>
      <c r="C341" s="110">
        <v>302</v>
      </c>
      <c r="D341" s="110" t="s">
        <v>6984</v>
      </c>
      <c r="E341" s="110">
        <v>43</v>
      </c>
      <c r="F341" s="109">
        <v>469</v>
      </c>
      <c r="G341" s="111" t="s">
        <v>14432</v>
      </c>
      <c r="H341" s="110" t="s">
        <v>486</v>
      </c>
      <c r="I341" s="112">
        <v>0.17304398148148148</v>
      </c>
      <c r="J341" s="113">
        <v>0.17266203703703706</v>
      </c>
      <c r="K341" s="113">
        <v>7.6504629629629631E-2</v>
      </c>
      <c r="L341" s="115">
        <v>18654</v>
      </c>
      <c r="M341" s="114">
        <v>0.24583333333333335</v>
      </c>
    </row>
    <row r="342" spans="1:16" hidden="1" x14ac:dyDescent="0.25">
      <c r="A342" s="109">
        <v>340</v>
      </c>
      <c r="B342" s="109">
        <v>340</v>
      </c>
      <c r="C342" s="110">
        <v>306</v>
      </c>
      <c r="D342" s="110" t="s">
        <v>7728</v>
      </c>
      <c r="E342" s="110">
        <v>6</v>
      </c>
      <c r="F342" s="109">
        <v>204</v>
      </c>
      <c r="G342" s="111" t="s">
        <v>14436</v>
      </c>
      <c r="H342" s="110" t="s">
        <v>14007</v>
      </c>
      <c r="I342" s="112">
        <v>0.17334490740740741</v>
      </c>
      <c r="J342" s="113">
        <v>0.17281250000000001</v>
      </c>
      <c r="K342" s="113">
        <v>7.6805555555555557E-2</v>
      </c>
      <c r="L342" s="115">
        <v>18695</v>
      </c>
      <c r="M342" s="114">
        <v>0.24652777777777779</v>
      </c>
    </row>
    <row r="343" spans="1:16" hidden="1" x14ac:dyDescent="0.25">
      <c r="A343" s="109">
        <v>341</v>
      </c>
      <c r="B343" s="109">
        <v>342</v>
      </c>
      <c r="C343" s="110">
        <v>308</v>
      </c>
      <c r="D343" s="110" t="s">
        <v>6862</v>
      </c>
      <c r="E343" s="110">
        <v>63</v>
      </c>
      <c r="F343" s="109">
        <v>80</v>
      </c>
      <c r="G343" s="111" t="s">
        <v>14438</v>
      </c>
      <c r="H343" s="110" t="s">
        <v>6752</v>
      </c>
      <c r="I343" s="112">
        <v>0.1734259259259259</v>
      </c>
      <c r="J343" s="113">
        <v>0.17281250000000001</v>
      </c>
      <c r="K343" s="113">
        <v>7.6886574074074079E-2</v>
      </c>
      <c r="L343" s="115">
        <v>18706</v>
      </c>
      <c r="M343" s="114">
        <v>0.24652777777777779</v>
      </c>
    </row>
    <row r="344" spans="1:16" hidden="1" x14ac:dyDescent="0.25">
      <c r="A344" s="109">
        <v>342</v>
      </c>
      <c r="B344" s="109">
        <v>345</v>
      </c>
      <c r="C344" s="110">
        <v>311</v>
      </c>
      <c r="D344" s="110" t="s">
        <v>6751</v>
      </c>
      <c r="E344" s="110">
        <v>66</v>
      </c>
      <c r="F344" s="109">
        <v>228</v>
      </c>
      <c r="G344" s="111" t="s">
        <v>14441</v>
      </c>
      <c r="H344" s="110" t="s">
        <v>14019</v>
      </c>
      <c r="I344" s="112">
        <v>0.17369212962962963</v>
      </c>
      <c r="J344" s="113">
        <v>0.17289351851851853</v>
      </c>
      <c r="K344" s="113">
        <v>7.7152777777777778E-2</v>
      </c>
      <c r="L344" s="115">
        <v>18742</v>
      </c>
      <c r="M344" s="114">
        <v>0.24722222222222223</v>
      </c>
    </row>
    <row r="345" spans="1:16" hidden="1" x14ac:dyDescent="0.25">
      <c r="A345" s="109">
        <v>343</v>
      </c>
      <c r="B345" s="109">
        <v>347</v>
      </c>
      <c r="C345" s="110">
        <v>313</v>
      </c>
      <c r="D345" s="110" t="s">
        <v>6862</v>
      </c>
      <c r="E345" s="110">
        <v>66</v>
      </c>
      <c r="F345" s="109">
        <v>225</v>
      </c>
      <c r="G345" s="111" t="s">
        <v>14443</v>
      </c>
      <c r="H345" s="110" t="s">
        <v>14444</v>
      </c>
      <c r="I345" s="112">
        <v>0.17381944444444444</v>
      </c>
      <c r="J345" s="113">
        <v>0.17292824074074076</v>
      </c>
      <c r="K345" s="113">
        <v>7.7280092592592595E-2</v>
      </c>
      <c r="L345" s="115">
        <v>18759</v>
      </c>
      <c r="M345" s="114">
        <v>0.24722222222222223</v>
      </c>
    </row>
    <row r="346" spans="1:16" hidden="1" x14ac:dyDescent="0.25">
      <c r="A346" s="109">
        <v>344</v>
      </c>
      <c r="B346" s="109">
        <v>338</v>
      </c>
      <c r="C346" s="110">
        <v>304</v>
      </c>
      <c r="D346" s="110" t="s">
        <v>7036</v>
      </c>
      <c r="E346" s="110">
        <v>22</v>
      </c>
      <c r="F346" s="109">
        <v>212</v>
      </c>
      <c r="G346" s="111" t="s">
        <v>14434</v>
      </c>
      <c r="H346" s="110" t="s">
        <v>2327</v>
      </c>
      <c r="I346" s="112">
        <v>0.17321759259259259</v>
      </c>
      <c r="J346" s="113">
        <v>0.17302083333333332</v>
      </c>
      <c r="K346" s="113">
        <v>7.6678240740740741E-2</v>
      </c>
      <c r="L346" s="115">
        <v>18678</v>
      </c>
      <c r="M346" s="114">
        <v>0.24652777777777779</v>
      </c>
    </row>
    <row r="347" spans="1:16" hidden="1" x14ac:dyDescent="0.25">
      <c r="A347" s="109">
        <v>345</v>
      </c>
      <c r="B347" s="109">
        <v>344</v>
      </c>
      <c r="C347" s="110">
        <v>310</v>
      </c>
      <c r="D347" s="110" t="s">
        <v>6751</v>
      </c>
      <c r="E347" s="110">
        <v>65</v>
      </c>
      <c r="F347" s="109">
        <v>508</v>
      </c>
      <c r="G347" s="111" t="s">
        <v>14440</v>
      </c>
      <c r="H347" s="110" t="s">
        <v>486</v>
      </c>
      <c r="I347" s="112">
        <v>0.17363425925925927</v>
      </c>
      <c r="J347" s="113">
        <v>0.17327546296296295</v>
      </c>
      <c r="K347" s="113">
        <v>7.7094907407407418E-2</v>
      </c>
      <c r="L347" s="115">
        <v>18734</v>
      </c>
      <c r="M347" s="114">
        <v>0.24722222222222223</v>
      </c>
    </row>
    <row r="348" spans="1:16" hidden="1" x14ac:dyDescent="0.25">
      <c r="A348" s="109">
        <v>346</v>
      </c>
      <c r="B348" s="109">
        <v>348</v>
      </c>
      <c r="C348" s="110">
        <v>314</v>
      </c>
      <c r="D348" s="110" t="s">
        <v>6764</v>
      </c>
      <c r="E348" s="110">
        <v>55</v>
      </c>
      <c r="F348" s="109">
        <v>572</v>
      </c>
      <c r="G348" s="111" t="s">
        <v>14445</v>
      </c>
      <c r="H348" s="110" t="s">
        <v>486</v>
      </c>
      <c r="I348" s="112">
        <v>0.17385416666666667</v>
      </c>
      <c r="J348" s="113">
        <v>0.17331018518518518</v>
      </c>
      <c r="K348" s="113">
        <v>7.7314814814814822E-2</v>
      </c>
      <c r="L348" s="115">
        <v>18764</v>
      </c>
      <c r="M348" s="114">
        <v>0.24722222222222223</v>
      </c>
    </row>
    <row r="349" spans="1:16" hidden="1" x14ac:dyDescent="0.25">
      <c r="A349" s="109">
        <v>347</v>
      </c>
      <c r="B349" s="109">
        <v>346</v>
      </c>
      <c r="C349" s="110">
        <v>312</v>
      </c>
      <c r="D349" s="110" t="s">
        <v>6862</v>
      </c>
      <c r="E349" s="110">
        <v>65</v>
      </c>
      <c r="F349" s="109">
        <v>489</v>
      </c>
      <c r="G349" s="111" t="s">
        <v>14442</v>
      </c>
      <c r="H349" s="110" t="s">
        <v>486</v>
      </c>
      <c r="I349" s="112">
        <v>0.17370370370370369</v>
      </c>
      <c r="J349" s="113">
        <v>0.17333333333333334</v>
      </c>
      <c r="K349" s="113">
        <v>7.7164351851851845E-2</v>
      </c>
      <c r="L349" s="115">
        <v>18744</v>
      </c>
      <c r="M349" s="114">
        <v>0.24722222222222223</v>
      </c>
    </row>
    <row r="350" spans="1:16" hidden="1" x14ac:dyDescent="0.25">
      <c r="A350" s="109">
        <v>348</v>
      </c>
      <c r="B350" s="109">
        <v>343</v>
      </c>
      <c r="C350" s="110">
        <v>309</v>
      </c>
      <c r="D350" s="110" t="s">
        <v>6862</v>
      </c>
      <c r="E350" s="110">
        <v>64</v>
      </c>
      <c r="F350" s="109">
        <v>151</v>
      </c>
      <c r="G350" s="111" t="s">
        <v>14439</v>
      </c>
      <c r="H350" s="110" t="s">
        <v>12454</v>
      </c>
      <c r="I350" s="112">
        <v>0.17354166666666668</v>
      </c>
      <c r="J350" s="113">
        <v>0.17336805555555557</v>
      </c>
      <c r="K350" s="113">
        <v>7.7002314814814815E-2</v>
      </c>
      <c r="L350" s="115">
        <v>18722</v>
      </c>
      <c r="M350" s="114">
        <v>0.24652777777777779</v>
      </c>
    </row>
    <row r="351" spans="1:16" hidden="1" x14ac:dyDescent="0.25">
      <c r="A351" s="109">
        <v>349</v>
      </c>
      <c r="B351" s="109">
        <v>349</v>
      </c>
      <c r="C351" s="110">
        <v>315</v>
      </c>
      <c r="D351" s="110" t="s">
        <v>6862</v>
      </c>
      <c r="E351" s="110">
        <v>67</v>
      </c>
      <c r="F351" s="109">
        <v>265</v>
      </c>
      <c r="G351" s="111" t="s">
        <v>14446</v>
      </c>
      <c r="H351" s="110" t="s">
        <v>14447</v>
      </c>
      <c r="I351" s="112">
        <v>0.17394675925925926</v>
      </c>
      <c r="J351" s="113">
        <v>0.17376157407407408</v>
      </c>
      <c r="K351" s="113">
        <v>7.7407407407407411E-2</v>
      </c>
      <c r="L351" s="115">
        <v>18777</v>
      </c>
      <c r="M351" s="114">
        <v>0.24722222222222223</v>
      </c>
      <c r="P351" s="108" t="s">
        <v>13992</v>
      </c>
    </row>
    <row r="352" spans="1:16" hidden="1" x14ac:dyDescent="0.25">
      <c r="A352" s="109">
        <v>350</v>
      </c>
      <c r="B352" s="109">
        <v>350</v>
      </c>
      <c r="C352" s="110">
        <v>316</v>
      </c>
      <c r="D352" s="110" t="s">
        <v>6862</v>
      </c>
      <c r="E352" s="110">
        <v>68</v>
      </c>
      <c r="F352" s="109">
        <v>257</v>
      </c>
      <c r="G352" s="111" t="s">
        <v>14448</v>
      </c>
      <c r="H352" s="110" t="s">
        <v>6898</v>
      </c>
      <c r="I352" s="112">
        <v>0.17425925925925925</v>
      </c>
      <c r="J352" s="113">
        <v>0.17376157407407408</v>
      </c>
      <c r="K352" s="113">
        <v>7.7719907407407404E-2</v>
      </c>
      <c r="L352" s="115">
        <v>18819</v>
      </c>
      <c r="M352" s="114">
        <v>0.24791666666666667</v>
      </c>
    </row>
    <row r="353" spans="1:16" hidden="1" x14ac:dyDescent="0.25">
      <c r="A353" s="109">
        <v>351</v>
      </c>
      <c r="B353" s="109">
        <v>352</v>
      </c>
      <c r="C353" s="110">
        <v>36</v>
      </c>
      <c r="D353" s="110" t="s">
        <v>7085</v>
      </c>
      <c r="E353" s="110">
        <v>5</v>
      </c>
      <c r="F353" s="109">
        <v>190</v>
      </c>
      <c r="G353" s="111" t="s">
        <v>14450</v>
      </c>
      <c r="H353" s="110" t="s">
        <v>7150</v>
      </c>
      <c r="I353" s="112">
        <v>0.17459490740740743</v>
      </c>
      <c r="J353" s="113">
        <v>0.17398148148148149</v>
      </c>
      <c r="K353" s="113">
        <v>7.8055555555555559E-2</v>
      </c>
      <c r="L353" s="115">
        <v>18863</v>
      </c>
      <c r="M353" s="114">
        <v>0.24861111111111112</v>
      </c>
    </row>
    <row r="354" spans="1:16" hidden="1" x14ac:dyDescent="0.25">
      <c r="A354" s="109">
        <v>352</v>
      </c>
      <c r="B354" s="109">
        <v>351</v>
      </c>
      <c r="C354" s="110">
        <v>35</v>
      </c>
      <c r="D354" s="110" t="s">
        <v>6848</v>
      </c>
      <c r="E354" s="110">
        <v>9</v>
      </c>
      <c r="F354" s="109">
        <v>535</v>
      </c>
      <c r="G354" s="111" t="s">
        <v>14449</v>
      </c>
      <c r="H354" s="110" t="s">
        <v>486</v>
      </c>
      <c r="I354" s="112">
        <v>0.17443287037037036</v>
      </c>
      <c r="J354" s="113">
        <v>0.17430555555555557</v>
      </c>
      <c r="K354" s="113">
        <v>7.7893518518518515E-2</v>
      </c>
      <c r="L354" s="115">
        <v>18842</v>
      </c>
      <c r="M354" s="114">
        <v>0.24791666666666667</v>
      </c>
    </row>
    <row r="355" spans="1:16" hidden="1" x14ac:dyDescent="0.25">
      <c r="A355" s="109">
        <v>353</v>
      </c>
      <c r="B355" s="109">
        <v>353</v>
      </c>
      <c r="C355" s="110">
        <v>37</v>
      </c>
      <c r="D355" s="110" t="s">
        <v>7231</v>
      </c>
      <c r="E355" s="110">
        <v>7</v>
      </c>
      <c r="F355" s="109">
        <v>285</v>
      </c>
      <c r="G355" s="111" t="s">
        <v>14451</v>
      </c>
      <c r="H355" s="110" t="s">
        <v>14452</v>
      </c>
      <c r="I355" s="112">
        <v>0.17462962962962961</v>
      </c>
      <c r="J355" s="113">
        <v>0.17443287037037036</v>
      </c>
      <c r="K355" s="113">
        <v>7.8090277777777786E-2</v>
      </c>
      <c r="L355" s="115">
        <v>18868</v>
      </c>
      <c r="M355" s="114">
        <v>0.24861111111111112</v>
      </c>
    </row>
    <row r="356" spans="1:16" hidden="1" x14ac:dyDescent="0.25">
      <c r="A356" s="109">
        <v>354</v>
      </c>
      <c r="B356" s="109">
        <v>355</v>
      </c>
      <c r="C356" s="110">
        <v>38</v>
      </c>
      <c r="D356" s="110" t="s">
        <v>7085</v>
      </c>
      <c r="E356" s="110">
        <v>6</v>
      </c>
      <c r="F356" s="109">
        <v>90</v>
      </c>
      <c r="G356" s="111" t="s">
        <v>14454</v>
      </c>
      <c r="H356" s="110" t="s">
        <v>7652</v>
      </c>
      <c r="I356" s="112">
        <v>0.17537037037037037</v>
      </c>
      <c r="J356" s="113">
        <v>0.17474537037037038</v>
      </c>
      <c r="K356" s="113">
        <v>7.8831018518518522E-2</v>
      </c>
      <c r="L356" s="115">
        <v>18967</v>
      </c>
      <c r="M356" s="114">
        <v>0.24930555555555556</v>
      </c>
    </row>
    <row r="357" spans="1:16" hidden="1" x14ac:dyDescent="0.25">
      <c r="A357" s="109">
        <v>355</v>
      </c>
      <c r="B357" s="109">
        <v>356</v>
      </c>
      <c r="C357" s="110">
        <v>318</v>
      </c>
      <c r="D357" s="110" t="s">
        <v>6984</v>
      </c>
      <c r="E357" s="110">
        <v>45</v>
      </c>
      <c r="F357" s="109">
        <v>94</v>
      </c>
      <c r="G357" s="111" t="s">
        <v>14455</v>
      </c>
      <c r="H357" s="110" t="s">
        <v>7652</v>
      </c>
      <c r="I357" s="112">
        <v>0.17538194444444444</v>
      </c>
      <c r="J357" s="113">
        <v>0.17474537037037038</v>
      </c>
      <c r="K357" s="113">
        <v>7.8842592592592589E-2</v>
      </c>
      <c r="L357" s="115">
        <v>18968</v>
      </c>
      <c r="M357" s="114">
        <v>0.24930555555555556</v>
      </c>
    </row>
    <row r="358" spans="1:16" hidden="1" x14ac:dyDescent="0.25">
      <c r="A358" s="109">
        <v>356</v>
      </c>
      <c r="B358" s="109">
        <v>354</v>
      </c>
      <c r="C358" s="110">
        <v>317</v>
      </c>
      <c r="D358" s="110" t="s">
        <v>6751</v>
      </c>
      <c r="E358" s="110">
        <v>67</v>
      </c>
      <c r="F358" s="109">
        <v>452</v>
      </c>
      <c r="G358" s="111" t="s">
        <v>14453</v>
      </c>
      <c r="H358" s="110" t="s">
        <v>486</v>
      </c>
      <c r="I358" s="112">
        <v>0.17488425925925924</v>
      </c>
      <c r="J358" s="113">
        <v>0.17483796296296297</v>
      </c>
      <c r="K358" s="113">
        <v>7.8344907407407405E-2</v>
      </c>
      <c r="L358" s="115">
        <v>18902</v>
      </c>
      <c r="M358" s="114">
        <v>0.24861111111111112</v>
      </c>
    </row>
    <row r="359" spans="1:16" hidden="1" x14ac:dyDescent="0.25">
      <c r="A359" s="109">
        <v>357</v>
      </c>
      <c r="B359" s="109">
        <v>359</v>
      </c>
      <c r="C359" s="110">
        <v>321</v>
      </c>
      <c r="D359" s="110" t="s">
        <v>7728</v>
      </c>
      <c r="E359" s="110">
        <v>7</v>
      </c>
      <c r="F359" s="109">
        <v>176</v>
      </c>
      <c r="G359" s="111" t="s">
        <v>14459</v>
      </c>
      <c r="H359" s="110" t="s">
        <v>14460</v>
      </c>
      <c r="I359" s="112">
        <v>0.17583333333333331</v>
      </c>
      <c r="J359" s="113">
        <v>0.17491898148148147</v>
      </c>
      <c r="K359" s="113">
        <v>7.9293981481481479E-2</v>
      </c>
      <c r="L359" s="115">
        <v>19028</v>
      </c>
      <c r="M359" s="114">
        <v>0.25</v>
      </c>
      <c r="P359" s="108" t="s">
        <v>13992</v>
      </c>
    </row>
    <row r="360" spans="1:16" hidden="1" x14ac:dyDescent="0.25">
      <c r="A360" s="109">
        <v>358</v>
      </c>
      <c r="B360" s="109">
        <v>357</v>
      </c>
      <c r="C360" s="110">
        <v>319</v>
      </c>
      <c r="D360" s="110" t="s">
        <v>7036</v>
      </c>
      <c r="E360" s="110">
        <v>23</v>
      </c>
      <c r="F360" s="109">
        <v>215</v>
      </c>
      <c r="G360" s="111" t="s">
        <v>14456</v>
      </c>
      <c r="H360" s="110" t="s">
        <v>14457</v>
      </c>
      <c r="I360" s="112">
        <v>0.17555555555555555</v>
      </c>
      <c r="J360" s="113">
        <v>0.17495370370370369</v>
      </c>
      <c r="K360" s="113">
        <v>7.90162037037037E-2</v>
      </c>
      <c r="L360" s="115">
        <v>18991</v>
      </c>
      <c r="M360" s="114">
        <v>0.25</v>
      </c>
    </row>
    <row r="361" spans="1:16" hidden="1" x14ac:dyDescent="0.25">
      <c r="A361" s="109">
        <v>359</v>
      </c>
      <c r="B361" s="109">
        <v>358</v>
      </c>
      <c r="C361" s="110">
        <v>320</v>
      </c>
      <c r="D361" s="110" t="s">
        <v>6711</v>
      </c>
      <c r="E361" s="110">
        <v>25</v>
      </c>
      <c r="F361" s="109">
        <v>537</v>
      </c>
      <c r="G361" s="111" t="s">
        <v>14458</v>
      </c>
      <c r="H361" s="110" t="s">
        <v>486</v>
      </c>
      <c r="I361" s="112">
        <v>0.17569444444444446</v>
      </c>
      <c r="J361" s="113">
        <v>0.17523148148148149</v>
      </c>
      <c r="K361" s="113">
        <v>7.9155092592592582E-2</v>
      </c>
      <c r="L361" s="115">
        <v>19009</v>
      </c>
      <c r="M361" s="114">
        <v>0.25</v>
      </c>
    </row>
    <row r="362" spans="1:16" hidden="1" x14ac:dyDescent="0.25">
      <c r="A362" s="109">
        <v>360</v>
      </c>
      <c r="B362" s="109">
        <v>360</v>
      </c>
      <c r="C362" s="110">
        <v>322</v>
      </c>
      <c r="D362" s="110" t="s">
        <v>6862</v>
      </c>
      <c r="E362" s="110">
        <v>69</v>
      </c>
      <c r="F362" s="109">
        <v>344</v>
      </c>
      <c r="G362" s="111" t="s">
        <v>14461</v>
      </c>
      <c r="H362" s="110" t="s">
        <v>14462</v>
      </c>
      <c r="I362" s="112">
        <v>0.17604166666666665</v>
      </c>
      <c r="J362" s="113">
        <v>0.17534722222222221</v>
      </c>
      <c r="K362" s="113">
        <v>7.9502314814814817E-2</v>
      </c>
      <c r="L362" s="115">
        <v>19055</v>
      </c>
      <c r="M362" s="114">
        <v>0.25069444444444444</v>
      </c>
    </row>
    <row r="363" spans="1:16" hidden="1" x14ac:dyDescent="0.25">
      <c r="A363" s="109">
        <v>361</v>
      </c>
      <c r="B363" s="109">
        <v>361</v>
      </c>
      <c r="C363" s="110">
        <v>323</v>
      </c>
      <c r="D363" s="110" t="s">
        <v>6862</v>
      </c>
      <c r="E363" s="110">
        <v>70</v>
      </c>
      <c r="F363" s="109">
        <v>345</v>
      </c>
      <c r="G363" s="111" t="s">
        <v>14463</v>
      </c>
      <c r="H363" s="110" t="s">
        <v>14462</v>
      </c>
      <c r="I363" s="112">
        <v>0.17604166666666665</v>
      </c>
      <c r="J363" s="113">
        <v>0.17534722222222221</v>
      </c>
      <c r="K363" s="113">
        <v>7.9502314814814817E-2</v>
      </c>
      <c r="L363" s="115">
        <v>19055</v>
      </c>
      <c r="M363" s="114">
        <v>0.25069444444444444</v>
      </c>
    </row>
    <row r="364" spans="1:16" hidden="1" x14ac:dyDescent="0.25">
      <c r="A364" s="109">
        <v>362</v>
      </c>
      <c r="B364" s="109">
        <v>364</v>
      </c>
      <c r="C364" s="110">
        <v>325</v>
      </c>
      <c r="D364" s="110" t="s">
        <v>6711</v>
      </c>
      <c r="E364" s="110">
        <v>26</v>
      </c>
      <c r="F364" s="109">
        <v>8</v>
      </c>
      <c r="G364" s="111" t="s">
        <v>14466</v>
      </c>
      <c r="H364" s="110" t="s">
        <v>6880</v>
      </c>
      <c r="I364" s="112">
        <v>0.17679398148148148</v>
      </c>
      <c r="J364" s="113">
        <v>0.17619212962962963</v>
      </c>
      <c r="K364" s="113">
        <v>8.0254629629629634E-2</v>
      </c>
      <c r="L364" s="115">
        <v>19154</v>
      </c>
      <c r="M364" s="114">
        <v>0.25138888888888888</v>
      </c>
    </row>
    <row r="365" spans="1:16" hidden="1" x14ac:dyDescent="0.25">
      <c r="A365" s="109">
        <v>363</v>
      </c>
      <c r="B365" s="109">
        <v>363</v>
      </c>
      <c r="C365" s="110">
        <v>39</v>
      </c>
      <c r="D365" s="110" t="s">
        <v>6797</v>
      </c>
      <c r="E365" s="110">
        <v>3</v>
      </c>
      <c r="F365" s="109">
        <v>289</v>
      </c>
      <c r="G365" s="111" t="s">
        <v>14465</v>
      </c>
      <c r="H365" s="110" t="s">
        <v>84</v>
      </c>
      <c r="I365" s="112">
        <v>0.17679398148148148</v>
      </c>
      <c r="J365" s="113">
        <v>0.17628472222222222</v>
      </c>
      <c r="K365" s="113">
        <v>8.0254629629629634E-2</v>
      </c>
      <c r="L365" s="115">
        <v>19154</v>
      </c>
      <c r="M365" s="114">
        <v>0.25138888888888888</v>
      </c>
    </row>
    <row r="366" spans="1:16" hidden="1" x14ac:dyDescent="0.25">
      <c r="A366" s="109">
        <v>364</v>
      </c>
      <c r="B366" s="109">
        <v>366</v>
      </c>
      <c r="C366" s="110">
        <v>326</v>
      </c>
      <c r="D366" s="110" t="s">
        <v>6751</v>
      </c>
      <c r="E366" s="110">
        <v>68</v>
      </c>
      <c r="F366" s="109">
        <v>413</v>
      </c>
      <c r="G366" s="111" t="s">
        <v>14468</v>
      </c>
      <c r="H366" s="110" t="s">
        <v>6823</v>
      </c>
      <c r="I366" s="112">
        <v>0.17680555555555555</v>
      </c>
      <c r="J366" s="113">
        <v>0.17628472222222222</v>
      </c>
      <c r="K366" s="113">
        <v>8.0266203703703701E-2</v>
      </c>
      <c r="L366" s="115">
        <v>19155</v>
      </c>
      <c r="M366" s="114">
        <v>0.25138888888888888</v>
      </c>
    </row>
    <row r="367" spans="1:16" hidden="1" x14ac:dyDescent="0.25">
      <c r="A367" s="109">
        <v>365</v>
      </c>
      <c r="B367" s="109">
        <v>365</v>
      </c>
      <c r="C367" s="110">
        <v>40</v>
      </c>
      <c r="D367" s="110" t="s">
        <v>7085</v>
      </c>
      <c r="E367" s="110">
        <v>7</v>
      </c>
      <c r="F367" s="109">
        <v>390</v>
      </c>
      <c r="G367" s="111" t="s">
        <v>14467</v>
      </c>
      <c r="H367" s="110" t="s">
        <v>6823</v>
      </c>
      <c r="I367" s="112">
        <v>0.17680555555555555</v>
      </c>
      <c r="J367" s="113">
        <v>0.17630787037037035</v>
      </c>
      <c r="K367" s="113">
        <v>8.0266203703703701E-2</v>
      </c>
      <c r="L367" s="115">
        <v>19155</v>
      </c>
      <c r="M367" s="114">
        <v>0.25138888888888888</v>
      </c>
    </row>
    <row r="368" spans="1:16" hidden="1" x14ac:dyDescent="0.25">
      <c r="A368" s="109">
        <v>366</v>
      </c>
      <c r="B368" s="109">
        <v>362</v>
      </c>
      <c r="C368" s="110">
        <v>324</v>
      </c>
      <c r="D368" s="110" t="s">
        <v>7036</v>
      </c>
      <c r="E368" s="110">
        <v>24</v>
      </c>
      <c r="F368" s="109">
        <v>42</v>
      </c>
      <c r="G368" s="111" t="s">
        <v>14464</v>
      </c>
      <c r="H368" s="110" t="s">
        <v>17279</v>
      </c>
      <c r="I368" s="112">
        <v>0.17657407407407408</v>
      </c>
      <c r="J368" s="113">
        <v>0.17640046296296297</v>
      </c>
      <c r="K368" s="113">
        <v>8.0034722222222229E-2</v>
      </c>
      <c r="L368" s="115">
        <v>19125</v>
      </c>
      <c r="M368" s="114">
        <v>0.25138888888888888</v>
      </c>
    </row>
    <row r="369" spans="1:16" hidden="1" x14ac:dyDescent="0.25">
      <c r="A369" s="109">
        <v>367</v>
      </c>
      <c r="B369" s="109">
        <v>367</v>
      </c>
      <c r="C369" s="110">
        <v>327</v>
      </c>
      <c r="D369" s="110" t="s">
        <v>6862</v>
      </c>
      <c r="E369" s="110">
        <v>71</v>
      </c>
      <c r="F369" s="109">
        <v>337</v>
      </c>
      <c r="G369" s="111" t="s">
        <v>14469</v>
      </c>
      <c r="H369" s="110" t="s">
        <v>14035</v>
      </c>
      <c r="I369" s="112">
        <v>0.17734953703703704</v>
      </c>
      <c r="J369" s="113">
        <v>0.17668981481481483</v>
      </c>
      <c r="K369" s="113">
        <v>8.0810185185185179E-2</v>
      </c>
      <c r="L369" s="115">
        <v>19226</v>
      </c>
      <c r="M369" s="114">
        <v>0.25208333333333333</v>
      </c>
      <c r="P369" s="108" t="s">
        <v>13992</v>
      </c>
    </row>
    <row r="370" spans="1:16" hidden="1" x14ac:dyDescent="0.25">
      <c r="A370" s="109">
        <v>368</v>
      </c>
      <c r="B370" s="109">
        <v>368</v>
      </c>
      <c r="C370" s="110">
        <v>328</v>
      </c>
      <c r="D370" s="110" t="s">
        <v>6751</v>
      </c>
      <c r="E370" s="110">
        <v>69</v>
      </c>
      <c r="F370" s="109">
        <v>263</v>
      </c>
      <c r="G370" s="111" t="s">
        <v>14470</v>
      </c>
      <c r="H370" s="110" t="s">
        <v>15513</v>
      </c>
      <c r="I370" s="112">
        <v>0.17747685185185183</v>
      </c>
      <c r="J370" s="113">
        <v>0.17684027777777778</v>
      </c>
      <c r="K370" s="113">
        <v>8.0937499999999996E-2</v>
      </c>
      <c r="L370" s="115">
        <v>19242</v>
      </c>
      <c r="M370" s="114">
        <v>0.25208333333333333</v>
      </c>
    </row>
    <row r="371" spans="1:16" hidden="1" x14ac:dyDescent="0.25">
      <c r="A371" s="109">
        <v>369</v>
      </c>
      <c r="B371" s="109">
        <v>369</v>
      </c>
      <c r="C371" s="110">
        <v>329</v>
      </c>
      <c r="D371" s="110" t="s">
        <v>6862</v>
      </c>
      <c r="E371" s="110">
        <v>72</v>
      </c>
      <c r="F371" s="109">
        <v>298</v>
      </c>
      <c r="G371" s="111" t="s">
        <v>14471</v>
      </c>
      <c r="H371" s="110" t="s">
        <v>369</v>
      </c>
      <c r="I371" s="112">
        <v>0.17755787037037038</v>
      </c>
      <c r="J371" s="113">
        <v>0.17700231481481479</v>
      </c>
      <c r="K371" s="113">
        <v>8.1018518518518517E-2</v>
      </c>
      <c r="L371" s="115">
        <v>19253</v>
      </c>
      <c r="M371" s="114">
        <v>0.25277777777777777</v>
      </c>
    </row>
    <row r="372" spans="1:16" hidden="1" x14ac:dyDescent="0.25">
      <c r="A372" s="109">
        <v>370</v>
      </c>
      <c r="B372" s="109">
        <v>374</v>
      </c>
      <c r="C372" s="110">
        <v>42</v>
      </c>
      <c r="D372" s="110" t="s">
        <v>6848</v>
      </c>
      <c r="E372" s="110">
        <v>10</v>
      </c>
      <c r="F372" s="109">
        <v>579</v>
      </c>
      <c r="G372" s="111" t="s">
        <v>14477</v>
      </c>
      <c r="H372" s="110" t="s">
        <v>14110</v>
      </c>
      <c r="I372" s="112">
        <v>0.1781365740740741</v>
      </c>
      <c r="J372" s="113">
        <v>0.17753472222222222</v>
      </c>
      <c r="K372" s="113">
        <v>8.1597222222222224E-2</v>
      </c>
      <c r="L372" s="115">
        <v>19327</v>
      </c>
      <c r="M372" s="114">
        <v>0.25347222222222221</v>
      </c>
    </row>
    <row r="373" spans="1:16" hidden="1" x14ac:dyDescent="0.25">
      <c r="A373" s="109">
        <v>371</v>
      </c>
      <c r="B373" s="109">
        <v>371</v>
      </c>
      <c r="C373" s="110">
        <v>330</v>
      </c>
      <c r="D373" s="110" t="s">
        <v>6862</v>
      </c>
      <c r="E373" s="110">
        <v>73</v>
      </c>
      <c r="F373" s="109">
        <v>99</v>
      </c>
      <c r="G373" s="111" t="s">
        <v>14473</v>
      </c>
      <c r="H373" s="110" t="s">
        <v>7517</v>
      </c>
      <c r="I373" s="112">
        <v>0.17788194444444447</v>
      </c>
      <c r="J373" s="113">
        <v>0.17765046296296297</v>
      </c>
      <c r="K373" s="113">
        <v>8.1342592592592591E-2</v>
      </c>
      <c r="L373" s="115">
        <v>19295</v>
      </c>
      <c r="M373" s="114">
        <v>0.25277777777777777</v>
      </c>
    </row>
    <row r="374" spans="1:16" hidden="1" x14ac:dyDescent="0.25">
      <c r="A374" s="109">
        <v>372</v>
      </c>
      <c r="B374" s="109">
        <v>372</v>
      </c>
      <c r="C374" s="110">
        <v>331</v>
      </c>
      <c r="D374" s="110" t="s">
        <v>6751</v>
      </c>
      <c r="E374" s="110">
        <v>70</v>
      </c>
      <c r="F374" s="109">
        <v>125</v>
      </c>
      <c r="G374" s="111" t="s">
        <v>14474</v>
      </c>
      <c r="H374" s="110" t="s">
        <v>8898</v>
      </c>
      <c r="I374" s="112">
        <v>0.17788194444444447</v>
      </c>
      <c r="J374" s="113">
        <v>0.17766203703703706</v>
      </c>
      <c r="K374" s="113">
        <v>8.1342592592592591E-2</v>
      </c>
      <c r="L374" s="115">
        <v>19295</v>
      </c>
      <c r="M374" s="114">
        <v>0.25277777777777777</v>
      </c>
    </row>
    <row r="375" spans="1:16" hidden="1" x14ac:dyDescent="0.25">
      <c r="A375" s="109">
        <v>373</v>
      </c>
      <c r="B375" s="109">
        <v>370</v>
      </c>
      <c r="C375" s="110">
        <v>41</v>
      </c>
      <c r="D375" s="110" t="s">
        <v>7231</v>
      </c>
      <c r="E375" s="110">
        <v>8</v>
      </c>
      <c r="F375" s="109">
        <v>21</v>
      </c>
      <c r="G375" s="111" t="s">
        <v>14472</v>
      </c>
      <c r="H375" s="110" t="s">
        <v>14172</v>
      </c>
      <c r="I375" s="112">
        <v>0.17770833333333333</v>
      </c>
      <c r="J375" s="113">
        <v>0.17770833333333333</v>
      </c>
      <c r="K375" s="113">
        <v>8.1168981481481481E-2</v>
      </c>
      <c r="L375" s="115">
        <v>19272</v>
      </c>
      <c r="M375" s="114">
        <v>0.25277777777777777</v>
      </c>
      <c r="P375" s="108" t="s">
        <v>13992</v>
      </c>
    </row>
    <row r="376" spans="1:16" hidden="1" x14ac:dyDescent="0.25">
      <c r="A376" s="109">
        <v>374</v>
      </c>
      <c r="B376" s="109">
        <v>373</v>
      </c>
      <c r="C376" s="110">
        <v>332</v>
      </c>
      <c r="D376" s="110" t="s">
        <v>6764</v>
      </c>
      <c r="E376" s="110">
        <v>56</v>
      </c>
      <c r="F376" s="109">
        <v>428</v>
      </c>
      <c r="G376" s="111" t="s">
        <v>14475</v>
      </c>
      <c r="H376" s="110" t="s">
        <v>14476</v>
      </c>
      <c r="I376" s="112">
        <v>0.17789351851851853</v>
      </c>
      <c r="J376" s="113">
        <v>0.17774305555555556</v>
      </c>
      <c r="K376" s="113">
        <v>8.1354166666666672E-2</v>
      </c>
      <c r="L376" s="115">
        <v>19296</v>
      </c>
      <c r="M376" s="114">
        <v>0.25277777777777777</v>
      </c>
    </row>
    <row r="377" spans="1:16" hidden="1" x14ac:dyDescent="0.25">
      <c r="A377" s="109">
        <v>375</v>
      </c>
      <c r="B377" s="109">
        <v>377</v>
      </c>
      <c r="C377" s="110">
        <v>334</v>
      </c>
      <c r="D377" s="110" t="s">
        <v>6711</v>
      </c>
      <c r="E377" s="110">
        <v>27</v>
      </c>
      <c r="F377" s="109">
        <v>533</v>
      </c>
      <c r="G377" s="111" t="s">
        <v>14481</v>
      </c>
      <c r="H377" s="110" t="s">
        <v>486</v>
      </c>
      <c r="I377" s="112">
        <v>0.1799537037037037</v>
      </c>
      <c r="J377" s="113">
        <v>0.1789699074074074</v>
      </c>
      <c r="K377" s="113">
        <v>8.3414351851851851E-2</v>
      </c>
      <c r="L377" s="115">
        <v>19558</v>
      </c>
      <c r="M377" s="114">
        <v>0.25625000000000003</v>
      </c>
    </row>
    <row r="378" spans="1:16" hidden="1" x14ac:dyDescent="0.25">
      <c r="A378" s="109">
        <v>376</v>
      </c>
      <c r="B378" s="109">
        <v>375</v>
      </c>
      <c r="C378" s="110">
        <v>43</v>
      </c>
      <c r="D378" s="110" t="s">
        <v>7085</v>
      </c>
      <c r="E378" s="110">
        <v>8</v>
      </c>
      <c r="F378" s="109">
        <v>249</v>
      </c>
      <c r="G378" s="111" t="s">
        <v>14478</v>
      </c>
      <c r="H378" s="110" t="s">
        <v>14479</v>
      </c>
      <c r="I378" s="112">
        <v>0.17964120370370371</v>
      </c>
      <c r="J378" s="113">
        <v>0.17905092592592595</v>
      </c>
      <c r="K378" s="113">
        <v>8.3101851851851857E-2</v>
      </c>
      <c r="L378" s="115">
        <v>19519</v>
      </c>
      <c r="M378" s="114">
        <v>0.25555555555555559</v>
      </c>
    </row>
    <row r="379" spans="1:16" hidden="1" x14ac:dyDescent="0.25">
      <c r="A379" s="109">
        <v>377</v>
      </c>
      <c r="B379" s="109">
        <v>378</v>
      </c>
      <c r="C379" s="110">
        <v>335</v>
      </c>
      <c r="D379" s="110" t="s">
        <v>6751</v>
      </c>
      <c r="E379" s="110">
        <v>71</v>
      </c>
      <c r="F379" s="109">
        <v>1655</v>
      </c>
      <c r="G379" s="111" t="s">
        <v>14482</v>
      </c>
      <c r="H379" s="110" t="s">
        <v>6823</v>
      </c>
      <c r="I379" s="112">
        <v>0.18000000000000002</v>
      </c>
      <c r="J379" s="113">
        <v>0.17909722222222221</v>
      </c>
      <c r="K379" s="113">
        <v>8.3460648148148145E-2</v>
      </c>
      <c r="L379" s="115">
        <v>19564</v>
      </c>
      <c r="M379" s="114">
        <v>0.25625000000000003</v>
      </c>
    </row>
    <row r="380" spans="1:16" hidden="1" x14ac:dyDescent="0.25">
      <c r="A380" s="109">
        <v>378</v>
      </c>
      <c r="B380" s="109">
        <v>379</v>
      </c>
      <c r="C380" s="110">
        <v>44</v>
      </c>
      <c r="D380" s="110" t="s">
        <v>6848</v>
      </c>
      <c r="E380" s="110">
        <v>11</v>
      </c>
      <c r="F380" s="109">
        <v>398</v>
      </c>
      <c r="G380" s="111" t="s">
        <v>14483</v>
      </c>
      <c r="H380" s="110" t="s">
        <v>6823</v>
      </c>
      <c r="I380" s="112">
        <v>0.18000000000000002</v>
      </c>
      <c r="J380" s="113">
        <v>0.17909722222222221</v>
      </c>
      <c r="K380" s="113">
        <v>8.3460648148148145E-2</v>
      </c>
      <c r="L380" s="115">
        <v>19564</v>
      </c>
      <c r="M380" s="114">
        <v>0.25625000000000003</v>
      </c>
    </row>
    <row r="381" spans="1:16" hidden="1" x14ac:dyDescent="0.25">
      <c r="A381" s="109">
        <v>379</v>
      </c>
      <c r="B381" s="109">
        <v>376</v>
      </c>
      <c r="C381" s="110">
        <v>333</v>
      </c>
      <c r="D381" s="110" t="s">
        <v>6764</v>
      </c>
      <c r="E381" s="110">
        <v>57</v>
      </c>
      <c r="F381" s="109">
        <v>167</v>
      </c>
      <c r="G381" s="111" t="s">
        <v>14480</v>
      </c>
      <c r="H381" s="110" t="s">
        <v>6804</v>
      </c>
      <c r="I381" s="112">
        <v>0.17982638888888888</v>
      </c>
      <c r="J381" s="113">
        <v>0.17928240740740742</v>
      </c>
      <c r="K381" s="113">
        <v>8.3287037037037034E-2</v>
      </c>
      <c r="L381" s="115">
        <v>19542</v>
      </c>
      <c r="M381" s="114">
        <v>0.25555555555555559</v>
      </c>
    </row>
    <row r="382" spans="1:16" hidden="1" x14ac:dyDescent="0.25">
      <c r="A382" s="109">
        <v>380</v>
      </c>
      <c r="B382" s="109">
        <v>380</v>
      </c>
      <c r="C382" s="110">
        <v>336</v>
      </c>
      <c r="D382" s="110" t="s">
        <v>6764</v>
      </c>
      <c r="E382" s="110">
        <v>58</v>
      </c>
      <c r="F382" s="109">
        <v>516</v>
      </c>
      <c r="G382" s="111" t="s">
        <v>14484</v>
      </c>
      <c r="H382" s="110" t="s">
        <v>486</v>
      </c>
      <c r="I382" s="112">
        <v>0.18002314814814815</v>
      </c>
      <c r="J382" s="113">
        <v>0.17930555555555558</v>
      </c>
      <c r="K382" s="113">
        <v>8.3483796296296306E-2</v>
      </c>
      <c r="L382" s="115">
        <v>19567</v>
      </c>
      <c r="M382" s="114">
        <v>0.25625000000000003</v>
      </c>
    </row>
    <row r="383" spans="1:16" hidden="1" x14ac:dyDescent="0.25">
      <c r="A383" s="109">
        <v>381</v>
      </c>
      <c r="B383" s="109">
        <v>381</v>
      </c>
      <c r="C383" s="110">
        <v>337</v>
      </c>
      <c r="D383" s="110" t="s">
        <v>6862</v>
      </c>
      <c r="E383" s="110">
        <v>74</v>
      </c>
      <c r="F383" s="109">
        <v>258</v>
      </c>
      <c r="G383" s="111" t="s">
        <v>14485</v>
      </c>
      <c r="H383" s="110" t="s">
        <v>6898</v>
      </c>
      <c r="I383" s="112">
        <v>0.18002314814814815</v>
      </c>
      <c r="J383" s="113">
        <v>0.17931712962962965</v>
      </c>
      <c r="K383" s="113">
        <v>8.3483796296296306E-2</v>
      </c>
      <c r="L383" s="115">
        <v>19567</v>
      </c>
      <c r="M383" s="114">
        <v>0.25625000000000003</v>
      </c>
    </row>
    <row r="384" spans="1:16" hidden="1" x14ac:dyDescent="0.25">
      <c r="A384" s="109">
        <v>382</v>
      </c>
      <c r="B384" s="109">
        <v>382</v>
      </c>
      <c r="C384" s="110">
        <v>338</v>
      </c>
      <c r="D384" s="110" t="s">
        <v>6984</v>
      </c>
      <c r="E384" s="110">
        <v>46</v>
      </c>
      <c r="F384" s="109">
        <v>278</v>
      </c>
      <c r="G384" s="111" t="s">
        <v>14486</v>
      </c>
      <c r="H384" s="110" t="s">
        <v>7010</v>
      </c>
      <c r="I384" s="112">
        <v>0.1804513888888889</v>
      </c>
      <c r="J384" s="113">
        <v>0.17965277777777777</v>
      </c>
      <c r="K384" s="113">
        <v>8.3912037037037035E-2</v>
      </c>
      <c r="L384" s="115">
        <v>19621</v>
      </c>
      <c r="M384" s="114">
        <v>0.25694444444444448</v>
      </c>
    </row>
    <row r="385" spans="1:13" hidden="1" x14ac:dyDescent="0.25">
      <c r="A385" s="109">
        <v>383</v>
      </c>
      <c r="B385" s="109">
        <v>386</v>
      </c>
      <c r="C385" s="110">
        <v>341</v>
      </c>
      <c r="D385" s="110" t="s">
        <v>6764</v>
      </c>
      <c r="E385" s="110">
        <v>59</v>
      </c>
      <c r="F385" s="109">
        <v>30</v>
      </c>
      <c r="G385" s="111" t="s">
        <v>14491</v>
      </c>
      <c r="H385" s="110" t="s">
        <v>14427</v>
      </c>
      <c r="I385" s="112">
        <v>0.18097222222222223</v>
      </c>
      <c r="J385" s="113">
        <v>0.17997685185185186</v>
      </c>
      <c r="K385" s="113">
        <v>8.443287037037038E-2</v>
      </c>
      <c r="L385" s="115">
        <v>19686</v>
      </c>
      <c r="M385" s="114">
        <v>0.25763888888888892</v>
      </c>
    </row>
    <row r="386" spans="1:13" hidden="1" x14ac:dyDescent="0.25">
      <c r="A386" s="109">
        <v>384</v>
      </c>
      <c r="B386" s="109">
        <v>383</v>
      </c>
      <c r="C386" s="110">
        <v>45</v>
      </c>
      <c r="D386" s="110" t="s">
        <v>7979</v>
      </c>
      <c r="E386" s="110">
        <v>4</v>
      </c>
      <c r="F386" s="109">
        <v>290</v>
      </c>
      <c r="G386" s="111" t="s">
        <v>14487</v>
      </c>
      <c r="H386" s="110" t="s">
        <v>84</v>
      </c>
      <c r="I386" s="112">
        <v>0.18070601851851853</v>
      </c>
      <c r="J386" s="113">
        <v>0.18003472222222225</v>
      </c>
      <c r="K386" s="113">
        <v>8.4166666666666667E-2</v>
      </c>
      <c r="L386" s="115">
        <v>19652</v>
      </c>
      <c r="M386" s="114">
        <v>0.25694444444444448</v>
      </c>
    </row>
    <row r="387" spans="1:13" hidden="1" x14ac:dyDescent="0.25">
      <c r="A387" s="109">
        <v>385</v>
      </c>
      <c r="B387" s="109">
        <v>389</v>
      </c>
      <c r="C387" s="110">
        <v>344</v>
      </c>
      <c r="D387" s="110" t="s">
        <v>7036</v>
      </c>
      <c r="E387" s="110">
        <v>25</v>
      </c>
      <c r="F387" s="109">
        <v>531</v>
      </c>
      <c r="G387" s="111" t="s">
        <v>14494</v>
      </c>
      <c r="H387" s="110" t="s">
        <v>486</v>
      </c>
      <c r="I387" s="112">
        <v>0.18121527777777779</v>
      </c>
      <c r="J387" s="113">
        <v>0.18060185185185185</v>
      </c>
      <c r="K387" s="113">
        <v>8.4675925925925932E-2</v>
      </c>
      <c r="L387" s="115">
        <v>19716</v>
      </c>
      <c r="M387" s="114">
        <v>0.25763888888888892</v>
      </c>
    </row>
    <row r="388" spans="1:13" hidden="1" x14ac:dyDescent="0.25">
      <c r="A388" s="109">
        <v>386</v>
      </c>
      <c r="B388" s="109">
        <v>384</v>
      </c>
      <c r="C388" s="110">
        <v>339</v>
      </c>
      <c r="D388" s="110" t="s">
        <v>6984</v>
      </c>
      <c r="E388" s="110">
        <v>47</v>
      </c>
      <c r="F388" s="109">
        <v>279</v>
      </c>
      <c r="G388" s="111" t="s">
        <v>14488</v>
      </c>
      <c r="H388" s="110" t="s">
        <v>14124</v>
      </c>
      <c r="I388" s="112">
        <v>0.18079861111111109</v>
      </c>
      <c r="J388" s="113">
        <v>0.18061342592592591</v>
      </c>
      <c r="K388" s="113">
        <v>8.4259259259259256E-2</v>
      </c>
      <c r="L388" s="115">
        <v>19664</v>
      </c>
      <c r="M388" s="114">
        <v>0.25694444444444448</v>
      </c>
    </row>
    <row r="389" spans="1:13" hidden="1" x14ac:dyDescent="0.25">
      <c r="A389" s="109">
        <v>387</v>
      </c>
      <c r="B389" s="109">
        <v>385</v>
      </c>
      <c r="C389" s="110">
        <v>340</v>
      </c>
      <c r="D389" s="110" t="s">
        <v>6984</v>
      </c>
      <c r="E389" s="110">
        <v>48</v>
      </c>
      <c r="F389" s="109">
        <v>282</v>
      </c>
      <c r="G389" s="111" t="s">
        <v>14489</v>
      </c>
      <c r="H389" s="110" t="s">
        <v>14490</v>
      </c>
      <c r="I389" s="112">
        <v>0.18079861111111109</v>
      </c>
      <c r="J389" s="113">
        <v>0.18061342592592591</v>
      </c>
      <c r="K389" s="113">
        <v>8.4259259259259256E-2</v>
      </c>
      <c r="L389" s="115">
        <v>19664</v>
      </c>
      <c r="M389" s="114">
        <v>0.25694444444444448</v>
      </c>
    </row>
    <row r="390" spans="1:13" hidden="1" x14ac:dyDescent="0.25">
      <c r="A390" s="109">
        <v>388</v>
      </c>
      <c r="B390" s="109">
        <v>388</v>
      </c>
      <c r="C390" s="110">
        <v>343</v>
      </c>
      <c r="D390" s="110" t="s">
        <v>6764</v>
      </c>
      <c r="E390" s="110">
        <v>60</v>
      </c>
      <c r="F390" s="109">
        <v>404</v>
      </c>
      <c r="G390" s="111" t="s">
        <v>14493</v>
      </c>
      <c r="H390" s="110" t="s">
        <v>6823</v>
      </c>
      <c r="I390" s="112">
        <v>0.18112268518518518</v>
      </c>
      <c r="J390" s="113">
        <v>0.18063657407407407</v>
      </c>
      <c r="K390" s="113">
        <v>8.458333333333333E-2</v>
      </c>
      <c r="L390" s="115">
        <v>19704</v>
      </c>
      <c r="M390" s="114">
        <v>0.25763888888888892</v>
      </c>
    </row>
    <row r="391" spans="1:13" hidden="1" x14ac:dyDescent="0.25">
      <c r="A391" s="109">
        <v>389</v>
      </c>
      <c r="B391" s="109">
        <v>387</v>
      </c>
      <c r="C391" s="110">
        <v>342</v>
      </c>
      <c r="D391" s="110" t="s">
        <v>8339</v>
      </c>
      <c r="E391" s="110">
        <v>3</v>
      </c>
      <c r="F391" s="109">
        <v>604</v>
      </c>
      <c r="G391" s="111" t="s">
        <v>14492</v>
      </c>
      <c r="H391" s="110" t="s">
        <v>15513</v>
      </c>
      <c r="I391" s="112">
        <v>0.18108796296296295</v>
      </c>
      <c r="J391" s="113">
        <v>0.18100694444444443</v>
      </c>
      <c r="K391" s="113">
        <v>8.4548611111111116E-2</v>
      </c>
      <c r="L391" s="115">
        <v>19700</v>
      </c>
      <c r="M391" s="114">
        <v>0.25763888888888892</v>
      </c>
    </row>
    <row r="392" spans="1:13" hidden="1" x14ac:dyDescent="0.25">
      <c r="A392" s="109">
        <v>390</v>
      </c>
      <c r="B392" s="109">
        <v>391</v>
      </c>
      <c r="C392" s="110">
        <v>345</v>
      </c>
      <c r="D392" s="110" t="s">
        <v>6862</v>
      </c>
      <c r="E392" s="110">
        <v>75</v>
      </c>
      <c r="F392" s="109">
        <v>357</v>
      </c>
      <c r="G392" s="111" t="s">
        <v>14496</v>
      </c>
      <c r="H392" s="110" t="s">
        <v>486</v>
      </c>
      <c r="I392" s="112">
        <v>0.18189814814814817</v>
      </c>
      <c r="J392" s="113">
        <v>0.18121527777777779</v>
      </c>
      <c r="K392" s="113">
        <v>8.5358796296296294E-2</v>
      </c>
      <c r="L392" s="115">
        <v>19800</v>
      </c>
      <c r="M392" s="114">
        <v>0.2590277777777778</v>
      </c>
    </row>
    <row r="393" spans="1:13" hidden="1" x14ac:dyDescent="0.25">
      <c r="A393" s="109">
        <v>391</v>
      </c>
      <c r="B393" s="109">
        <v>390</v>
      </c>
      <c r="C393" s="110">
        <v>46</v>
      </c>
      <c r="D393" s="110" t="s">
        <v>6797</v>
      </c>
      <c r="E393" s="110">
        <v>4</v>
      </c>
      <c r="F393" s="109">
        <v>538</v>
      </c>
      <c r="G393" s="111" t="s">
        <v>14495</v>
      </c>
      <c r="H393" s="110" t="s">
        <v>486</v>
      </c>
      <c r="I393" s="112">
        <v>0.18184027777777778</v>
      </c>
      <c r="J393" s="113">
        <v>0.18128472222222222</v>
      </c>
      <c r="K393" s="113">
        <v>8.5300925925925919E-2</v>
      </c>
      <c r="L393" s="115">
        <v>19793</v>
      </c>
      <c r="M393" s="114">
        <v>0.25833333333333336</v>
      </c>
    </row>
    <row r="394" spans="1:13" hidden="1" x14ac:dyDescent="0.25">
      <c r="A394" s="109">
        <v>392</v>
      </c>
      <c r="B394" s="109">
        <v>394</v>
      </c>
      <c r="C394" s="110">
        <v>348</v>
      </c>
      <c r="D394" s="110" t="s">
        <v>6984</v>
      </c>
      <c r="E394" s="110">
        <v>50</v>
      </c>
      <c r="F394" s="109">
        <v>250</v>
      </c>
      <c r="G394" s="111" t="s">
        <v>14500</v>
      </c>
      <c r="H394" s="110" t="s">
        <v>14479</v>
      </c>
      <c r="I394" s="112">
        <v>0.18283564814814815</v>
      </c>
      <c r="J394" s="113">
        <v>0.18211805555555557</v>
      </c>
      <c r="K394" s="113">
        <v>8.6296296296296301E-2</v>
      </c>
      <c r="L394" s="115">
        <v>19915</v>
      </c>
      <c r="M394" s="114">
        <v>0.25972222222222224</v>
      </c>
    </row>
    <row r="395" spans="1:13" hidden="1" x14ac:dyDescent="0.25">
      <c r="A395" s="109">
        <v>393</v>
      </c>
      <c r="B395" s="109">
        <v>392</v>
      </c>
      <c r="C395" s="110">
        <v>346</v>
      </c>
      <c r="D395" s="110" t="s">
        <v>6984</v>
      </c>
      <c r="E395" s="110">
        <v>49</v>
      </c>
      <c r="F395" s="109">
        <v>314</v>
      </c>
      <c r="G395" s="111" t="s">
        <v>14497</v>
      </c>
      <c r="H395" s="110" t="s">
        <v>14498</v>
      </c>
      <c r="I395" s="112">
        <v>0.18239583333333334</v>
      </c>
      <c r="J395" s="113">
        <v>0.18231481481481482</v>
      </c>
      <c r="K395" s="113">
        <v>8.5856481481481492E-2</v>
      </c>
      <c r="L395" s="115">
        <v>19861</v>
      </c>
      <c r="M395" s="114">
        <v>0.25972222222222224</v>
      </c>
    </row>
    <row r="396" spans="1:13" hidden="1" x14ac:dyDescent="0.25">
      <c r="A396" s="109">
        <v>394</v>
      </c>
      <c r="B396" s="109">
        <v>393</v>
      </c>
      <c r="C396" s="110">
        <v>347</v>
      </c>
      <c r="D396" s="110" t="s">
        <v>6711</v>
      </c>
      <c r="E396" s="110">
        <v>28</v>
      </c>
      <c r="F396" s="109">
        <v>645</v>
      </c>
      <c r="G396" s="111" t="s">
        <v>14499</v>
      </c>
      <c r="H396" s="110" t="s">
        <v>324</v>
      </c>
      <c r="I396" s="112">
        <v>0.1827199074074074</v>
      </c>
      <c r="J396" s="113">
        <v>0.18248842592592593</v>
      </c>
      <c r="K396" s="113">
        <v>8.6180555555555552E-2</v>
      </c>
      <c r="L396" s="115">
        <v>19901</v>
      </c>
      <c r="M396" s="114">
        <v>0.25972222222222224</v>
      </c>
    </row>
    <row r="397" spans="1:13" hidden="1" x14ac:dyDescent="0.25">
      <c r="A397" s="109">
        <v>395</v>
      </c>
      <c r="B397" s="109">
        <v>398</v>
      </c>
      <c r="C397" s="110">
        <v>351</v>
      </c>
      <c r="D397" s="110" t="s">
        <v>6751</v>
      </c>
      <c r="E397" s="110">
        <v>73</v>
      </c>
      <c r="F397" s="109">
        <v>642</v>
      </c>
      <c r="G397" s="111" t="s">
        <v>14504</v>
      </c>
      <c r="H397" s="110" t="s">
        <v>486</v>
      </c>
      <c r="I397" s="112">
        <v>0.1834837962962963</v>
      </c>
      <c r="J397" s="113">
        <v>0.1825</v>
      </c>
      <c r="K397" s="113">
        <v>8.6944444444444449E-2</v>
      </c>
      <c r="L397" s="115">
        <v>19994</v>
      </c>
      <c r="M397" s="114">
        <v>0.26111111111111113</v>
      </c>
    </row>
    <row r="398" spans="1:13" hidden="1" x14ac:dyDescent="0.25">
      <c r="A398" s="109">
        <v>396</v>
      </c>
      <c r="B398" s="109">
        <v>395</v>
      </c>
      <c r="C398" s="110">
        <v>349</v>
      </c>
      <c r="D398" s="110" t="s">
        <v>6764</v>
      </c>
      <c r="E398" s="110">
        <v>61</v>
      </c>
      <c r="F398" s="109">
        <v>322</v>
      </c>
      <c r="G398" s="111" t="s">
        <v>14501</v>
      </c>
      <c r="H398" s="110" t="s">
        <v>14372</v>
      </c>
      <c r="I398" s="112">
        <v>0.18293981481481481</v>
      </c>
      <c r="J398" s="113">
        <v>0.18260416666666668</v>
      </c>
      <c r="K398" s="113">
        <v>8.6400462962962957E-2</v>
      </c>
      <c r="L398" s="115">
        <v>19928</v>
      </c>
      <c r="M398" s="114">
        <v>0.26041666666666669</v>
      </c>
    </row>
    <row r="399" spans="1:13" hidden="1" x14ac:dyDescent="0.25">
      <c r="A399" s="109">
        <v>397</v>
      </c>
      <c r="B399" s="109">
        <v>396</v>
      </c>
      <c r="C399" s="110">
        <v>47</v>
      </c>
      <c r="D399" s="110" t="s">
        <v>6797</v>
      </c>
      <c r="E399" s="110">
        <v>5</v>
      </c>
      <c r="F399" s="109">
        <v>321</v>
      </c>
      <c r="G399" s="111" t="s">
        <v>14502</v>
      </c>
      <c r="H399" s="110" t="s">
        <v>14372</v>
      </c>
      <c r="I399" s="112">
        <v>0.18295138888888887</v>
      </c>
      <c r="J399" s="113">
        <v>0.18261574074074075</v>
      </c>
      <c r="K399" s="113">
        <v>8.6412037037037037E-2</v>
      </c>
      <c r="L399" s="115">
        <v>19929</v>
      </c>
      <c r="M399" s="114">
        <v>0.26041666666666669</v>
      </c>
    </row>
    <row r="400" spans="1:13" hidden="1" x14ac:dyDescent="0.25">
      <c r="A400" s="109">
        <v>398</v>
      </c>
      <c r="B400" s="109">
        <v>399</v>
      </c>
      <c r="C400" s="110">
        <v>48</v>
      </c>
      <c r="D400" s="110" t="s">
        <v>7085</v>
      </c>
      <c r="E400" s="110">
        <v>9</v>
      </c>
      <c r="F400" s="109">
        <v>330</v>
      </c>
      <c r="G400" s="111" t="s">
        <v>14505</v>
      </c>
      <c r="H400" s="110" t="s">
        <v>64</v>
      </c>
      <c r="I400" s="112">
        <v>0.18358796296296298</v>
      </c>
      <c r="J400" s="113">
        <v>0.18283564814814815</v>
      </c>
      <c r="K400" s="113">
        <v>8.7048611111111118E-2</v>
      </c>
      <c r="L400" s="115">
        <v>20006</v>
      </c>
      <c r="M400" s="114">
        <v>0.26111111111111113</v>
      </c>
    </row>
    <row r="401" spans="1:13" hidden="1" x14ac:dyDescent="0.25">
      <c r="A401" s="109">
        <v>399</v>
      </c>
      <c r="B401" s="109">
        <v>397</v>
      </c>
      <c r="C401" s="110">
        <v>350</v>
      </c>
      <c r="D401" s="110" t="s">
        <v>6751</v>
      </c>
      <c r="E401" s="110">
        <v>72</v>
      </c>
      <c r="F401" s="109">
        <v>578</v>
      </c>
      <c r="G401" s="111" t="s">
        <v>14503</v>
      </c>
      <c r="H401" s="110" t="s">
        <v>14110</v>
      </c>
      <c r="I401" s="112">
        <v>0.18341435185185184</v>
      </c>
      <c r="J401" s="113">
        <v>0.18288194444444447</v>
      </c>
      <c r="K401" s="113">
        <v>8.6874999999999994E-2</v>
      </c>
      <c r="L401" s="115">
        <v>19985</v>
      </c>
      <c r="M401" s="114">
        <v>0.26111111111111113</v>
      </c>
    </row>
    <row r="402" spans="1:13" hidden="1" x14ac:dyDescent="0.25">
      <c r="A402" s="109">
        <v>400</v>
      </c>
      <c r="B402" s="109">
        <v>401</v>
      </c>
      <c r="C402" s="110">
        <v>50</v>
      </c>
      <c r="D402" s="110" t="s">
        <v>6783</v>
      </c>
      <c r="E402" s="110">
        <v>7</v>
      </c>
      <c r="F402" s="109">
        <v>343</v>
      </c>
      <c r="G402" s="111" t="s">
        <v>14507</v>
      </c>
      <c r="H402" s="110" t="s">
        <v>14508</v>
      </c>
      <c r="I402" s="112">
        <v>0.18435185185185185</v>
      </c>
      <c r="J402" s="113">
        <v>0.18332175925925928</v>
      </c>
      <c r="K402" s="113">
        <v>8.7812500000000002E-2</v>
      </c>
      <c r="L402" s="115">
        <v>20098</v>
      </c>
      <c r="M402" s="114">
        <v>0.26250000000000001</v>
      </c>
    </row>
    <row r="403" spans="1:13" hidden="1" x14ac:dyDescent="0.25">
      <c r="A403" s="109">
        <v>401</v>
      </c>
      <c r="B403" s="109">
        <v>402</v>
      </c>
      <c r="C403" s="110">
        <v>352</v>
      </c>
      <c r="D403" s="110" t="s">
        <v>6764</v>
      </c>
      <c r="E403" s="110">
        <v>62</v>
      </c>
      <c r="F403" s="109">
        <v>244</v>
      </c>
      <c r="G403" s="111" t="s">
        <v>14509</v>
      </c>
      <c r="H403" s="110" t="s">
        <v>13690</v>
      </c>
      <c r="I403" s="112">
        <v>0.18435185185185185</v>
      </c>
      <c r="J403" s="113">
        <v>0.18333333333333335</v>
      </c>
      <c r="K403" s="113">
        <v>8.7812500000000002E-2</v>
      </c>
      <c r="L403" s="115">
        <v>20098</v>
      </c>
      <c r="M403" s="114">
        <v>0.26250000000000001</v>
      </c>
    </row>
    <row r="404" spans="1:13" hidden="1" x14ac:dyDescent="0.25">
      <c r="A404" s="109">
        <v>402</v>
      </c>
      <c r="B404" s="109">
        <v>403</v>
      </c>
      <c r="C404" s="110">
        <v>353</v>
      </c>
      <c r="D404" s="110" t="s">
        <v>6751</v>
      </c>
      <c r="E404" s="110">
        <v>74</v>
      </c>
      <c r="F404" s="109">
        <v>26</v>
      </c>
      <c r="G404" s="111" t="s">
        <v>14510</v>
      </c>
      <c r="H404" s="110" t="s">
        <v>14397</v>
      </c>
      <c r="I404" s="112">
        <v>0.18447916666666667</v>
      </c>
      <c r="J404" s="113">
        <v>0.18355324074074075</v>
      </c>
      <c r="K404" s="113">
        <v>8.7939814814814818E-2</v>
      </c>
      <c r="L404" s="115">
        <v>20114</v>
      </c>
      <c r="M404" s="114">
        <v>0.26250000000000001</v>
      </c>
    </row>
    <row r="405" spans="1:13" hidden="1" x14ac:dyDescent="0.25">
      <c r="A405" s="109">
        <v>403</v>
      </c>
      <c r="B405" s="109">
        <v>404</v>
      </c>
      <c r="C405" s="110">
        <v>354</v>
      </c>
      <c r="D405" s="110" t="s">
        <v>6751</v>
      </c>
      <c r="E405" s="110">
        <v>75</v>
      </c>
      <c r="F405" s="109">
        <v>541</v>
      </c>
      <c r="G405" s="111" t="s">
        <v>14511</v>
      </c>
      <c r="H405" s="110" t="s">
        <v>486</v>
      </c>
      <c r="I405" s="112">
        <v>0.18453703703703705</v>
      </c>
      <c r="J405" s="113">
        <v>0.18359953703703702</v>
      </c>
      <c r="K405" s="113">
        <v>8.7997685185185193E-2</v>
      </c>
      <c r="L405" s="115">
        <v>20120</v>
      </c>
      <c r="M405" s="114">
        <v>0.26250000000000001</v>
      </c>
    </row>
    <row r="406" spans="1:13" hidden="1" x14ac:dyDescent="0.25">
      <c r="A406" s="109">
        <v>404</v>
      </c>
      <c r="B406" s="109">
        <v>400</v>
      </c>
      <c r="C406" s="110">
        <v>49</v>
      </c>
      <c r="D406" s="110" t="s">
        <v>7979</v>
      </c>
      <c r="E406" s="110">
        <v>5</v>
      </c>
      <c r="F406" s="109">
        <v>539</v>
      </c>
      <c r="G406" s="111" t="s">
        <v>14506</v>
      </c>
      <c r="H406" s="110" t="s">
        <v>486</v>
      </c>
      <c r="I406" s="112">
        <v>0.18413194444444445</v>
      </c>
      <c r="J406" s="113">
        <v>0.18372685185185186</v>
      </c>
      <c r="K406" s="113">
        <v>8.7592592592592597E-2</v>
      </c>
      <c r="L406" s="115">
        <v>20072</v>
      </c>
      <c r="M406" s="114">
        <v>0.26180555555555557</v>
      </c>
    </row>
    <row r="407" spans="1:13" hidden="1" x14ac:dyDescent="0.25">
      <c r="A407" s="109">
        <v>405</v>
      </c>
      <c r="B407" s="109">
        <v>405</v>
      </c>
      <c r="C407" s="110">
        <v>355</v>
      </c>
      <c r="D407" s="110" t="s">
        <v>7036</v>
      </c>
      <c r="E407" s="110">
        <v>26</v>
      </c>
      <c r="F407" s="109">
        <v>108</v>
      </c>
      <c r="G407" s="111" t="s">
        <v>14512</v>
      </c>
      <c r="H407" s="110" t="s">
        <v>14513</v>
      </c>
      <c r="I407" s="112">
        <v>0.18459490740740739</v>
      </c>
      <c r="J407" s="113">
        <v>0.18384259259259259</v>
      </c>
      <c r="K407" s="113">
        <v>8.8055555555555554E-2</v>
      </c>
      <c r="L407" s="115">
        <v>20127</v>
      </c>
      <c r="M407" s="114">
        <v>0.26250000000000001</v>
      </c>
    </row>
    <row r="408" spans="1:13" hidden="1" x14ac:dyDescent="0.25">
      <c r="A408" s="109">
        <v>406</v>
      </c>
      <c r="B408" s="109">
        <v>406</v>
      </c>
      <c r="C408" s="110">
        <v>356</v>
      </c>
      <c r="D408" s="110" t="s">
        <v>6764</v>
      </c>
      <c r="E408" s="110">
        <v>63</v>
      </c>
      <c r="F408" s="109">
        <v>293</v>
      </c>
      <c r="G408" s="111" t="s">
        <v>14514</v>
      </c>
      <c r="H408" s="110" t="s">
        <v>84</v>
      </c>
      <c r="I408" s="112">
        <v>0.1849537037037037</v>
      </c>
      <c r="J408" s="113">
        <v>0.18428240740740742</v>
      </c>
      <c r="K408" s="113">
        <v>8.8414351851851855E-2</v>
      </c>
      <c r="L408" s="115">
        <v>20170</v>
      </c>
      <c r="M408" s="114">
        <v>0.26319444444444445</v>
      </c>
    </row>
    <row r="409" spans="1:13" hidden="1" x14ac:dyDescent="0.25">
      <c r="A409" s="109">
        <v>407</v>
      </c>
      <c r="B409" s="109">
        <v>408</v>
      </c>
      <c r="C409" s="110">
        <v>358</v>
      </c>
      <c r="D409" s="110" t="s">
        <v>6751</v>
      </c>
      <c r="E409" s="110">
        <v>76</v>
      </c>
      <c r="F409" s="109">
        <v>529</v>
      </c>
      <c r="G409" s="111" t="s">
        <v>14516</v>
      </c>
      <c r="H409" s="110" t="s">
        <v>486</v>
      </c>
      <c r="I409" s="112">
        <v>0.18530092592592592</v>
      </c>
      <c r="J409" s="113">
        <v>0.18432870370370369</v>
      </c>
      <c r="K409" s="113">
        <v>8.8761574074074076E-2</v>
      </c>
      <c r="L409" s="115">
        <v>20211</v>
      </c>
      <c r="M409" s="114">
        <v>0.26319444444444445</v>
      </c>
    </row>
    <row r="410" spans="1:13" hidden="1" x14ac:dyDescent="0.25">
      <c r="A410" s="109">
        <v>408</v>
      </c>
      <c r="B410" s="109">
        <v>407</v>
      </c>
      <c r="C410" s="110">
        <v>357</v>
      </c>
      <c r="D410" s="110" t="s">
        <v>6862</v>
      </c>
      <c r="E410" s="110">
        <v>76</v>
      </c>
      <c r="F410" s="109">
        <v>198</v>
      </c>
      <c r="G410" s="111" t="s">
        <v>14515</v>
      </c>
      <c r="H410" s="110" t="s">
        <v>14202</v>
      </c>
      <c r="I410" s="112">
        <v>0.18519675925925927</v>
      </c>
      <c r="J410" s="113">
        <v>0.18460648148148148</v>
      </c>
      <c r="K410" s="113">
        <v>8.8657407407407407E-2</v>
      </c>
      <c r="L410" s="115">
        <v>20199</v>
      </c>
      <c r="M410" s="114">
        <v>0.26319444444444445</v>
      </c>
    </row>
    <row r="411" spans="1:13" hidden="1" x14ac:dyDescent="0.25">
      <c r="A411" s="109">
        <v>409</v>
      </c>
      <c r="B411" s="109">
        <v>409</v>
      </c>
      <c r="C411" s="110">
        <v>359</v>
      </c>
      <c r="D411" s="110" t="s">
        <v>6984</v>
      </c>
      <c r="E411" s="110">
        <v>51</v>
      </c>
      <c r="F411" s="109">
        <v>281</v>
      </c>
      <c r="G411" s="111" t="s">
        <v>14517</v>
      </c>
      <c r="H411" s="110" t="s">
        <v>14518</v>
      </c>
      <c r="I411" s="112">
        <v>0.18539351851851851</v>
      </c>
      <c r="J411" s="113">
        <v>0.18479166666666666</v>
      </c>
      <c r="K411" s="113">
        <v>8.8854166666666665E-2</v>
      </c>
      <c r="L411" s="115">
        <v>20222</v>
      </c>
      <c r="M411" s="114">
        <v>0.2638888888888889</v>
      </c>
    </row>
    <row r="412" spans="1:13" hidden="1" x14ac:dyDescent="0.25">
      <c r="A412" s="109">
        <v>410</v>
      </c>
      <c r="B412" s="109">
        <v>411</v>
      </c>
      <c r="C412" s="110">
        <v>360</v>
      </c>
      <c r="D412" s="110" t="s">
        <v>6984</v>
      </c>
      <c r="E412" s="110">
        <v>52</v>
      </c>
      <c r="F412" s="109">
        <v>219</v>
      </c>
      <c r="G412" s="111" t="s">
        <v>14520</v>
      </c>
      <c r="H412" s="110" t="s">
        <v>14357</v>
      </c>
      <c r="I412" s="112">
        <v>0.18583333333333332</v>
      </c>
      <c r="J412" s="113">
        <v>0.18487268518518518</v>
      </c>
      <c r="K412" s="113">
        <v>8.9293981481481488E-2</v>
      </c>
      <c r="L412" s="115">
        <v>20274</v>
      </c>
      <c r="M412" s="114">
        <v>0.26458333333333334</v>
      </c>
    </row>
    <row r="413" spans="1:13" hidden="1" x14ac:dyDescent="0.25">
      <c r="A413" s="109">
        <v>411</v>
      </c>
      <c r="B413" s="109">
        <v>412</v>
      </c>
      <c r="C413" s="110">
        <v>361</v>
      </c>
      <c r="D413" s="110" t="s">
        <v>6862</v>
      </c>
      <c r="E413" s="110">
        <v>77</v>
      </c>
      <c r="F413" s="109">
        <v>450</v>
      </c>
      <c r="G413" s="111" t="s">
        <v>14521</v>
      </c>
      <c r="H413" s="110" t="s">
        <v>486</v>
      </c>
      <c r="I413" s="112">
        <v>0.18597222222222221</v>
      </c>
      <c r="J413" s="113">
        <v>0.18489583333333334</v>
      </c>
      <c r="K413" s="113">
        <v>8.9432870370370357E-2</v>
      </c>
      <c r="L413" s="115">
        <v>20291</v>
      </c>
      <c r="M413" s="114">
        <v>0.26458333333333334</v>
      </c>
    </row>
    <row r="414" spans="1:13" hidden="1" x14ac:dyDescent="0.25">
      <c r="A414" s="109">
        <v>412</v>
      </c>
      <c r="B414" s="109">
        <v>410</v>
      </c>
      <c r="C414" s="110">
        <v>51</v>
      </c>
      <c r="D414" s="110" t="s">
        <v>7231</v>
      </c>
      <c r="E414" s="110">
        <v>9</v>
      </c>
      <c r="F414" s="109">
        <v>127</v>
      </c>
      <c r="G414" s="111" t="s">
        <v>14519</v>
      </c>
      <c r="H414" s="110" t="s">
        <v>8898</v>
      </c>
      <c r="I414" s="112">
        <v>0.18540509259259261</v>
      </c>
      <c r="J414" s="113">
        <v>0.1849652777777778</v>
      </c>
      <c r="K414" s="113">
        <v>8.8865740740740731E-2</v>
      </c>
      <c r="L414" s="115">
        <v>20224</v>
      </c>
      <c r="M414" s="114">
        <v>0.2638888888888889</v>
      </c>
    </row>
    <row r="415" spans="1:13" hidden="1" x14ac:dyDescent="0.25">
      <c r="A415" s="109">
        <v>413</v>
      </c>
      <c r="B415" s="109">
        <v>413</v>
      </c>
      <c r="C415" s="110">
        <v>362</v>
      </c>
      <c r="D415" s="110" t="s">
        <v>9626</v>
      </c>
      <c r="E415" s="110">
        <v>2</v>
      </c>
      <c r="F415" s="109">
        <v>34</v>
      </c>
      <c r="G415" s="111" t="s">
        <v>14522</v>
      </c>
      <c r="H415" s="110" t="s">
        <v>14374</v>
      </c>
      <c r="I415" s="112">
        <v>0.18613425925925928</v>
      </c>
      <c r="J415" s="113">
        <v>0.18569444444444447</v>
      </c>
      <c r="K415" s="113">
        <v>8.9594907407407401E-2</v>
      </c>
      <c r="L415" s="115">
        <v>20310</v>
      </c>
      <c r="M415" s="114">
        <v>0.26458333333333334</v>
      </c>
    </row>
    <row r="416" spans="1:13" hidden="1" x14ac:dyDescent="0.25">
      <c r="A416" s="109">
        <v>414</v>
      </c>
      <c r="B416" s="109">
        <v>417</v>
      </c>
      <c r="C416" s="110">
        <v>366</v>
      </c>
      <c r="D416" s="110" t="s">
        <v>6862</v>
      </c>
      <c r="E416" s="110">
        <v>79</v>
      </c>
      <c r="F416" s="109">
        <v>89</v>
      </c>
      <c r="G416" s="111" t="s">
        <v>14527</v>
      </c>
      <c r="H416" s="110" t="s">
        <v>7652</v>
      </c>
      <c r="I416" s="112">
        <v>0.18680555555555556</v>
      </c>
      <c r="J416" s="113">
        <v>0.18570601851851853</v>
      </c>
      <c r="K416" s="113">
        <v>9.0266203703703696E-2</v>
      </c>
      <c r="L416" s="115">
        <v>20389</v>
      </c>
      <c r="M416" s="114">
        <v>0.26597222222222222</v>
      </c>
    </row>
    <row r="417" spans="1:13" hidden="1" x14ac:dyDescent="0.25">
      <c r="A417" s="109">
        <v>415</v>
      </c>
      <c r="B417" s="109">
        <v>414</v>
      </c>
      <c r="C417" s="110">
        <v>363</v>
      </c>
      <c r="D417" s="110" t="s">
        <v>6862</v>
      </c>
      <c r="E417" s="110">
        <v>78</v>
      </c>
      <c r="F417" s="109">
        <v>240</v>
      </c>
      <c r="G417" s="111" t="s">
        <v>14523</v>
      </c>
      <c r="H417" s="110" t="s">
        <v>14524</v>
      </c>
      <c r="I417" s="112">
        <v>0.18638888888888891</v>
      </c>
      <c r="J417" s="113">
        <v>0.18596064814814817</v>
      </c>
      <c r="K417" s="113">
        <v>8.9849537037037033E-2</v>
      </c>
      <c r="L417" s="115">
        <v>20340</v>
      </c>
      <c r="M417" s="114">
        <v>0.26527777777777778</v>
      </c>
    </row>
    <row r="418" spans="1:13" hidden="1" x14ac:dyDescent="0.25">
      <c r="A418" s="109">
        <v>416</v>
      </c>
      <c r="B418" s="109">
        <v>415</v>
      </c>
      <c r="C418" s="110">
        <v>364</v>
      </c>
      <c r="D418" s="110" t="s">
        <v>6751</v>
      </c>
      <c r="E418" s="110">
        <v>77</v>
      </c>
      <c r="F418" s="109">
        <v>241</v>
      </c>
      <c r="G418" s="111" t="s">
        <v>14525</v>
      </c>
      <c r="H418" s="110" t="s">
        <v>14524</v>
      </c>
      <c r="I418" s="112">
        <v>0.18638888888888891</v>
      </c>
      <c r="J418" s="113">
        <v>0.18596064814814817</v>
      </c>
      <c r="K418" s="113">
        <v>8.9849537037037033E-2</v>
      </c>
      <c r="L418" s="115">
        <v>20340</v>
      </c>
      <c r="M418" s="114">
        <v>0.26527777777777778</v>
      </c>
    </row>
    <row r="419" spans="1:13" hidden="1" x14ac:dyDescent="0.25">
      <c r="A419" s="109">
        <v>417</v>
      </c>
      <c r="B419" s="109">
        <v>416</v>
      </c>
      <c r="C419" s="110">
        <v>365</v>
      </c>
      <c r="D419" s="110" t="s">
        <v>6984</v>
      </c>
      <c r="E419" s="110">
        <v>53</v>
      </c>
      <c r="F419" s="109">
        <v>239</v>
      </c>
      <c r="G419" s="111" t="s">
        <v>14526</v>
      </c>
      <c r="H419" s="110" t="s">
        <v>14524</v>
      </c>
      <c r="I419" s="112">
        <v>0.18640046296296298</v>
      </c>
      <c r="J419" s="113">
        <v>0.18597222222222221</v>
      </c>
      <c r="K419" s="113">
        <v>8.9861111111111114E-2</v>
      </c>
      <c r="L419" s="115">
        <v>20341</v>
      </c>
      <c r="M419" s="114">
        <v>0.26527777777777778</v>
      </c>
    </row>
    <row r="420" spans="1:13" hidden="1" x14ac:dyDescent="0.25">
      <c r="A420" s="109">
        <v>418</v>
      </c>
      <c r="B420" s="109">
        <v>418</v>
      </c>
      <c r="C420" s="110">
        <v>367</v>
      </c>
      <c r="D420" s="110" t="s">
        <v>6984</v>
      </c>
      <c r="E420" s="110">
        <v>54</v>
      </c>
      <c r="F420" s="109">
        <v>419</v>
      </c>
      <c r="G420" s="111" t="s">
        <v>14528</v>
      </c>
      <c r="H420" s="110" t="s">
        <v>14529</v>
      </c>
      <c r="I420" s="112">
        <v>0.18699074074074074</v>
      </c>
      <c r="J420" s="113">
        <v>0.18653935185185186</v>
      </c>
      <c r="K420" s="113">
        <v>9.0451388888888887E-2</v>
      </c>
      <c r="L420" s="115">
        <v>20410</v>
      </c>
      <c r="M420" s="114">
        <v>0.26597222222222222</v>
      </c>
    </row>
    <row r="421" spans="1:13" hidden="1" x14ac:dyDescent="0.25">
      <c r="A421" s="109">
        <v>419</v>
      </c>
      <c r="B421" s="109">
        <v>419</v>
      </c>
      <c r="C421" s="110">
        <v>368</v>
      </c>
      <c r="D421" s="110" t="s">
        <v>7036</v>
      </c>
      <c r="E421" s="110">
        <v>27</v>
      </c>
      <c r="F421" s="109">
        <v>415</v>
      </c>
      <c r="G421" s="111" t="s">
        <v>14530</v>
      </c>
      <c r="H421" s="110" t="s">
        <v>17281</v>
      </c>
      <c r="I421" s="112">
        <v>0.1870023148148148</v>
      </c>
      <c r="J421" s="113">
        <v>0.18655092592592593</v>
      </c>
      <c r="K421" s="113">
        <v>9.0462962962962967E-2</v>
      </c>
      <c r="L421" s="115">
        <v>20411</v>
      </c>
      <c r="M421" s="114">
        <v>0.26597222222222222</v>
      </c>
    </row>
    <row r="422" spans="1:13" hidden="1" x14ac:dyDescent="0.25">
      <c r="A422" s="109">
        <v>420</v>
      </c>
      <c r="B422" s="109">
        <v>421</v>
      </c>
      <c r="C422" s="110">
        <v>370</v>
      </c>
      <c r="D422" s="110" t="s">
        <v>6764</v>
      </c>
      <c r="E422" s="110">
        <v>64</v>
      </c>
      <c r="F422" s="109">
        <v>32</v>
      </c>
      <c r="G422" s="111" t="s">
        <v>14532</v>
      </c>
      <c r="H422" s="110" t="s">
        <v>14427</v>
      </c>
      <c r="I422" s="112">
        <v>0.18837962962962962</v>
      </c>
      <c r="J422" s="113">
        <v>0.18738425925925925</v>
      </c>
      <c r="K422" s="113">
        <v>9.1840277777777771E-2</v>
      </c>
      <c r="L422" s="115">
        <v>20571</v>
      </c>
      <c r="M422" s="114">
        <v>0.26805555555555555</v>
      </c>
    </row>
    <row r="423" spans="1:13" hidden="1" x14ac:dyDescent="0.25">
      <c r="A423" s="109">
        <v>421</v>
      </c>
      <c r="B423" s="109">
        <v>420</v>
      </c>
      <c r="C423" s="110">
        <v>369</v>
      </c>
      <c r="D423" s="110" t="s">
        <v>7036</v>
      </c>
      <c r="E423" s="110">
        <v>28</v>
      </c>
      <c r="F423" s="109">
        <v>629</v>
      </c>
      <c r="G423" s="111" t="s">
        <v>14531</v>
      </c>
      <c r="H423" s="110" t="s">
        <v>14170</v>
      </c>
      <c r="I423" s="112">
        <v>0.18834490740740739</v>
      </c>
      <c r="J423" s="113">
        <v>0.18747685185185184</v>
      </c>
      <c r="K423" s="113">
        <v>9.1805555555555543E-2</v>
      </c>
      <c r="L423" s="115">
        <v>20567</v>
      </c>
      <c r="M423" s="114">
        <v>0.26805555555555555</v>
      </c>
    </row>
    <row r="424" spans="1:13" hidden="1" x14ac:dyDescent="0.25">
      <c r="A424" s="109">
        <v>422</v>
      </c>
      <c r="B424" s="109">
        <v>424</v>
      </c>
      <c r="C424" s="110">
        <v>53</v>
      </c>
      <c r="D424" s="110" t="s">
        <v>7085</v>
      </c>
      <c r="E424" s="110">
        <v>10</v>
      </c>
      <c r="F424" s="109">
        <v>391</v>
      </c>
      <c r="G424" s="111" t="s">
        <v>14535</v>
      </c>
      <c r="H424" s="110" t="s">
        <v>6823</v>
      </c>
      <c r="I424" s="112">
        <v>0.18895833333333334</v>
      </c>
      <c r="J424" s="113">
        <v>0.18782407407407409</v>
      </c>
      <c r="K424" s="113">
        <v>9.2418981481481477E-2</v>
      </c>
      <c r="L424" s="115">
        <v>20637</v>
      </c>
      <c r="M424" s="114">
        <v>0.26874999999999999</v>
      </c>
    </row>
    <row r="425" spans="1:13" hidden="1" x14ac:dyDescent="0.25">
      <c r="A425" s="109">
        <v>423</v>
      </c>
      <c r="B425" s="109">
        <v>422</v>
      </c>
      <c r="C425" s="110">
        <v>371</v>
      </c>
      <c r="D425" s="110" t="s">
        <v>6751</v>
      </c>
      <c r="E425" s="110">
        <v>78</v>
      </c>
      <c r="F425" s="109">
        <v>581</v>
      </c>
      <c r="G425" s="111" t="s">
        <v>14533</v>
      </c>
      <c r="H425" s="110" t="s">
        <v>14110</v>
      </c>
      <c r="I425" s="112">
        <v>0.18846064814814814</v>
      </c>
      <c r="J425" s="113">
        <v>0.18785879629629632</v>
      </c>
      <c r="K425" s="113">
        <v>9.1921296296296293E-2</v>
      </c>
      <c r="L425" s="115">
        <v>20580</v>
      </c>
      <c r="M425" s="114">
        <v>0.26805555555555555</v>
      </c>
    </row>
    <row r="426" spans="1:13" hidden="1" x14ac:dyDescent="0.25">
      <c r="A426" s="109">
        <v>424</v>
      </c>
      <c r="B426" s="109">
        <v>423</v>
      </c>
      <c r="C426" s="110">
        <v>52</v>
      </c>
      <c r="D426" s="110" t="s">
        <v>7231</v>
      </c>
      <c r="E426" s="110">
        <v>10</v>
      </c>
      <c r="F426" s="109">
        <v>380</v>
      </c>
      <c r="G426" s="111" t="s">
        <v>14534</v>
      </c>
      <c r="H426" s="110" t="s">
        <v>1040</v>
      </c>
      <c r="I426" s="112">
        <v>0.18888888888888888</v>
      </c>
      <c r="J426" s="113">
        <v>0.18791666666666665</v>
      </c>
      <c r="K426" s="113">
        <v>9.2349537037037036E-2</v>
      </c>
      <c r="L426" s="115">
        <v>20629</v>
      </c>
      <c r="M426" s="114">
        <v>0.26874999999999999</v>
      </c>
    </row>
    <row r="427" spans="1:13" hidden="1" x14ac:dyDescent="0.25">
      <c r="A427" s="109">
        <v>425</v>
      </c>
      <c r="B427" s="109">
        <v>425</v>
      </c>
      <c r="C427" s="110">
        <v>54</v>
      </c>
      <c r="D427" s="110" t="s">
        <v>7979</v>
      </c>
      <c r="E427" s="110">
        <v>6</v>
      </c>
      <c r="F427" s="109">
        <v>267</v>
      </c>
      <c r="G427" s="111" t="s">
        <v>14536</v>
      </c>
      <c r="H427" s="110" t="s">
        <v>14112</v>
      </c>
      <c r="I427" s="112">
        <v>0.18931712962962963</v>
      </c>
      <c r="J427" s="113">
        <v>0.18824074074074074</v>
      </c>
      <c r="K427" s="113">
        <v>9.2777777777777778E-2</v>
      </c>
      <c r="L427" s="115">
        <v>20678</v>
      </c>
      <c r="M427" s="114">
        <v>0.26944444444444443</v>
      </c>
    </row>
    <row r="428" spans="1:13" hidden="1" x14ac:dyDescent="0.25">
      <c r="A428" s="109">
        <v>426</v>
      </c>
      <c r="B428" s="109">
        <v>426</v>
      </c>
      <c r="C428" s="110">
        <v>55</v>
      </c>
      <c r="D428" s="110" t="s">
        <v>7979</v>
      </c>
      <c r="E428" s="110">
        <v>7</v>
      </c>
      <c r="F428" s="109">
        <v>129</v>
      </c>
      <c r="G428" s="111" t="s">
        <v>14537</v>
      </c>
      <c r="H428" s="110" t="s">
        <v>14538</v>
      </c>
      <c r="I428" s="112">
        <v>0.18931712962962963</v>
      </c>
      <c r="J428" s="113">
        <v>0.18861111111111109</v>
      </c>
      <c r="K428" s="113">
        <v>9.2777777777777778E-2</v>
      </c>
      <c r="L428" s="115">
        <v>20678</v>
      </c>
      <c r="M428" s="114">
        <v>0.26944444444444443</v>
      </c>
    </row>
    <row r="429" spans="1:13" hidden="1" x14ac:dyDescent="0.25">
      <c r="A429" s="109">
        <v>427</v>
      </c>
      <c r="B429" s="109">
        <v>429</v>
      </c>
      <c r="C429" s="110">
        <v>56</v>
      </c>
      <c r="D429" s="110" t="s">
        <v>7085</v>
      </c>
      <c r="E429" s="110">
        <v>11</v>
      </c>
      <c r="F429" s="109">
        <v>528</v>
      </c>
      <c r="G429" s="111" t="s">
        <v>14541</v>
      </c>
      <c r="H429" s="110" t="s">
        <v>486</v>
      </c>
      <c r="I429" s="112">
        <v>0.19023148148148147</v>
      </c>
      <c r="J429" s="113">
        <v>0.18916666666666668</v>
      </c>
      <c r="K429" s="113">
        <v>9.3692129629629625E-2</v>
      </c>
      <c r="L429" s="115">
        <v>20781</v>
      </c>
      <c r="M429" s="114">
        <v>0.27083333333333331</v>
      </c>
    </row>
    <row r="430" spans="1:13" hidden="1" x14ac:dyDescent="0.25">
      <c r="A430" s="109">
        <v>428</v>
      </c>
      <c r="B430" s="109">
        <v>430</v>
      </c>
      <c r="C430" s="110">
        <v>374</v>
      </c>
      <c r="D430" s="110" t="s">
        <v>6764</v>
      </c>
      <c r="E430" s="110">
        <v>65</v>
      </c>
      <c r="F430" s="109">
        <v>523</v>
      </c>
      <c r="G430" s="111" t="s">
        <v>14542</v>
      </c>
      <c r="H430" s="110" t="s">
        <v>486</v>
      </c>
      <c r="I430" s="112">
        <v>0.19023148148148147</v>
      </c>
      <c r="J430" s="113">
        <v>0.18916666666666668</v>
      </c>
      <c r="K430" s="113">
        <v>9.3692129629629625E-2</v>
      </c>
      <c r="L430" s="115">
        <v>20781</v>
      </c>
      <c r="M430" s="114">
        <v>0.27083333333333331</v>
      </c>
    </row>
    <row r="431" spans="1:13" hidden="1" x14ac:dyDescent="0.25">
      <c r="A431" s="109">
        <v>429</v>
      </c>
      <c r="B431" s="109">
        <v>431</v>
      </c>
      <c r="C431" s="110">
        <v>57</v>
      </c>
      <c r="D431" s="110" t="s">
        <v>6797</v>
      </c>
      <c r="E431" s="110">
        <v>6</v>
      </c>
      <c r="F431" s="109">
        <v>518</v>
      </c>
      <c r="G431" s="111" t="s">
        <v>14543</v>
      </c>
      <c r="H431" s="110" t="s">
        <v>486</v>
      </c>
      <c r="I431" s="112">
        <v>0.19023148148148147</v>
      </c>
      <c r="J431" s="113">
        <v>0.18917824074074074</v>
      </c>
      <c r="K431" s="113">
        <v>9.3692129629629625E-2</v>
      </c>
      <c r="L431" s="115">
        <v>20781</v>
      </c>
      <c r="M431" s="114">
        <v>0.27083333333333331</v>
      </c>
    </row>
    <row r="432" spans="1:13" hidden="1" x14ac:dyDescent="0.25">
      <c r="A432" s="109">
        <v>430</v>
      </c>
      <c r="B432" s="109">
        <v>427</v>
      </c>
      <c r="C432" s="110">
        <v>372</v>
      </c>
      <c r="D432" s="110" t="s">
        <v>7036</v>
      </c>
      <c r="E432" s="110">
        <v>29</v>
      </c>
      <c r="F432" s="109">
        <v>609</v>
      </c>
      <c r="G432" s="111" t="s">
        <v>14539</v>
      </c>
      <c r="H432" s="110" t="s">
        <v>14030</v>
      </c>
      <c r="I432" s="112">
        <v>0.18960648148148149</v>
      </c>
      <c r="J432" s="113">
        <v>0.18932870370370369</v>
      </c>
      <c r="K432" s="113">
        <v>9.3067129629629639E-2</v>
      </c>
      <c r="L432" s="115">
        <v>20711</v>
      </c>
      <c r="M432" s="114">
        <v>0.26944444444444443</v>
      </c>
    </row>
    <row r="433" spans="1:13" hidden="1" x14ac:dyDescent="0.25">
      <c r="A433" s="109">
        <v>431</v>
      </c>
      <c r="B433" s="109">
        <v>428</v>
      </c>
      <c r="C433" s="110">
        <v>373</v>
      </c>
      <c r="D433" s="110" t="s">
        <v>7036</v>
      </c>
      <c r="E433" s="110">
        <v>30</v>
      </c>
      <c r="F433" s="109">
        <v>503</v>
      </c>
      <c r="G433" s="111" t="s">
        <v>14540</v>
      </c>
      <c r="H433" s="110" t="s">
        <v>486</v>
      </c>
      <c r="I433" s="112">
        <v>0.19009259259259259</v>
      </c>
      <c r="J433" s="113">
        <v>0.18943287037037038</v>
      </c>
      <c r="K433" s="113">
        <v>9.3553240740740742E-2</v>
      </c>
      <c r="L433" s="115">
        <v>20766</v>
      </c>
      <c r="M433" s="114">
        <v>0.27013888888888887</v>
      </c>
    </row>
    <row r="434" spans="1:13" hidden="1" x14ac:dyDescent="0.25">
      <c r="A434" s="109">
        <v>432</v>
      </c>
      <c r="B434" s="109">
        <v>432</v>
      </c>
      <c r="C434" s="110">
        <v>375</v>
      </c>
      <c r="D434" s="110" t="s">
        <v>7728</v>
      </c>
      <c r="E434" s="110">
        <v>8</v>
      </c>
      <c r="F434" s="109">
        <v>602</v>
      </c>
      <c r="G434" s="111" t="s">
        <v>14544</v>
      </c>
      <c r="H434" s="110" t="s">
        <v>14545</v>
      </c>
      <c r="I434" s="112">
        <v>0.19030092592592593</v>
      </c>
      <c r="J434" s="113">
        <v>0.18974537037037034</v>
      </c>
      <c r="K434" s="113">
        <v>9.3761574074074081E-2</v>
      </c>
      <c r="L434" s="115">
        <v>20789</v>
      </c>
      <c r="M434" s="114">
        <v>0.27083333333333331</v>
      </c>
    </row>
    <row r="435" spans="1:13" hidden="1" x14ac:dyDescent="0.25">
      <c r="A435" s="109">
        <v>433</v>
      </c>
      <c r="B435" s="109">
        <v>433</v>
      </c>
      <c r="C435" s="110">
        <v>376</v>
      </c>
      <c r="D435" s="110" t="s">
        <v>6764</v>
      </c>
      <c r="E435" s="110">
        <v>66</v>
      </c>
      <c r="F435" s="109">
        <v>236</v>
      </c>
      <c r="G435" s="111" t="s">
        <v>14546</v>
      </c>
      <c r="H435" s="110" t="s">
        <v>14019</v>
      </c>
      <c r="I435" s="112">
        <v>0.19033564814814816</v>
      </c>
      <c r="J435" s="113">
        <v>0.1900462962962963</v>
      </c>
      <c r="K435" s="113">
        <v>9.3796296296296308E-2</v>
      </c>
      <c r="L435" s="115">
        <v>20793</v>
      </c>
      <c r="M435" s="114">
        <v>0.27083333333333331</v>
      </c>
    </row>
    <row r="436" spans="1:13" hidden="1" x14ac:dyDescent="0.25">
      <c r="A436" s="109">
        <v>434</v>
      </c>
      <c r="B436" s="109">
        <v>434</v>
      </c>
      <c r="C436" s="110">
        <v>377</v>
      </c>
      <c r="D436" s="110" t="s">
        <v>7728</v>
      </c>
      <c r="E436" s="110">
        <v>9</v>
      </c>
      <c r="F436" s="109">
        <v>434</v>
      </c>
      <c r="G436" s="111" t="s">
        <v>14547</v>
      </c>
      <c r="H436" s="110" t="s">
        <v>14548</v>
      </c>
      <c r="I436" s="112">
        <v>0.19131944444444446</v>
      </c>
      <c r="J436" s="113">
        <v>0.19040509259259261</v>
      </c>
      <c r="K436" s="113">
        <v>9.4780092592592582E-2</v>
      </c>
      <c r="L436" s="115">
        <v>20903</v>
      </c>
      <c r="M436" s="114">
        <v>0.2722222222222222</v>
      </c>
    </row>
    <row r="437" spans="1:13" hidden="1" x14ac:dyDescent="0.25">
      <c r="A437" s="109">
        <v>435</v>
      </c>
      <c r="B437" s="109">
        <v>435</v>
      </c>
      <c r="C437" s="110">
        <v>58</v>
      </c>
      <c r="D437" s="110" t="s">
        <v>9112</v>
      </c>
      <c r="E437" s="110">
        <v>1</v>
      </c>
      <c r="F437" s="109">
        <v>305</v>
      </c>
      <c r="G437" s="111" t="s">
        <v>14549</v>
      </c>
      <c r="H437" s="110" t="s">
        <v>7131</v>
      </c>
      <c r="I437" s="112">
        <v>0.19162037037037036</v>
      </c>
      <c r="J437" s="113">
        <v>0.19113425925925928</v>
      </c>
      <c r="K437" s="113">
        <v>9.5081018518518523E-2</v>
      </c>
      <c r="L437" s="115">
        <v>20936</v>
      </c>
      <c r="M437" s="114">
        <v>0.2722222222222222</v>
      </c>
    </row>
    <row r="438" spans="1:13" hidden="1" x14ac:dyDescent="0.25">
      <c r="A438" s="109">
        <v>436</v>
      </c>
      <c r="B438" s="109">
        <v>436</v>
      </c>
      <c r="C438" s="110">
        <v>59</v>
      </c>
      <c r="D438" s="110" t="s">
        <v>7231</v>
      </c>
      <c r="E438" s="110">
        <v>11</v>
      </c>
      <c r="F438" s="109">
        <v>23</v>
      </c>
      <c r="G438" s="111" t="s">
        <v>14550</v>
      </c>
      <c r="H438" s="110" t="s">
        <v>14551</v>
      </c>
      <c r="I438" s="112">
        <v>0.19164351851851849</v>
      </c>
      <c r="J438" s="113">
        <v>0.19146990740740741</v>
      </c>
      <c r="K438" s="113">
        <v>9.5104166666666656E-2</v>
      </c>
      <c r="L438" s="115">
        <v>20939</v>
      </c>
      <c r="M438" s="114">
        <v>0.2722222222222222</v>
      </c>
    </row>
    <row r="439" spans="1:13" hidden="1" x14ac:dyDescent="0.25">
      <c r="A439" s="109">
        <v>437</v>
      </c>
      <c r="B439" s="109">
        <v>438</v>
      </c>
      <c r="C439" s="110">
        <v>61</v>
      </c>
      <c r="D439" s="110" t="s">
        <v>9112</v>
      </c>
      <c r="E439" s="110">
        <v>2</v>
      </c>
      <c r="F439" s="109">
        <v>72</v>
      </c>
      <c r="G439" s="111" t="s">
        <v>14553</v>
      </c>
      <c r="H439" s="110" t="s">
        <v>14378</v>
      </c>
      <c r="I439" s="112">
        <v>0.19214120370370369</v>
      </c>
      <c r="J439" s="113">
        <v>0.19146990740740741</v>
      </c>
      <c r="K439" s="113">
        <v>9.5601851851851841E-2</v>
      </c>
      <c r="L439" s="115">
        <v>20994</v>
      </c>
      <c r="M439" s="114">
        <v>0.27291666666666664</v>
      </c>
    </row>
    <row r="440" spans="1:13" hidden="1" x14ac:dyDescent="0.25">
      <c r="A440" s="109">
        <v>438</v>
      </c>
      <c r="B440" s="109">
        <v>437</v>
      </c>
      <c r="C440" s="110">
        <v>60</v>
      </c>
      <c r="D440" s="110" t="s">
        <v>7231</v>
      </c>
      <c r="E440" s="110">
        <v>12</v>
      </c>
      <c r="F440" s="109">
        <v>1159</v>
      </c>
      <c r="G440" s="111" t="s">
        <v>14552</v>
      </c>
      <c r="H440" s="110" t="s">
        <v>14212</v>
      </c>
      <c r="I440" s="112">
        <v>0.19211805555555558</v>
      </c>
      <c r="J440" s="113">
        <v>0.19163194444444445</v>
      </c>
      <c r="K440" s="113">
        <v>9.5578703703703694E-2</v>
      </c>
      <c r="L440" s="115">
        <v>20992</v>
      </c>
      <c r="M440" s="114">
        <v>0.27291666666666664</v>
      </c>
    </row>
    <row r="441" spans="1:13" hidden="1" x14ac:dyDescent="0.25">
      <c r="A441" s="109">
        <v>439</v>
      </c>
      <c r="B441" s="109">
        <v>439</v>
      </c>
      <c r="C441" s="110">
        <v>378</v>
      </c>
      <c r="D441" s="110" t="s">
        <v>7036</v>
      </c>
      <c r="E441" s="110">
        <v>31</v>
      </c>
      <c r="F441" s="109">
        <v>326</v>
      </c>
      <c r="G441" s="111" t="s">
        <v>14554</v>
      </c>
      <c r="H441" s="110" t="s">
        <v>64</v>
      </c>
      <c r="I441" s="112">
        <v>0.19236111111111112</v>
      </c>
      <c r="J441" s="113">
        <v>0.19167824074074072</v>
      </c>
      <c r="K441" s="113">
        <v>9.5821759259259245E-2</v>
      </c>
      <c r="L441" s="115">
        <v>21018</v>
      </c>
      <c r="M441" s="114">
        <v>0.27361111111111108</v>
      </c>
    </row>
    <row r="442" spans="1:13" hidden="1" x14ac:dyDescent="0.25">
      <c r="A442" s="109">
        <v>440</v>
      </c>
      <c r="B442" s="109">
        <v>448</v>
      </c>
      <c r="C442" s="110">
        <v>384</v>
      </c>
      <c r="D442" s="110" t="s">
        <v>6718</v>
      </c>
      <c r="E442" s="110">
        <v>24</v>
      </c>
      <c r="F442" s="109">
        <v>128</v>
      </c>
      <c r="G442" s="111" t="s">
        <v>14565</v>
      </c>
      <c r="H442" s="110" t="s">
        <v>8898</v>
      </c>
      <c r="I442" s="112">
        <v>0.19317129629629629</v>
      </c>
      <c r="J442" s="113">
        <v>0.19207175925925926</v>
      </c>
      <c r="K442" s="113">
        <v>9.6631944444444451E-2</v>
      </c>
      <c r="L442" s="115">
        <v>21107</v>
      </c>
      <c r="M442" s="114">
        <v>0.27499999999999997</v>
      </c>
    </row>
    <row r="443" spans="1:13" hidden="1" x14ac:dyDescent="0.25">
      <c r="A443" s="109">
        <v>441</v>
      </c>
      <c r="B443" s="109">
        <v>441</v>
      </c>
      <c r="C443" s="110">
        <v>62</v>
      </c>
      <c r="D443" s="110" t="s">
        <v>7979</v>
      </c>
      <c r="E443" s="110">
        <v>8</v>
      </c>
      <c r="F443" s="109">
        <v>106</v>
      </c>
      <c r="G443" s="111" t="s">
        <v>14556</v>
      </c>
      <c r="H443" s="110" t="s">
        <v>14557</v>
      </c>
      <c r="I443" s="112">
        <v>0.19282407407407409</v>
      </c>
      <c r="J443" s="113">
        <v>0.19208333333333336</v>
      </c>
      <c r="K443" s="113">
        <v>9.6284722222222216E-2</v>
      </c>
      <c r="L443" s="115">
        <v>21069</v>
      </c>
      <c r="M443" s="114">
        <v>0.27430555555555552</v>
      </c>
    </row>
    <row r="444" spans="1:13" hidden="1" x14ac:dyDescent="0.25">
      <c r="A444" s="109">
        <v>442</v>
      </c>
      <c r="B444" s="109">
        <v>442</v>
      </c>
      <c r="C444" s="110">
        <v>380</v>
      </c>
      <c r="D444" s="110" t="s">
        <v>8339</v>
      </c>
      <c r="E444" s="110">
        <v>4</v>
      </c>
      <c r="F444" s="109">
        <v>340</v>
      </c>
      <c r="G444" s="111" t="s">
        <v>14558</v>
      </c>
      <c r="H444" s="110" t="s">
        <v>14035</v>
      </c>
      <c r="I444" s="112">
        <v>0.19283564814814813</v>
      </c>
      <c r="J444" s="113">
        <v>0.19209490740740742</v>
      </c>
      <c r="K444" s="113">
        <v>9.6296296296296283E-2</v>
      </c>
      <c r="L444" s="115">
        <v>21070</v>
      </c>
      <c r="M444" s="114">
        <v>0.27430555555555552</v>
      </c>
    </row>
    <row r="445" spans="1:13" hidden="1" x14ac:dyDescent="0.25">
      <c r="A445" s="109">
        <v>443</v>
      </c>
      <c r="B445" s="109">
        <v>443</v>
      </c>
      <c r="C445" s="110">
        <v>381</v>
      </c>
      <c r="D445" s="110" t="s">
        <v>6711</v>
      </c>
      <c r="E445" s="110">
        <v>29</v>
      </c>
      <c r="F445" s="109">
        <v>183</v>
      </c>
      <c r="G445" s="111" t="s">
        <v>14559</v>
      </c>
      <c r="H445" s="110" t="s">
        <v>14560</v>
      </c>
      <c r="I445" s="112">
        <v>0.19289351851851852</v>
      </c>
      <c r="J445" s="113">
        <v>0.19211805555555558</v>
      </c>
      <c r="K445" s="113">
        <v>9.6354166666666671E-2</v>
      </c>
      <c r="L445" s="115">
        <v>21077</v>
      </c>
      <c r="M445" s="114">
        <v>0.27430555555555552</v>
      </c>
    </row>
    <row r="446" spans="1:13" hidden="1" x14ac:dyDescent="0.25">
      <c r="A446" s="109">
        <v>444</v>
      </c>
      <c r="B446" s="109">
        <v>444</v>
      </c>
      <c r="C446" s="110">
        <v>63</v>
      </c>
      <c r="D446" s="110" t="s">
        <v>6848</v>
      </c>
      <c r="E446" s="110">
        <v>12</v>
      </c>
      <c r="F446" s="109">
        <v>184</v>
      </c>
      <c r="G446" s="111" t="s">
        <v>14561</v>
      </c>
      <c r="H446" s="110" t="s">
        <v>14560</v>
      </c>
      <c r="I446" s="112">
        <v>0.19289351851851852</v>
      </c>
      <c r="J446" s="113">
        <v>0.19211805555555558</v>
      </c>
      <c r="K446" s="113">
        <v>9.6354166666666671E-2</v>
      </c>
      <c r="L446" s="115">
        <v>21077</v>
      </c>
      <c r="M446" s="114">
        <v>0.27430555555555552</v>
      </c>
    </row>
    <row r="447" spans="1:13" hidden="1" x14ac:dyDescent="0.25">
      <c r="A447" s="109">
        <v>445</v>
      </c>
      <c r="B447" s="109">
        <v>445</v>
      </c>
      <c r="C447" s="110">
        <v>382</v>
      </c>
      <c r="D447" s="110" t="s">
        <v>7728</v>
      </c>
      <c r="E447" s="110">
        <v>10</v>
      </c>
      <c r="F447" s="109">
        <v>245</v>
      </c>
      <c r="G447" s="111" t="s">
        <v>14562</v>
      </c>
      <c r="H447" s="110" t="s">
        <v>13690</v>
      </c>
      <c r="I447" s="112">
        <v>0.19305555555555554</v>
      </c>
      <c r="J447" s="113">
        <v>0.19239583333333332</v>
      </c>
      <c r="K447" s="113">
        <v>9.6516203703703715E-2</v>
      </c>
      <c r="L447" s="115">
        <v>21094</v>
      </c>
      <c r="M447" s="114">
        <v>0.27430555555555552</v>
      </c>
    </row>
    <row r="448" spans="1:13" hidden="1" x14ac:dyDescent="0.25">
      <c r="A448" s="109">
        <v>446</v>
      </c>
      <c r="B448" s="109">
        <v>440</v>
      </c>
      <c r="C448" s="110">
        <v>379</v>
      </c>
      <c r="D448" s="110" t="s">
        <v>6764</v>
      </c>
      <c r="E448" s="110">
        <v>67</v>
      </c>
      <c r="F448" s="109">
        <v>213</v>
      </c>
      <c r="G448" s="111" t="s">
        <v>14555</v>
      </c>
      <c r="H448" s="110" t="s">
        <v>8455</v>
      </c>
      <c r="I448" s="112">
        <v>0.19253472222222223</v>
      </c>
      <c r="J448" s="113">
        <v>0.19240740740740739</v>
      </c>
      <c r="K448" s="113">
        <v>9.599537037037037E-2</v>
      </c>
      <c r="L448" s="115">
        <v>21037</v>
      </c>
      <c r="M448" s="114">
        <v>0.27361111111111108</v>
      </c>
    </row>
    <row r="449" spans="1:16" hidden="1" x14ac:dyDescent="0.25">
      <c r="A449" s="109">
        <v>447</v>
      </c>
      <c r="B449" s="109">
        <v>449</v>
      </c>
      <c r="C449" s="110">
        <v>385</v>
      </c>
      <c r="D449" s="110" t="s">
        <v>7728</v>
      </c>
      <c r="E449" s="110">
        <v>11</v>
      </c>
      <c r="F449" s="109">
        <v>548</v>
      </c>
      <c r="G449" s="111" t="s">
        <v>14566</v>
      </c>
      <c r="H449" s="110" t="s">
        <v>486</v>
      </c>
      <c r="I449" s="112">
        <v>0.19325231481481484</v>
      </c>
      <c r="J449" s="113">
        <v>0.19241898148148148</v>
      </c>
      <c r="K449" s="113">
        <v>9.6712962962962959E-2</v>
      </c>
      <c r="L449" s="115">
        <v>21116</v>
      </c>
      <c r="M449" s="114">
        <v>0.27499999999999997</v>
      </c>
    </row>
    <row r="450" spans="1:16" hidden="1" x14ac:dyDescent="0.25">
      <c r="A450" s="109">
        <v>448</v>
      </c>
      <c r="B450" s="109">
        <v>446</v>
      </c>
      <c r="C450" s="110">
        <v>64</v>
      </c>
      <c r="D450" s="110" t="s">
        <v>7231</v>
      </c>
      <c r="E450" s="110">
        <v>13</v>
      </c>
      <c r="F450" s="109">
        <v>351</v>
      </c>
      <c r="G450" s="111" t="s">
        <v>14563</v>
      </c>
      <c r="H450" s="110" t="s">
        <v>14234</v>
      </c>
      <c r="I450" s="112">
        <v>0.19310185185185183</v>
      </c>
      <c r="J450" s="113">
        <v>0.19247685185185184</v>
      </c>
      <c r="K450" s="113">
        <v>9.6562499999999996E-2</v>
      </c>
      <c r="L450" s="115">
        <v>21100</v>
      </c>
      <c r="M450" s="114">
        <v>0.27430555555555552</v>
      </c>
    </row>
    <row r="451" spans="1:16" hidden="1" x14ac:dyDescent="0.25">
      <c r="A451" s="109">
        <v>449</v>
      </c>
      <c r="B451" s="109">
        <v>447</v>
      </c>
      <c r="C451" s="110">
        <v>383</v>
      </c>
      <c r="D451" s="110" t="s">
        <v>7036</v>
      </c>
      <c r="E451" s="110">
        <v>32</v>
      </c>
      <c r="F451" s="109">
        <v>348</v>
      </c>
      <c r="G451" s="111" t="s">
        <v>14564</v>
      </c>
      <c r="H451" s="110" t="s">
        <v>14234</v>
      </c>
      <c r="I451" s="112">
        <v>0.19310185185185183</v>
      </c>
      <c r="J451" s="113">
        <v>0.19247685185185184</v>
      </c>
      <c r="K451" s="113">
        <v>9.6562499999999996E-2</v>
      </c>
      <c r="L451" s="115">
        <v>21100</v>
      </c>
      <c r="M451" s="114">
        <v>0.27430555555555552</v>
      </c>
    </row>
    <row r="452" spans="1:16" hidden="1" x14ac:dyDescent="0.25">
      <c r="A452" s="109">
        <v>450</v>
      </c>
      <c r="B452" s="109">
        <v>451</v>
      </c>
      <c r="C452" s="110">
        <v>65</v>
      </c>
      <c r="D452" s="110" t="s">
        <v>9112</v>
      </c>
      <c r="E452" s="110">
        <v>3</v>
      </c>
      <c r="F452" s="109">
        <v>475</v>
      </c>
      <c r="G452" s="111" t="s">
        <v>14569</v>
      </c>
      <c r="H452" s="110" t="s">
        <v>486</v>
      </c>
      <c r="I452" s="112">
        <v>0.19362268518518519</v>
      </c>
      <c r="J452" s="113">
        <v>0.19287037037037036</v>
      </c>
      <c r="K452" s="113">
        <v>9.7083333333333341E-2</v>
      </c>
      <c r="L452" s="115">
        <v>21156</v>
      </c>
      <c r="M452" s="114">
        <v>0.27569444444444446</v>
      </c>
    </row>
    <row r="453" spans="1:16" hidden="1" x14ac:dyDescent="0.25">
      <c r="A453" s="109">
        <v>451</v>
      </c>
      <c r="B453" s="109">
        <v>452</v>
      </c>
      <c r="C453" s="110">
        <v>387</v>
      </c>
      <c r="D453" s="110" t="s">
        <v>7036</v>
      </c>
      <c r="E453" s="110">
        <v>34</v>
      </c>
      <c r="F453" s="109">
        <v>505</v>
      </c>
      <c r="G453" s="111" t="s">
        <v>14570</v>
      </c>
      <c r="H453" s="110" t="s">
        <v>486</v>
      </c>
      <c r="I453" s="112">
        <v>0.19363425925925926</v>
      </c>
      <c r="J453" s="113">
        <v>0.19287037037037036</v>
      </c>
      <c r="K453" s="113">
        <v>9.7094907407407408E-2</v>
      </c>
      <c r="L453" s="115">
        <v>21158</v>
      </c>
      <c r="M453" s="114">
        <v>0.27569444444444446</v>
      </c>
    </row>
    <row r="454" spans="1:16" hidden="1" x14ac:dyDescent="0.25">
      <c r="A454" s="109">
        <v>452</v>
      </c>
      <c r="B454" s="109">
        <v>450</v>
      </c>
      <c r="C454" s="110">
        <v>386</v>
      </c>
      <c r="D454" s="110" t="s">
        <v>7036</v>
      </c>
      <c r="E454" s="110">
        <v>33</v>
      </c>
      <c r="F454" s="109">
        <v>209</v>
      </c>
      <c r="G454" s="111" t="s">
        <v>14567</v>
      </c>
      <c r="H454" s="110" t="s">
        <v>14568</v>
      </c>
      <c r="I454" s="112">
        <v>0.19343750000000001</v>
      </c>
      <c r="J454" s="113">
        <v>0.19288194444444443</v>
      </c>
      <c r="K454" s="113">
        <v>9.6898148148148164E-2</v>
      </c>
      <c r="L454" s="115">
        <v>21136</v>
      </c>
      <c r="M454" s="114">
        <v>0.27499999999999997</v>
      </c>
    </row>
    <row r="455" spans="1:16" hidden="1" x14ac:dyDescent="0.25">
      <c r="A455" s="109">
        <v>453</v>
      </c>
      <c r="B455" s="109">
        <v>455</v>
      </c>
      <c r="C455" s="110">
        <v>390</v>
      </c>
      <c r="D455" s="110" t="s">
        <v>6984</v>
      </c>
      <c r="E455" s="110">
        <v>55</v>
      </c>
      <c r="F455" s="109">
        <v>1515</v>
      </c>
      <c r="G455" s="111" t="s">
        <v>14573</v>
      </c>
      <c r="H455" s="110" t="s">
        <v>14325</v>
      </c>
      <c r="I455" s="112">
        <v>0.19415509259259259</v>
      </c>
      <c r="J455" s="113">
        <v>0.19303240740740743</v>
      </c>
      <c r="K455" s="113">
        <v>9.7615740740740739E-2</v>
      </c>
      <c r="L455" s="115">
        <v>21214</v>
      </c>
      <c r="M455" s="114">
        <v>0.27638888888888885</v>
      </c>
    </row>
    <row r="456" spans="1:16" hidden="1" x14ac:dyDescent="0.25">
      <c r="A456" s="109">
        <v>454</v>
      </c>
      <c r="B456" s="109">
        <v>454</v>
      </c>
      <c r="C456" s="110">
        <v>389</v>
      </c>
      <c r="D456" s="110" t="s">
        <v>6862</v>
      </c>
      <c r="E456" s="110">
        <v>80</v>
      </c>
      <c r="F456" s="109">
        <v>521</v>
      </c>
      <c r="G456" s="111" t="s">
        <v>14572</v>
      </c>
      <c r="H456" s="110" t="s">
        <v>486</v>
      </c>
      <c r="I456" s="112">
        <v>0.1939814814814815</v>
      </c>
      <c r="J456" s="113">
        <v>0.19328703703703706</v>
      </c>
      <c r="K456" s="113">
        <v>9.7442129629629629E-2</v>
      </c>
      <c r="L456" s="115">
        <v>21195</v>
      </c>
      <c r="M456" s="114">
        <v>0.27569444444444446</v>
      </c>
    </row>
    <row r="457" spans="1:16" hidden="1" x14ac:dyDescent="0.25">
      <c r="A457" s="109">
        <v>455</v>
      </c>
      <c r="B457" s="109">
        <v>456</v>
      </c>
      <c r="C457" s="110">
        <v>391</v>
      </c>
      <c r="D457" s="110" t="s">
        <v>6862</v>
      </c>
      <c r="E457" s="110">
        <v>81</v>
      </c>
      <c r="F457" s="109">
        <v>355</v>
      </c>
      <c r="G457" s="111" t="s">
        <v>14574</v>
      </c>
      <c r="H457" s="110" t="s">
        <v>1069</v>
      </c>
      <c r="I457" s="112">
        <v>0.1942824074074074</v>
      </c>
      <c r="J457" s="113">
        <v>0.1932986111111111</v>
      </c>
      <c r="K457" s="113">
        <v>9.7743055555555555E-2</v>
      </c>
      <c r="L457" s="115">
        <v>21228</v>
      </c>
      <c r="M457" s="114">
        <v>0.27638888888888885</v>
      </c>
    </row>
    <row r="458" spans="1:16" hidden="1" x14ac:dyDescent="0.25">
      <c r="A458" s="109">
        <v>456</v>
      </c>
      <c r="B458" s="109">
        <v>453</v>
      </c>
      <c r="C458" s="110">
        <v>388</v>
      </c>
      <c r="D458" s="110" t="s">
        <v>7036</v>
      </c>
      <c r="E458" s="110">
        <v>35</v>
      </c>
      <c r="F458" s="109">
        <v>100</v>
      </c>
      <c r="G458" s="111" t="s">
        <v>14571</v>
      </c>
      <c r="H458" s="110" t="s">
        <v>7517</v>
      </c>
      <c r="I458" s="112">
        <v>0.19384259259259259</v>
      </c>
      <c r="J458" s="113">
        <v>0.19361111111111109</v>
      </c>
      <c r="K458" s="113">
        <v>9.7303240740740746E-2</v>
      </c>
      <c r="L458" s="115">
        <v>21180</v>
      </c>
      <c r="M458" s="114">
        <v>0.27569444444444446</v>
      </c>
    </row>
    <row r="459" spans="1:16" hidden="1" x14ac:dyDescent="0.25">
      <c r="A459" s="109">
        <v>457</v>
      </c>
      <c r="B459" s="109">
        <v>457</v>
      </c>
      <c r="C459" s="110">
        <v>66</v>
      </c>
      <c r="D459" s="110" t="s">
        <v>9184</v>
      </c>
      <c r="E459" s="110">
        <v>1</v>
      </c>
      <c r="F459" s="109">
        <v>338</v>
      </c>
      <c r="G459" s="111" t="s">
        <v>14575</v>
      </c>
      <c r="H459" s="110" t="s">
        <v>14035</v>
      </c>
      <c r="I459" s="112">
        <v>0.19435185185185186</v>
      </c>
      <c r="J459" s="113">
        <v>0.19361111111111109</v>
      </c>
      <c r="K459" s="113">
        <v>9.7812500000000011E-2</v>
      </c>
      <c r="L459" s="115">
        <v>21235</v>
      </c>
      <c r="M459" s="114">
        <v>0.27638888888888885</v>
      </c>
    </row>
    <row r="460" spans="1:16" hidden="1" x14ac:dyDescent="0.25">
      <c r="A460" s="109">
        <v>458</v>
      </c>
      <c r="B460" s="109">
        <v>458</v>
      </c>
      <c r="C460" s="110">
        <v>67</v>
      </c>
      <c r="D460" s="110" t="s">
        <v>6848</v>
      </c>
      <c r="E460" s="110">
        <v>13</v>
      </c>
      <c r="F460" s="109">
        <v>342</v>
      </c>
      <c r="G460" s="111" t="s">
        <v>14576</v>
      </c>
      <c r="H460" s="110" t="s">
        <v>14035</v>
      </c>
      <c r="I460" s="112">
        <v>0.19436342592592593</v>
      </c>
      <c r="J460" s="113">
        <v>0.19361111111111109</v>
      </c>
      <c r="K460" s="113">
        <v>9.7824074074074077E-2</v>
      </c>
      <c r="L460" s="115">
        <v>21236</v>
      </c>
      <c r="M460" s="114">
        <v>0.27638888888888885</v>
      </c>
    </row>
    <row r="461" spans="1:16" hidden="1" x14ac:dyDescent="0.25">
      <c r="A461" s="109">
        <v>459</v>
      </c>
      <c r="B461" s="109">
        <v>461</v>
      </c>
      <c r="C461" s="110">
        <v>394</v>
      </c>
      <c r="D461" s="110" t="s">
        <v>7728</v>
      </c>
      <c r="E461" s="110">
        <v>12</v>
      </c>
      <c r="F461" s="109">
        <v>370</v>
      </c>
      <c r="G461" s="111" t="s">
        <v>14579</v>
      </c>
      <c r="H461" s="110" t="s">
        <v>17282</v>
      </c>
      <c r="I461" s="112">
        <v>0.19524305555555554</v>
      </c>
      <c r="J461" s="113">
        <v>0.19431712962962963</v>
      </c>
      <c r="K461" s="113">
        <v>9.8703703703703696E-2</v>
      </c>
      <c r="L461" s="115">
        <v>21331</v>
      </c>
      <c r="M461" s="114">
        <v>0.27777777777777779</v>
      </c>
    </row>
    <row r="462" spans="1:16" hidden="1" x14ac:dyDescent="0.25">
      <c r="A462" s="109">
        <v>460</v>
      </c>
      <c r="B462" s="109">
        <v>460</v>
      </c>
      <c r="C462" s="110">
        <v>393</v>
      </c>
      <c r="D462" s="110" t="s">
        <v>6984</v>
      </c>
      <c r="E462" s="110">
        <v>56</v>
      </c>
      <c r="F462" s="109">
        <v>359</v>
      </c>
      <c r="G462" s="111" t="s">
        <v>14578</v>
      </c>
      <c r="H462" s="110" t="s">
        <v>1069</v>
      </c>
      <c r="I462" s="112">
        <v>0.19499999999999998</v>
      </c>
      <c r="J462" s="113">
        <v>0.19443287037037038</v>
      </c>
      <c r="K462" s="113">
        <v>9.8460648148148144E-2</v>
      </c>
      <c r="L462" s="115">
        <v>21305</v>
      </c>
      <c r="M462" s="114">
        <v>0.27708333333333335</v>
      </c>
      <c r="P462" s="108" t="s">
        <v>13992</v>
      </c>
    </row>
    <row r="463" spans="1:16" hidden="1" x14ac:dyDescent="0.25">
      <c r="A463" s="109">
        <v>461</v>
      </c>
      <c r="B463" s="109">
        <v>462</v>
      </c>
      <c r="C463" s="110">
        <v>395</v>
      </c>
      <c r="D463" s="110" t="s">
        <v>7728</v>
      </c>
      <c r="E463" s="110">
        <v>13</v>
      </c>
      <c r="F463" s="109">
        <v>291</v>
      </c>
      <c r="G463" s="111" t="s">
        <v>14580</v>
      </c>
      <c r="H463" s="110" t="s">
        <v>84</v>
      </c>
      <c r="I463" s="112">
        <v>0.19550925925925924</v>
      </c>
      <c r="J463" s="113">
        <v>0.19450231481481484</v>
      </c>
      <c r="K463" s="113">
        <v>9.8969907407407409E-2</v>
      </c>
      <c r="L463" s="115">
        <v>21359</v>
      </c>
      <c r="M463" s="114">
        <v>0.27777777777777779</v>
      </c>
    </row>
    <row r="464" spans="1:16" hidden="1" x14ac:dyDescent="0.25">
      <c r="A464" s="109">
        <v>462</v>
      </c>
      <c r="B464" s="109">
        <v>459</v>
      </c>
      <c r="C464" s="110">
        <v>392</v>
      </c>
      <c r="D464" s="110" t="s">
        <v>6862</v>
      </c>
      <c r="E464" s="110">
        <v>82</v>
      </c>
      <c r="F464" s="109">
        <v>510</v>
      </c>
      <c r="G464" s="111" t="s">
        <v>14577</v>
      </c>
      <c r="H464" s="110" t="s">
        <v>486</v>
      </c>
      <c r="I464" s="112">
        <v>0.19466435185185185</v>
      </c>
      <c r="J464" s="113">
        <v>0.1945949074074074</v>
      </c>
      <c r="K464" s="113">
        <v>9.8125000000000004E-2</v>
      </c>
      <c r="L464" s="115">
        <v>21269</v>
      </c>
      <c r="M464" s="114">
        <v>0.27708333333333335</v>
      </c>
    </row>
    <row r="465" spans="1:16" hidden="1" x14ac:dyDescent="0.25">
      <c r="A465" s="109">
        <v>463</v>
      </c>
      <c r="B465" s="109">
        <v>465</v>
      </c>
      <c r="C465" s="110">
        <v>396</v>
      </c>
      <c r="D465" s="110" t="s">
        <v>6751</v>
      </c>
      <c r="E465" s="110">
        <v>79</v>
      </c>
      <c r="F465" s="109">
        <v>95</v>
      </c>
      <c r="G465" s="111" t="s">
        <v>14583</v>
      </c>
      <c r="H465" s="110" t="s">
        <v>7652</v>
      </c>
      <c r="I465" s="112">
        <v>0.19601851851851851</v>
      </c>
      <c r="J465" s="113">
        <v>0.19491898148148148</v>
      </c>
      <c r="K465" s="113">
        <v>9.9479166666666674E-2</v>
      </c>
      <c r="L465" s="115">
        <v>21413</v>
      </c>
      <c r="M465" s="114">
        <v>0.27847222222222223</v>
      </c>
    </row>
    <row r="466" spans="1:16" hidden="1" x14ac:dyDescent="0.25">
      <c r="A466" s="109">
        <v>464</v>
      </c>
      <c r="B466" s="109">
        <v>463</v>
      </c>
      <c r="C466" s="110">
        <v>68</v>
      </c>
      <c r="D466" s="110" t="s">
        <v>7231</v>
      </c>
      <c r="E466" s="110">
        <v>14</v>
      </c>
      <c r="F466" s="109">
        <v>15</v>
      </c>
      <c r="G466" s="111" t="s">
        <v>14581</v>
      </c>
      <c r="H466" s="110" t="s">
        <v>486</v>
      </c>
      <c r="I466" s="112">
        <v>0.19550925925925924</v>
      </c>
      <c r="J466" s="113">
        <v>0.19501157407407407</v>
      </c>
      <c r="K466" s="113">
        <v>9.8969907407407409E-2</v>
      </c>
      <c r="L466" s="115">
        <v>21359</v>
      </c>
      <c r="M466" s="114">
        <v>0.27777777777777779</v>
      </c>
    </row>
    <row r="467" spans="1:16" hidden="1" x14ac:dyDescent="0.25">
      <c r="A467" s="109">
        <v>465</v>
      </c>
      <c r="B467" s="109">
        <v>466</v>
      </c>
      <c r="C467" s="110">
        <v>397</v>
      </c>
      <c r="D467" s="110" t="s">
        <v>7728</v>
      </c>
      <c r="E467" s="110">
        <v>14</v>
      </c>
      <c r="F467" s="109">
        <v>369</v>
      </c>
      <c r="G467" s="111" t="s">
        <v>14584</v>
      </c>
      <c r="H467" s="110" t="s">
        <v>17282</v>
      </c>
      <c r="I467" s="112">
        <v>0.19628472222222224</v>
      </c>
      <c r="J467" s="113">
        <v>0.19542824074074075</v>
      </c>
      <c r="K467" s="113">
        <v>9.9745370370370359E-2</v>
      </c>
      <c r="L467" s="115">
        <v>21442</v>
      </c>
      <c r="M467" s="114">
        <v>0.27916666666666667</v>
      </c>
    </row>
    <row r="468" spans="1:16" hidden="1" x14ac:dyDescent="0.25">
      <c r="A468" s="109">
        <v>466</v>
      </c>
      <c r="B468" s="109">
        <v>464</v>
      </c>
      <c r="C468" s="110">
        <v>69</v>
      </c>
      <c r="D468" s="110" t="s">
        <v>7085</v>
      </c>
      <c r="E468" s="110">
        <v>12</v>
      </c>
      <c r="F468" s="109">
        <v>627</v>
      </c>
      <c r="G468" s="111" t="s">
        <v>14582</v>
      </c>
      <c r="H468" s="110" t="s">
        <v>6823</v>
      </c>
      <c r="I468" s="112">
        <v>0.19561342592592593</v>
      </c>
      <c r="J468" s="113">
        <v>0.19546296296296295</v>
      </c>
      <c r="K468" s="113">
        <v>9.9074074074074078E-2</v>
      </c>
      <c r="L468" s="115">
        <v>21370</v>
      </c>
      <c r="M468" s="114">
        <v>0.27847222222222223</v>
      </c>
    </row>
    <row r="469" spans="1:16" hidden="1" x14ac:dyDescent="0.25">
      <c r="A469" s="109">
        <v>467</v>
      </c>
      <c r="B469" s="109">
        <v>468</v>
      </c>
      <c r="C469" s="110">
        <v>399</v>
      </c>
      <c r="D469" s="110" t="s">
        <v>7728</v>
      </c>
      <c r="E469" s="110">
        <v>16</v>
      </c>
      <c r="F469" s="109">
        <v>310</v>
      </c>
      <c r="G469" s="111" t="s">
        <v>14587</v>
      </c>
      <c r="H469" s="110" t="s">
        <v>14205</v>
      </c>
      <c r="I469" s="112">
        <v>0.19756944444444446</v>
      </c>
      <c r="J469" s="113">
        <v>0.19663194444444443</v>
      </c>
      <c r="K469" s="113">
        <v>0.10103009259259259</v>
      </c>
      <c r="L469" s="115">
        <v>21577</v>
      </c>
      <c r="M469" s="114">
        <v>0.28125</v>
      </c>
    </row>
    <row r="470" spans="1:16" hidden="1" x14ac:dyDescent="0.25">
      <c r="A470" s="109">
        <v>468</v>
      </c>
      <c r="B470" s="109">
        <v>469</v>
      </c>
      <c r="C470" s="110">
        <v>400</v>
      </c>
      <c r="D470" s="110" t="s">
        <v>6862</v>
      </c>
      <c r="E470" s="110">
        <v>83</v>
      </c>
      <c r="F470" s="109">
        <v>31</v>
      </c>
      <c r="G470" s="111" t="s">
        <v>14588</v>
      </c>
      <c r="H470" s="110" t="s">
        <v>14427</v>
      </c>
      <c r="I470" s="112">
        <v>0.19766203703703702</v>
      </c>
      <c r="J470" s="113">
        <v>0.19667824074074072</v>
      </c>
      <c r="K470" s="113">
        <v>0.10112268518518519</v>
      </c>
      <c r="L470" s="115">
        <v>21586</v>
      </c>
      <c r="M470" s="114">
        <v>0.28125</v>
      </c>
    </row>
    <row r="471" spans="1:16" hidden="1" x14ac:dyDescent="0.25">
      <c r="A471" s="109">
        <v>469</v>
      </c>
      <c r="B471" s="109">
        <v>467</v>
      </c>
      <c r="C471" s="110">
        <v>398</v>
      </c>
      <c r="D471" s="110" t="s">
        <v>7728</v>
      </c>
      <c r="E471" s="110">
        <v>15</v>
      </c>
      <c r="F471" s="109">
        <v>600</v>
      </c>
      <c r="G471" s="111" t="s">
        <v>14585</v>
      </c>
      <c r="H471" s="110" t="s">
        <v>14586</v>
      </c>
      <c r="I471" s="112">
        <v>0.19696759259259258</v>
      </c>
      <c r="J471" s="113">
        <v>0.19678240740740741</v>
      </c>
      <c r="K471" s="113">
        <v>0.10042824074074075</v>
      </c>
      <c r="L471" s="115">
        <v>21514</v>
      </c>
      <c r="M471" s="114">
        <v>0.27986111111111112</v>
      </c>
    </row>
    <row r="472" spans="1:16" hidden="1" x14ac:dyDescent="0.25">
      <c r="A472" s="109">
        <v>470</v>
      </c>
      <c r="B472" s="109">
        <v>470</v>
      </c>
      <c r="C472" s="110">
        <v>401</v>
      </c>
      <c r="D472" s="110" t="s">
        <v>6984</v>
      </c>
      <c r="E472" s="110">
        <v>57</v>
      </c>
      <c r="F472" s="109">
        <v>430</v>
      </c>
      <c r="G472" s="111" t="s">
        <v>14589</v>
      </c>
      <c r="H472" s="110" t="s">
        <v>6841</v>
      </c>
      <c r="I472" s="112">
        <v>0.19767361111111112</v>
      </c>
      <c r="J472" s="113">
        <v>0.19684027777777779</v>
      </c>
      <c r="K472" s="113">
        <v>0.10113425925925927</v>
      </c>
      <c r="L472" s="115">
        <v>21587</v>
      </c>
      <c r="M472" s="114">
        <v>0.28125</v>
      </c>
    </row>
    <row r="473" spans="1:16" hidden="1" x14ac:dyDescent="0.25">
      <c r="A473" s="109">
        <v>471</v>
      </c>
      <c r="B473" s="109">
        <v>473</v>
      </c>
      <c r="C473" s="110">
        <v>403</v>
      </c>
      <c r="D473" s="110" t="s">
        <v>6862</v>
      </c>
      <c r="E473" s="110">
        <v>84</v>
      </c>
      <c r="F473" s="109">
        <v>287</v>
      </c>
      <c r="G473" s="111" t="s">
        <v>14592</v>
      </c>
      <c r="H473" s="110" t="s">
        <v>84</v>
      </c>
      <c r="I473" s="112">
        <v>0.19839120370370369</v>
      </c>
      <c r="J473" s="113">
        <v>0.19738425925925926</v>
      </c>
      <c r="K473" s="113">
        <v>0.10185185185185186</v>
      </c>
      <c r="L473" s="115">
        <v>21662</v>
      </c>
      <c r="M473" s="114">
        <v>0.28194444444444444</v>
      </c>
    </row>
    <row r="474" spans="1:16" hidden="1" x14ac:dyDescent="0.25">
      <c r="A474" s="109">
        <v>472</v>
      </c>
      <c r="B474" s="109">
        <v>471</v>
      </c>
      <c r="C474" s="110">
        <v>402</v>
      </c>
      <c r="D474" s="110" t="s">
        <v>7728</v>
      </c>
      <c r="E474" s="110">
        <v>17</v>
      </c>
      <c r="F474" s="109">
        <v>637</v>
      </c>
      <c r="G474" s="111" t="s">
        <v>14590</v>
      </c>
      <c r="H474" s="110" t="s">
        <v>486</v>
      </c>
      <c r="I474" s="112">
        <v>0.19824074074074075</v>
      </c>
      <c r="J474" s="113">
        <v>0.19746527777777778</v>
      </c>
      <c r="K474" s="113">
        <v>0.1017013888888889</v>
      </c>
      <c r="L474" s="115">
        <v>21646</v>
      </c>
      <c r="M474" s="114">
        <v>0.28194444444444444</v>
      </c>
      <c r="P474" s="108" t="s">
        <v>13992</v>
      </c>
    </row>
    <row r="475" spans="1:16" hidden="1" x14ac:dyDescent="0.25">
      <c r="A475" s="109">
        <v>473</v>
      </c>
      <c r="B475" s="109">
        <v>472</v>
      </c>
      <c r="C475" s="110">
        <v>70</v>
      </c>
      <c r="D475" s="110" t="s">
        <v>7085</v>
      </c>
      <c r="E475" s="110">
        <v>13</v>
      </c>
      <c r="F475" s="109">
        <v>422</v>
      </c>
      <c r="G475" s="111" t="s">
        <v>14591</v>
      </c>
      <c r="H475" s="110" t="s">
        <v>486</v>
      </c>
      <c r="I475" s="112">
        <v>0.19837962962962963</v>
      </c>
      <c r="J475" s="113">
        <v>0.19814814814814816</v>
      </c>
      <c r="K475" s="113">
        <v>0.10184027777777778</v>
      </c>
      <c r="L475" s="115">
        <v>21661</v>
      </c>
      <c r="M475" s="114">
        <v>0.28194444444444444</v>
      </c>
    </row>
    <row r="476" spans="1:16" hidden="1" x14ac:dyDescent="0.25">
      <c r="A476" s="109">
        <v>474</v>
      </c>
      <c r="B476" s="109">
        <v>476</v>
      </c>
      <c r="C476" s="110">
        <v>406</v>
      </c>
      <c r="D476" s="110" t="s">
        <v>6764</v>
      </c>
      <c r="E476" s="110">
        <v>68</v>
      </c>
      <c r="F476" s="109">
        <v>302</v>
      </c>
      <c r="G476" s="111" t="s">
        <v>14596</v>
      </c>
      <c r="H476" s="110" t="s">
        <v>14597</v>
      </c>
      <c r="I476" s="112">
        <v>0.19965277777777779</v>
      </c>
      <c r="J476" s="113">
        <v>0.19847222222222224</v>
      </c>
      <c r="K476" s="113">
        <v>0.10311342592592593</v>
      </c>
      <c r="L476" s="115">
        <v>21792</v>
      </c>
      <c r="M476" s="114">
        <v>0.28402777777777777</v>
      </c>
    </row>
    <row r="477" spans="1:16" hidden="1" x14ac:dyDescent="0.25">
      <c r="A477" s="109">
        <v>475</v>
      </c>
      <c r="B477" s="109">
        <v>474</v>
      </c>
      <c r="C477" s="110">
        <v>404</v>
      </c>
      <c r="D477" s="110" t="s">
        <v>7036</v>
      </c>
      <c r="E477" s="110">
        <v>36</v>
      </c>
      <c r="F477" s="109">
        <v>273</v>
      </c>
      <c r="G477" s="111" t="s">
        <v>14593</v>
      </c>
      <c r="H477" s="110" t="s">
        <v>239</v>
      </c>
      <c r="I477" s="112">
        <v>0.1991087962962963</v>
      </c>
      <c r="J477" s="113">
        <v>0.1988425925925926</v>
      </c>
      <c r="K477" s="113">
        <v>0.10256944444444445</v>
      </c>
      <c r="L477" s="115">
        <v>21736</v>
      </c>
      <c r="M477" s="114">
        <v>0.28333333333333333</v>
      </c>
    </row>
    <row r="478" spans="1:16" hidden="1" x14ac:dyDescent="0.25">
      <c r="A478" s="109">
        <v>476</v>
      </c>
      <c r="B478" s="109">
        <v>475</v>
      </c>
      <c r="C478" s="110">
        <v>405</v>
      </c>
      <c r="D478" s="110" t="s">
        <v>7036</v>
      </c>
      <c r="E478" s="110">
        <v>37</v>
      </c>
      <c r="F478" s="109">
        <v>266</v>
      </c>
      <c r="G478" s="111" t="s">
        <v>14594</v>
      </c>
      <c r="H478" s="110" t="s">
        <v>14595</v>
      </c>
      <c r="I478" s="112">
        <v>0.1996064814814815</v>
      </c>
      <c r="J478" s="113">
        <v>0.19903935185185184</v>
      </c>
      <c r="K478" s="113">
        <v>0.10306712962962962</v>
      </c>
      <c r="L478" s="115">
        <v>21787</v>
      </c>
      <c r="M478" s="114">
        <v>0.28402777777777777</v>
      </c>
    </row>
    <row r="479" spans="1:16" hidden="1" x14ac:dyDescent="0.25">
      <c r="A479" s="109">
        <v>477</v>
      </c>
      <c r="B479" s="109">
        <v>477</v>
      </c>
      <c r="C479" s="110">
        <v>407</v>
      </c>
      <c r="D479" s="110" t="s">
        <v>6984</v>
      </c>
      <c r="E479" s="110">
        <v>58</v>
      </c>
      <c r="F479" s="109">
        <v>105</v>
      </c>
      <c r="G479" s="111" t="s">
        <v>14598</v>
      </c>
      <c r="H479" s="110" t="s">
        <v>14557</v>
      </c>
      <c r="I479" s="112">
        <v>0.20076388888888888</v>
      </c>
      <c r="J479" s="113">
        <v>0.19966435185185186</v>
      </c>
      <c r="K479" s="113">
        <v>0.10422453703703705</v>
      </c>
      <c r="L479" s="115">
        <v>21905</v>
      </c>
      <c r="M479" s="114">
        <v>0.28541666666666665</v>
      </c>
    </row>
    <row r="480" spans="1:16" hidden="1" x14ac:dyDescent="0.25">
      <c r="A480" s="109">
        <v>478</v>
      </c>
      <c r="B480" s="109">
        <v>478</v>
      </c>
      <c r="C480" s="110">
        <v>71</v>
      </c>
      <c r="D480" s="110" t="s">
        <v>6797</v>
      </c>
      <c r="E480" s="110">
        <v>7</v>
      </c>
      <c r="F480" s="109">
        <v>483</v>
      </c>
      <c r="G480" s="111" t="s">
        <v>14599</v>
      </c>
      <c r="H480" s="110" t="s">
        <v>486</v>
      </c>
      <c r="I480" s="112">
        <v>0.20120370370370369</v>
      </c>
      <c r="J480" s="113">
        <v>0.20018518518518516</v>
      </c>
      <c r="K480" s="113">
        <v>0.10466435185185186</v>
      </c>
      <c r="L480" s="115">
        <v>21949</v>
      </c>
      <c r="M480" s="114">
        <v>0.28611111111111115</v>
      </c>
    </row>
    <row r="481" spans="1:13" hidden="1" x14ac:dyDescent="0.25">
      <c r="A481" s="109">
        <v>479</v>
      </c>
      <c r="B481" s="109">
        <v>479</v>
      </c>
      <c r="C481" s="110">
        <v>408</v>
      </c>
      <c r="D481" s="110" t="s">
        <v>6862</v>
      </c>
      <c r="E481" s="110">
        <v>85</v>
      </c>
      <c r="F481" s="109">
        <v>299</v>
      </c>
      <c r="G481" s="111" t="s">
        <v>14600</v>
      </c>
      <c r="H481" s="110" t="s">
        <v>14257</v>
      </c>
      <c r="I481" s="112">
        <v>0.20206018518518518</v>
      </c>
      <c r="J481" s="113">
        <v>0.20195601851851852</v>
      </c>
      <c r="K481" s="113">
        <v>0.10552083333333333</v>
      </c>
      <c r="L481" s="115">
        <v>22035</v>
      </c>
      <c r="M481" s="114">
        <v>0.28750000000000003</v>
      </c>
    </row>
    <row r="482" spans="1:13" hidden="1" x14ac:dyDescent="0.25">
      <c r="A482" s="109">
        <v>480</v>
      </c>
      <c r="B482" s="109">
        <v>482</v>
      </c>
      <c r="C482" s="110">
        <v>410</v>
      </c>
      <c r="D482" s="110" t="s">
        <v>7036</v>
      </c>
      <c r="E482" s="110">
        <v>38</v>
      </c>
      <c r="F482" s="109">
        <v>260</v>
      </c>
      <c r="G482" s="111" t="s">
        <v>14603</v>
      </c>
      <c r="H482" s="110" t="s">
        <v>14604</v>
      </c>
      <c r="I482" s="112">
        <v>0.20332175925925924</v>
      </c>
      <c r="J482" s="113">
        <v>0.20238425925925926</v>
      </c>
      <c r="K482" s="113">
        <v>0.10678240740740741</v>
      </c>
      <c r="L482" s="115">
        <v>22160</v>
      </c>
      <c r="M482" s="114">
        <v>0.28888888888888892</v>
      </c>
    </row>
    <row r="483" spans="1:13" hidden="1" x14ac:dyDescent="0.25">
      <c r="A483" s="109">
        <v>481</v>
      </c>
      <c r="B483" s="109">
        <v>481</v>
      </c>
      <c r="C483" s="110">
        <v>72</v>
      </c>
      <c r="D483" s="110" t="s">
        <v>6848</v>
      </c>
      <c r="E483" s="110">
        <v>14</v>
      </c>
      <c r="F483" s="109">
        <v>238</v>
      </c>
      <c r="G483" s="111" t="s">
        <v>14602</v>
      </c>
      <c r="H483" s="110" t="s">
        <v>7273</v>
      </c>
      <c r="I483" s="112">
        <v>0.20322916666666666</v>
      </c>
      <c r="J483" s="113">
        <v>0.20241898148148149</v>
      </c>
      <c r="K483" s="113">
        <v>0.10668981481481482</v>
      </c>
      <c r="L483" s="115">
        <v>22151</v>
      </c>
      <c r="M483" s="114">
        <v>0.28888888888888892</v>
      </c>
    </row>
    <row r="484" spans="1:13" hidden="1" x14ac:dyDescent="0.25">
      <c r="A484" s="109">
        <v>482</v>
      </c>
      <c r="B484" s="109">
        <v>480</v>
      </c>
      <c r="C484" s="110">
        <v>409</v>
      </c>
      <c r="D484" s="110" t="s">
        <v>6984</v>
      </c>
      <c r="E484" s="110">
        <v>59</v>
      </c>
      <c r="F484" s="109">
        <v>96</v>
      </c>
      <c r="G484" s="111" t="s">
        <v>14601</v>
      </c>
      <c r="H484" s="110" t="s">
        <v>7517</v>
      </c>
      <c r="I484" s="112">
        <v>0.20306712962962961</v>
      </c>
      <c r="J484" s="113">
        <v>0.20283564814814814</v>
      </c>
      <c r="K484" s="113">
        <v>0.10652777777777778</v>
      </c>
      <c r="L484" s="115">
        <v>22135</v>
      </c>
      <c r="M484" s="114">
        <v>0.28888888888888892</v>
      </c>
    </row>
    <row r="485" spans="1:13" hidden="1" x14ac:dyDescent="0.25">
      <c r="A485" s="109">
        <v>483</v>
      </c>
      <c r="B485" s="109">
        <v>483</v>
      </c>
      <c r="C485" s="110">
        <v>73</v>
      </c>
      <c r="D485" s="110" t="s">
        <v>6848</v>
      </c>
      <c r="E485" s="110">
        <v>15</v>
      </c>
      <c r="F485" s="109">
        <v>339</v>
      </c>
      <c r="G485" s="111" t="s">
        <v>14605</v>
      </c>
      <c r="H485" s="110" t="s">
        <v>14035</v>
      </c>
      <c r="I485" s="112">
        <v>0.20395833333333332</v>
      </c>
      <c r="J485" s="113">
        <v>0.20319444444444446</v>
      </c>
      <c r="K485" s="113">
        <v>0.10741898148148148</v>
      </c>
      <c r="L485" s="115">
        <v>22222</v>
      </c>
      <c r="M485" s="114">
        <v>0.2902777777777778</v>
      </c>
    </row>
    <row r="486" spans="1:13" hidden="1" x14ac:dyDescent="0.25">
      <c r="A486" s="109">
        <v>484</v>
      </c>
      <c r="B486" s="109">
        <v>484</v>
      </c>
      <c r="C486" s="110">
        <v>411</v>
      </c>
      <c r="D486" s="110" t="s">
        <v>6751</v>
      </c>
      <c r="E486" s="110">
        <v>80</v>
      </c>
      <c r="F486" s="109">
        <v>194</v>
      </c>
      <c r="G486" s="111" t="s">
        <v>14606</v>
      </c>
      <c r="H486" s="110" t="s">
        <v>14607</v>
      </c>
      <c r="I486" s="112">
        <v>0.20443287037037039</v>
      </c>
      <c r="J486" s="113">
        <v>0.20350694444444442</v>
      </c>
      <c r="K486" s="113">
        <v>0.10789351851851851</v>
      </c>
      <c r="L486" s="115">
        <v>22269</v>
      </c>
      <c r="M486" s="114">
        <v>0.29097222222222224</v>
      </c>
    </row>
    <row r="487" spans="1:13" hidden="1" x14ac:dyDescent="0.25">
      <c r="A487" s="109">
        <v>485</v>
      </c>
      <c r="B487" s="109">
        <v>485</v>
      </c>
      <c r="C487" s="110">
        <v>412</v>
      </c>
      <c r="D487" s="110" t="s">
        <v>6862</v>
      </c>
      <c r="E487" s="110">
        <v>86</v>
      </c>
      <c r="F487" s="109">
        <v>374</v>
      </c>
      <c r="G487" s="111" t="s">
        <v>14608</v>
      </c>
      <c r="H487" s="110" t="s">
        <v>14609</v>
      </c>
      <c r="I487" s="112">
        <v>0.20486111111111113</v>
      </c>
      <c r="J487" s="113">
        <v>0.20393518518518516</v>
      </c>
      <c r="K487" s="113">
        <v>0.10832175925925926</v>
      </c>
      <c r="L487" s="115">
        <v>22310</v>
      </c>
      <c r="M487" s="114">
        <v>0.29166666666666669</v>
      </c>
    </row>
    <row r="488" spans="1:13" hidden="1" x14ac:dyDescent="0.25">
      <c r="A488" s="109">
        <v>486</v>
      </c>
      <c r="B488" s="109">
        <v>486</v>
      </c>
      <c r="C488" s="110">
        <v>413</v>
      </c>
      <c r="D488" s="110" t="s">
        <v>7728</v>
      </c>
      <c r="E488" s="110">
        <v>18</v>
      </c>
      <c r="F488" s="109">
        <v>364</v>
      </c>
      <c r="G488" s="111" t="s">
        <v>14610</v>
      </c>
      <c r="H488" s="110" t="s">
        <v>14611</v>
      </c>
      <c r="I488" s="112">
        <v>0.2053587962962963</v>
      </c>
      <c r="J488" s="113">
        <v>0.20452546296296295</v>
      </c>
      <c r="K488" s="113">
        <v>0.10881944444444445</v>
      </c>
      <c r="L488" s="115">
        <v>22359</v>
      </c>
      <c r="M488" s="114">
        <v>0.29236111111111113</v>
      </c>
    </row>
    <row r="489" spans="1:13" hidden="1" x14ac:dyDescent="0.25">
      <c r="A489" s="109">
        <v>487</v>
      </c>
      <c r="B489" s="109">
        <v>487</v>
      </c>
      <c r="C489" s="110">
        <v>414</v>
      </c>
      <c r="D489" s="110" t="s">
        <v>6984</v>
      </c>
      <c r="E489" s="110">
        <v>60</v>
      </c>
      <c r="F489" s="109">
        <v>292</v>
      </c>
      <c r="G489" s="111" t="s">
        <v>14612</v>
      </c>
      <c r="H489" s="110" t="s">
        <v>84</v>
      </c>
      <c r="I489" s="112">
        <v>0.20578703703703705</v>
      </c>
      <c r="J489" s="113">
        <v>0.20525462962962962</v>
      </c>
      <c r="K489" s="113">
        <v>0.10924768518518518</v>
      </c>
      <c r="L489" s="115">
        <v>22400</v>
      </c>
      <c r="M489" s="114">
        <v>0.29236111111111113</v>
      </c>
    </row>
    <row r="490" spans="1:13" hidden="1" x14ac:dyDescent="0.25">
      <c r="A490" s="109">
        <v>488</v>
      </c>
      <c r="B490" s="109">
        <v>488</v>
      </c>
      <c r="C490" s="110">
        <v>74</v>
      </c>
      <c r="D490" s="110" t="s">
        <v>7979</v>
      </c>
      <c r="E490" s="110">
        <v>9</v>
      </c>
      <c r="F490" s="109">
        <v>248</v>
      </c>
      <c r="G490" s="111" t="s">
        <v>14613</v>
      </c>
      <c r="H490" s="110" t="s">
        <v>13690</v>
      </c>
      <c r="I490" s="112">
        <v>0.20611111111111111</v>
      </c>
      <c r="J490" s="113">
        <v>0.20545138888888889</v>
      </c>
      <c r="K490" s="113">
        <v>0.10957175925925926</v>
      </c>
      <c r="L490" s="115">
        <v>22431</v>
      </c>
      <c r="M490" s="114">
        <v>0.29305555555555557</v>
      </c>
    </row>
    <row r="491" spans="1:13" hidden="1" x14ac:dyDescent="0.25">
      <c r="A491" s="109">
        <v>489</v>
      </c>
      <c r="B491" s="109">
        <v>490</v>
      </c>
      <c r="C491" s="110">
        <v>75</v>
      </c>
      <c r="D491" s="110" t="s">
        <v>6783</v>
      </c>
      <c r="E491" s="110">
        <v>8</v>
      </c>
      <c r="F491" s="109">
        <v>362</v>
      </c>
      <c r="G491" s="111" t="s">
        <v>14615</v>
      </c>
      <c r="H491" s="110" t="s">
        <v>949</v>
      </c>
      <c r="I491" s="112">
        <v>0.20709490740740741</v>
      </c>
      <c r="J491" s="113">
        <v>0.20598379629629629</v>
      </c>
      <c r="K491" s="113">
        <v>0.11055555555555556</v>
      </c>
      <c r="L491" s="115">
        <v>22525</v>
      </c>
      <c r="M491" s="114">
        <v>0.29444444444444445</v>
      </c>
    </row>
    <row r="492" spans="1:13" hidden="1" x14ac:dyDescent="0.25">
      <c r="A492" s="109">
        <v>490</v>
      </c>
      <c r="B492" s="109">
        <v>491</v>
      </c>
      <c r="C492" s="110">
        <v>76</v>
      </c>
      <c r="D492" s="110" t="s">
        <v>7085</v>
      </c>
      <c r="E492" s="110">
        <v>14</v>
      </c>
      <c r="F492" s="109">
        <v>363</v>
      </c>
      <c r="G492" s="111" t="s">
        <v>14616</v>
      </c>
      <c r="H492" s="110" t="s">
        <v>949</v>
      </c>
      <c r="I492" s="112">
        <v>0.20710648148148147</v>
      </c>
      <c r="J492" s="113">
        <v>0.20599537037037038</v>
      </c>
      <c r="K492" s="113">
        <v>0.11056712962962963</v>
      </c>
      <c r="L492" s="115">
        <v>22526</v>
      </c>
      <c r="M492" s="114">
        <v>0.29444444444444445</v>
      </c>
    </row>
    <row r="493" spans="1:13" hidden="1" x14ac:dyDescent="0.25">
      <c r="A493" s="109">
        <v>491</v>
      </c>
      <c r="B493" s="109">
        <v>489</v>
      </c>
      <c r="C493" s="110">
        <v>415</v>
      </c>
      <c r="D493" s="110" t="s">
        <v>7036</v>
      </c>
      <c r="E493" s="110">
        <v>39</v>
      </c>
      <c r="F493" s="109">
        <v>294</v>
      </c>
      <c r="G493" s="111" t="s">
        <v>14614</v>
      </c>
      <c r="H493" s="110" t="s">
        <v>84</v>
      </c>
      <c r="I493" s="112">
        <v>0.20679398148148151</v>
      </c>
      <c r="J493" s="113">
        <v>0.20621527777777779</v>
      </c>
      <c r="K493" s="113">
        <v>0.11025462962962962</v>
      </c>
      <c r="L493" s="115">
        <v>22496</v>
      </c>
      <c r="M493" s="114">
        <v>0.29375000000000001</v>
      </c>
    </row>
    <row r="494" spans="1:13" hidden="1" x14ac:dyDescent="0.25">
      <c r="A494" s="109">
        <v>492</v>
      </c>
      <c r="B494" s="109">
        <v>492</v>
      </c>
      <c r="C494" s="110">
        <v>416</v>
      </c>
      <c r="D494" s="110" t="s">
        <v>6751</v>
      </c>
      <c r="E494" s="110">
        <v>81</v>
      </c>
      <c r="F494" s="109">
        <v>451</v>
      </c>
      <c r="G494" s="111" t="s">
        <v>14617</v>
      </c>
      <c r="H494" s="110" t="s">
        <v>486</v>
      </c>
      <c r="I494" s="112">
        <v>0.2074074074074074</v>
      </c>
      <c r="J494" s="113">
        <v>0.20660879629629628</v>
      </c>
      <c r="K494" s="113">
        <v>0.11086805555555555</v>
      </c>
      <c r="L494" s="115">
        <v>22555</v>
      </c>
      <c r="M494" s="114">
        <v>0.2951388888888889</v>
      </c>
    </row>
    <row r="495" spans="1:13" hidden="1" x14ac:dyDescent="0.25">
      <c r="A495" s="109">
        <v>493</v>
      </c>
      <c r="B495" s="109">
        <v>494</v>
      </c>
      <c r="C495" s="110">
        <v>417</v>
      </c>
      <c r="D495" s="110" t="s">
        <v>6984</v>
      </c>
      <c r="E495" s="110">
        <v>61</v>
      </c>
      <c r="F495" s="109">
        <v>79</v>
      </c>
      <c r="G495" s="111" t="s">
        <v>14619</v>
      </c>
      <c r="H495" s="110" t="s">
        <v>6752</v>
      </c>
      <c r="I495" s="112">
        <v>0.20771990740740742</v>
      </c>
      <c r="J495" s="113">
        <v>0.2069212962962963</v>
      </c>
      <c r="K495" s="113">
        <v>0.11118055555555556</v>
      </c>
      <c r="L495" s="115">
        <v>22584</v>
      </c>
      <c r="M495" s="114">
        <v>0.2951388888888889</v>
      </c>
    </row>
    <row r="496" spans="1:13" hidden="1" x14ac:dyDescent="0.25">
      <c r="A496" s="109">
        <v>494</v>
      </c>
      <c r="B496" s="109">
        <v>493</v>
      </c>
      <c r="C496" s="110">
        <v>77</v>
      </c>
      <c r="D496" s="110" t="s">
        <v>7085</v>
      </c>
      <c r="E496" s="110">
        <v>15</v>
      </c>
      <c r="F496" s="109">
        <v>83</v>
      </c>
      <c r="G496" s="111" t="s">
        <v>14618</v>
      </c>
      <c r="H496" s="110" t="s">
        <v>6752</v>
      </c>
      <c r="I496" s="112">
        <v>0.20771990740740742</v>
      </c>
      <c r="J496" s="113">
        <v>0.20710648148148147</v>
      </c>
      <c r="K496" s="113">
        <v>0.11118055555555556</v>
      </c>
      <c r="L496" s="115">
        <v>22584</v>
      </c>
      <c r="M496" s="114">
        <v>0.2951388888888889</v>
      </c>
    </row>
    <row r="497" spans="1:16" hidden="1" x14ac:dyDescent="0.25">
      <c r="A497" s="109">
        <v>495</v>
      </c>
      <c r="B497" s="109">
        <v>495</v>
      </c>
      <c r="C497" s="110">
        <v>418</v>
      </c>
      <c r="D497" s="110" t="s">
        <v>6862</v>
      </c>
      <c r="E497" s="110">
        <v>87</v>
      </c>
      <c r="F497" s="109">
        <v>386</v>
      </c>
      <c r="G497" s="111" t="s">
        <v>14620</v>
      </c>
      <c r="H497" s="110" t="s">
        <v>14621</v>
      </c>
      <c r="I497" s="112">
        <v>0.21122685185185186</v>
      </c>
      <c r="J497" s="113">
        <v>0.21054398148148148</v>
      </c>
      <c r="K497" s="113">
        <v>0.1146875</v>
      </c>
      <c r="L497" s="115">
        <v>22910</v>
      </c>
      <c r="M497" s="114">
        <v>0.30069444444444443</v>
      </c>
    </row>
    <row r="498" spans="1:16" hidden="1" x14ac:dyDescent="0.25">
      <c r="A498" s="109">
        <v>496</v>
      </c>
      <c r="B498" s="109">
        <v>496</v>
      </c>
      <c r="C498" s="110">
        <v>78</v>
      </c>
      <c r="D498" s="110" t="s">
        <v>7231</v>
      </c>
      <c r="E498" s="110">
        <v>15</v>
      </c>
      <c r="F498" s="109">
        <v>387</v>
      </c>
      <c r="G498" s="111" t="s">
        <v>14622</v>
      </c>
      <c r="H498" s="110" t="s">
        <v>14621</v>
      </c>
      <c r="I498" s="112">
        <v>0.21122685185185186</v>
      </c>
      <c r="J498" s="113">
        <v>0.21054398148148148</v>
      </c>
      <c r="K498" s="113">
        <v>0.1146875</v>
      </c>
      <c r="L498" s="115">
        <v>22910</v>
      </c>
      <c r="M498" s="114">
        <v>0.30069444444444443</v>
      </c>
    </row>
    <row r="499" spans="1:16" hidden="1" x14ac:dyDescent="0.25">
      <c r="A499" s="109">
        <v>497</v>
      </c>
      <c r="B499" s="109">
        <v>501</v>
      </c>
      <c r="C499" s="110">
        <v>420</v>
      </c>
      <c r="D499" s="110" t="s">
        <v>6751</v>
      </c>
      <c r="E499" s="110">
        <v>82</v>
      </c>
      <c r="F499" s="109">
        <v>576</v>
      </c>
      <c r="G499" s="111" t="s">
        <v>14627</v>
      </c>
      <c r="H499" s="110" t="s">
        <v>486</v>
      </c>
      <c r="I499" s="112">
        <v>0.21377314814814816</v>
      </c>
      <c r="J499" s="113">
        <v>0.21261574074074074</v>
      </c>
      <c r="K499" s="113">
        <v>0.11723379629629631</v>
      </c>
      <c r="L499" s="115">
        <v>23139</v>
      </c>
      <c r="M499" s="114">
        <v>0.30416666666666664</v>
      </c>
    </row>
    <row r="500" spans="1:16" hidden="1" x14ac:dyDescent="0.25">
      <c r="A500" s="109">
        <v>498</v>
      </c>
      <c r="B500" s="109">
        <v>500</v>
      </c>
      <c r="C500" s="110">
        <v>419</v>
      </c>
      <c r="D500" s="110" t="s">
        <v>7036</v>
      </c>
      <c r="E500" s="110">
        <v>40</v>
      </c>
      <c r="F500" s="109">
        <v>420</v>
      </c>
      <c r="G500" s="111" t="s">
        <v>14626</v>
      </c>
      <c r="H500" s="110" t="s">
        <v>14245</v>
      </c>
      <c r="I500" s="112">
        <v>0.21375</v>
      </c>
      <c r="J500" s="113">
        <v>0.21284722222222222</v>
      </c>
      <c r="K500" s="113">
        <v>0.11721064814814815</v>
      </c>
      <c r="L500" s="115">
        <v>23137</v>
      </c>
      <c r="M500" s="114">
        <v>0.30416666666666664</v>
      </c>
    </row>
    <row r="501" spans="1:16" hidden="1" x14ac:dyDescent="0.25">
      <c r="A501" s="109">
        <v>499</v>
      </c>
      <c r="B501" s="109">
        <v>499</v>
      </c>
      <c r="C501" s="110">
        <v>81</v>
      </c>
      <c r="D501" s="110" t="s">
        <v>6783</v>
      </c>
      <c r="E501" s="110">
        <v>9</v>
      </c>
      <c r="F501" s="109">
        <v>644</v>
      </c>
      <c r="G501" s="111" t="s">
        <v>14625</v>
      </c>
      <c r="H501" s="110" t="s">
        <v>106</v>
      </c>
      <c r="I501" s="112">
        <v>0.21375</v>
      </c>
      <c r="J501" s="113">
        <v>0.21315972222222224</v>
      </c>
      <c r="K501" s="113">
        <v>0.11721064814814815</v>
      </c>
      <c r="L501" s="115">
        <v>23137</v>
      </c>
      <c r="M501" s="114">
        <v>0.30416666666666664</v>
      </c>
    </row>
    <row r="502" spans="1:16" hidden="1" x14ac:dyDescent="0.25">
      <c r="A502" s="109">
        <v>500</v>
      </c>
      <c r="B502" s="109">
        <v>497</v>
      </c>
      <c r="C502" s="110">
        <v>79</v>
      </c>
      <c r="D502" s="110" t="s">
        <v>7085</v>
      </c>
      <c r="E502" s="110">
        <v>16</v>
      </c>
      <c r="F502" s="109">
        <v>315</v>
      </c>
      <c r="G502" s="111" t="s">
        <v>14623</v>
      </c>
      <c r="H502" s="110" t="s">
        <v>14498</v>
      </c>
      <c r="I502" s="112">
        <v>0.2132523148148148</v>
      </c>
      <c r="J502" s="113">
        <v>0.2131828703703704</v>
      </c>
      <c r="K502" s="113">
        <v>0.11671296296296296</v>
      </c>
      <c r="L502" s="115">
        <v>23093</v>
      </c>
      <c r="M502" s="114">
        <v>0.3034722222222222</v>
      </c>
    </row>
    <row r="503" spans="1:16" hidden="1" x14ac:dyDescent="0.25">
      <c r="A503" s="109">
        <v>501</v>
      </c>
      <c r="B503" s="109">
        <v>498</v>
      </c>
      <c r="C503" s="110">
        <v>80</v>
      </c>
      <c r="D503" s="110" t="s">
        <v>7085</v>
      </c>
      <c r="E503" s="110">
        <v>17</v>
      </c>
      <c r="F503" s="109">
        <v>316</v>
      </c>
      <c r="G503" s="111" t="s">
        <v>14624</v>
      </c>
      <c r="H503" s="110" t="s">
        <v>14498</v>
      </c>
      <c r="I503" s="112">
        <v>0.21326388888888889</v>
      </c>
      <c r="J503" s="113">
        <v>0.2131828703703704</v>
      </c>
      <c r="K503" s="113">
        <v>0.11672453703703704</v>
      </c>
      <c r="L503" s="115">
        <v>23094</v>
      </c>
      <c r="M503" s="114">
        <v>0.3034722222222222</v>
      </c>
    </row>
    <row r="504" spans="1:16" hidden="1" x14ac:dyDescent="0.25">
      <c r="A504" s="109">
        <v>502</v>
      </c>
      <c r="B504" s="109">
        <v>502</v>
      </c>
      <c r="C504" s="110">
        <v>82</v>
      </c>
      <c r="D504" s="110" t="s">
        <v>7085</v>
      </c>
      <c r="E504" s="110">
        <v>18</v>
      </c>
      <c r="F504" s="109">
        <v>492</v>
      </c>
      <c r="G504" s="111" t="s">
        <v>14628</v>
      </c>
      <c r="H504" s="110" t="s">
        <v>486</v>
      </c>
      <c r="I504" s="112">
        <v>0.21377314814814816</v>
      </c>
      <c r="J504" s="113">
        <v>0.2131828703703704</v>
      </c>
      <c r="K504" s="113">
        <v>0.11723379629629631</v>
      </c>
      <c r="L504" s="115">
        <v>23139</v>
      </c>
      <c r="M504" s="114">
        <v>0.30416666666666664</v>
      </c>
    </row>
    <row r="505" spans="1:16" hidden="1" x14ac:dyDescent="0.25">
      <c r="A505" s="109">
        <v>503</v>
      </c>
      <c r="B505" s="109">
        <v>503</v>
      </c>
      <c r="C505" s="110">
        <v>421</v>
      </c>
      <c r="D505" s="110" t="s">
        <v>7036</v>
      </c>
      <c r="E505" s="110">
        <v>41</v>
      </c>
      <c r="F505" s="109">
        <v>309</v>
      </c>
      <c r="G505" s="111" t="s">
        <v>14629</v>
      </c>
      <c r="H505" s="110" t="s">
        <v>14630</v>
      </c>
      <c r="I505" s="112">
        <v>0.21596064814814817</v>
      </c>
      <c r="J505" s="113">
        <v>0.21510416666666665</v>
      </c>
      <c r="K505" s="113">
        <v>0.11942129629629629</v>
      </c>
      <c r="L505" s="115">
        <v>23332</v>
      </c>
      <c r="M505" s="114">
        <v>0.30694444444444441</v>
      </c>
    </row>
    <row r="506" spans="1:16" hidden="1" x14ac:dyDescent="0.25">
      <c r="A506" s="109">
        <v>504</v>
      </c>
      <c r="B506" s="109">
        <v>504</v>
      </c>
      <c r="C506" s="110">
        <v>83</v>
      </c>
      <c r="D506" s="110" t="s">
        <v>6848</v>
      </c>
      <c r="E506" s="110">
        <v>16</v>
      </c>
      <c r="F506" s="109">
        <v>491</v>
      </c>
      <c r="G506" s="111" t="s">
        <v>14631</v>
      </c>
      <c r="H506" s="110" t="s">
        <v>486</v>
      </c>
      <c r="I506" s="112">
        <v>0.21692129629629631</v>
      </c>
      <c r="J506" s="113">
        <v>0.21625000000000003</v>
      </c>
      <c r="K506" s="113">
        <v>0.12038194444444444</v>
      </c>
      <c r="L506" s="115">
        <v>23416</v>
      </c>
      <c r="M506" s="114">
        <v>0.30833333333333335</v>
      </c>
    </row>
    <row r="507" spans="1:16" hidden="1" x14ac:dyDescent="0.25">
      <c r="A507" s="109">
        <v>505</v>
      </c>
      <c r="B507" s="109">
        <v>505</v>
      </c>
      <c r="C507" s="110">
        <v>422</v>
      </c>
      <c r="D507" s="110" t="s">
        <v>6984</v>
      </c>
      <c r="E507" s="110">
        <v>62</v>
      </c>
      <c r="F507" s="109">
        <v>484</v>
      </c>
      <c r="G507" s="111" t="s">
        <v>14632</v>
      </c>
      <c r="H507" s="110" t="s">
        <v>486</v>
      </c>
      <c r="I507" s="112">
        <v>0.21693287037037037</v>
      </c>
      <c r="J507" s="113">
        <v>0.21627314814814813</v>
      </c>
      <c r="K507" s="113">
        <v>0.12039351851851852</v>
      </c>
      <c r="L507" s="115">
        <v>23417</v>
      </c>
      <c r="M507" s="114">
        <v>0.30833333333333335</v>
      </c>
    </row>
    <row r="508" spans="1:16" hidden="1" x14ac:dyDescent="0.25">
      <c r="A508" s="109">
        <v>506</v>
      </c>
      <c r="B508" s="109">
        <v>513</v>
      </c>
      <c r="C508" s="110">
        <v>427</v>
      </c>
      <c r="D508" s="110" t="s">
        <v>7036</v>
      </c>
      <c r="E508" s="110">
        <v>44</v>
      </c>
      <c r="F508" s="109">
        <v>155</v>
      </c>
      <c r="G508" s="111" t="s">
        <v>14640</v>
      </c>
      <c r="H508" s="110" t="s">
        <v>14641</v>
      </c>
      <c r="I508" s="112">
        <v>0.2204976851851852</v>
      </c>
      <c r="J508" s="113">
        <v>0.21697916666666664</v>
      </c>
      <c r="K508" s="113">
        <v>0.12395833333333334</v>
      </c>
      <c r="L508" s="115">
        <v>23720</v>
      </c>
      <c r="M508" s="114">
        <v>0.31388888888888888</v>
      </c>
    </row>
    <row r="509" spans="1:16" hidden="1" x14ac:dyDescent="0.25">
      <c r="A509" s="109">
        <v>507</v>
      </c>
      <c r="B509" s="109">
        <v>506</v>
      </c>
      <c r="C509" s="110">
        <v>423</v>
      </c>
      <c r="D509" s="110" t="s">
        <v>7728</v>
      </c>
      <c r="E509" s="110">
        <v>19</v>
      </c>
      <c r="F509" s="109">
        <v>570</v>
      </c>
      <c r="G509" s="111" t="s">
        <v>14633</v>
      </c>
      <c r="H509" s="110" t="s">
        <v>486</v>
      </c>
      <c r="I509" s="112">
        <v>0.21902777777777779</v>
      </c>
      <c r="J509" s="113">
        <v>0.21841435185185185</v>
      </c>
      <c r="K509" s="113">
        <v>0.12248842592592592</v>
      </c>
      <c r="L509" s="115">
        <v>23596</v>
      </c>
      <c r="M509" s="114">
        <v>0.31180555555555556</v>
      </c>
    </row>
    <row r="510" spans="1:16" hidden="1" x14ac:dyDescent="0.25">
      <c r="A510" s="109">
        <v>508</v>
      </c>
      <c r="B510" s="109">
        <v>507</v>
      </c>
      <c r="C510" s="110">
        <v>84</v>
      </c>
      <c r="D510" s="110" t="s">
        <v>7231</v>
      </c>
      <c r="E510" s="110">
        <v>16</v>
      </c>
      <c r="F510" s="109">
        <v>200</v>
      </c>
      <c r="G510" s="111" t="s">
        <v>14634</v>
      </c>
      <c r="H510" s="110" t="s">
        <v>14202</v>
      </c>
      <c r="I510" s="112">
        <v>0.21914351851851852</v>
      </c>
      <c r="J510" s="113">
        <v>0.21856481481481482</v>
      </c>
      <c r="K510" s="113">
        <v>0.12260416666666667</v>
      </c>
      <c r="L510" s="115">
        <v>23606</v>
      </c>
      <c r="M510" s="114">
        <v>0.31180555555555556</v>
      </c>
    </row>
    <row r="511" spans="1:16" hidden="1" x14ac:dyDescent="0.25">
      <c r="A511" s="109">
        <v>509</v>
      </c>
      <c r="B511" s="109">
        <v>508</v>
      </c>
      <c r="C511" s="110">
        <v>424</v>
      </c>
      <c r="D511" s="110" t="s">
        <v>7728</v>
      </c>
      <c r="E511" s="110">
        <v>20</v>
      </c>
      <c r="F511" s="109">
        <v>211</v>
      </c>
      <c r="G511" s="111" t="s">
        <v>14635</v>
      </c>
      <c r="H511" s="110" t="s">
        <v>14568</v>
      </c>
      <c r="I511" s="112">
        <v>0.21936342592592592</v>
      </c>
      <c r="J511" s="113">
        <v>0.21878472222222223</v>
      </c>
      <c r="K511" s="113">
        <v>0.12282407407407407</v>
      </c>
      <c r="L511" s="115">
        <v>23625</v>
      </c>
      <c r="M511" s="114">
        <v>0.31180555555555556</v>
      </c>
      <c r="P511" s="108" t="s">
        <v>13992</v>
      </c>
    </row>
    <row r="512" spans="1:16" hidden="1" x14ac:dyDescent="0.25">
      <c r="A512" s="109">
        <v>510</v>
      </c>
      <c r="B512" s="109">
        <v>510</v>
      </c>
      <c r="C512" s="110">
        <v>85</v>
      </c>
      <c r="D512" s="110" t="s">
        <v>7979</v>
      </c>
      <c r="E512" s="110">
        <v>10</v>
      </c>
      <c r="F512" s="109">
        <v>384</v>
      </c>
      <c r="G512" s="111" t="s">
        <v>14637</v>
      </c>
      <c r="H512" s="110" t="s">
        <v>5465</v>
      </c>
      <c r="I512" s="112">
        <v>0.21998842592592593</v>
      </c>
      <c r="J512" s="113">
        <v>0.21899305555555557</v>
      </c>
      <c r="K512" s="113">
        <v>0.12344907407407407</v>
      </c>
      <c r="L512" s="115">
        <v>23678</v>
      </c>
      <c r="M512" s="114">
        <v>0.31319444444444444</v>
      </c>
    </row>
    <row r="513" spans="1:16" hidden="1" x14ac:dyDescent="0.25">
      <c r="A513" s="109">
        <v>511</v>
      </c>
      <c r="B513" s="109">
        <v>511</v>
      </c>
      <c r="C513" s="110">
        <v>426</v>
      </c>
      <c r="D513" s="110" t="s">
        <v>7036</v>
      </c>
      <c r="E513" s="110">
        <v>43</v>
      </c>
      <c r="F513" s="109">
        <v>397</v>
      </c>
      <c r="G513" s="111" t="s">
        <v>14638</v>
      </c>
      <c r="H513" s="110" t="s">
        <v>6823</v>
      </c>
      <c r="I513" s="112">
        <v>0.21998842592592593</v>
      </c>
      <c r="J513" s="113">
        <v>0.21906250000000002</v>
      </c>
      <c r="K513" s="113">
        <v>0.12344907407407407</v>
      </c>
      <c r="L513" s="115">
        <v>23678</v>
      </c>
      <c r="M513" s="114">
        <v>0.31319444444444444</v>
      </c>
    </row>
    <row r="514" spans="1:16" hidden="1" x14ac:dyDescent="0.25">
      <c r="A514" s="109">
        <v>512</v>
      </c>
      <c r="B514" s="109">
        <v>509</v>
      </c>
      <c r="C514" s="110">
        <v>425</v>
      </c>
      <c r="D514" s="110" t="s">
        <v>7036</v>
      </c>
      <c r="E514" s="110">
        <v>42</v>
      </c>
      <c r="F514" s="109">
        <v>441</v>
      </c>
      <c r="G514" s="111" t="s">
        <v>14636</v>
      </c>
      <c r="H514" s="110" t="s">
        <v>1714</v>
      </c>
      <c r="I514" s="112">
        <v>0.21991898148148148</v>
      </c>
      <c r="J514" s="113">
        <v>0.21913194444444442</v>
      </c>
      <c r="K514" s="113">
        <v>0.12337962962962963</v>
      </c>
      <c r="L514" s="115">
        <v>23672</v>
      </c>
      <c r="M514" s="114">
        <v>0.3125</v>
      </c>
    </row>
    <row r="515" spans="1:16" hidden="1" x14ac:dyDescent="0.25">
      <c r="A515" s="109">
        <v>513</v>
      </c>
      <c r="B515" s="109">
        <v>512</v>
      </c>
      <c r="C515" s="110">
        <v>86</v>
      </c>
      <c r="D515" s="110" t="s">
        <v>7231</v>
      </c>
      <c r="E515" s="110">
        <v>17</v>
      </c>
      <c r="F515" s="109">
        <v>20</v>
      </c>
      <c r="G515" s="111" t="s">
        <v>14639</v>
      </c>
      <c r="H515" s="110" t="s">
        <v>14172</v>
      </c>
      <c r="I515" s="112">
        <v>0.2204976851851852</v>
      </c>
      <c r="J515" s="113">
        <v>0.21972222222222224</v>
      </c>
      <c r="K515" s="113">
        <v>0.12395833333333334</v>
      </c>
      <c r="L515" s="115">
        <v>23720</v>
      </c>
      <c r="M515" s="114">
        <v>0.31388888888888888</v>
      </c>
    </row>
    <row r="516" spans="1:16" hidden="1" x14ac:dyDescent="0.25">
      <c r="A516" s="109">
        <v>514</v>
      </c>
      <c r="B516" s="109">
        <v>514</v>
      </c>
      <c r="C516" s="110">
        <v>428</v>
      </c>
      <c r="D516" s="110" t="s">
        <v>8339</v>
      </c>
      <c r="E516" s="110">
        <v>5</v>
      </c>
      <c r="F516" s="109">
        <v>622</v>
      </c>
      <c r="G516" s="111" t="s">
        <v>14642</v>
      </c>
      <c r="H516" s="110" t="s">
        <v>14416</v>
      </c>
      <c r="I516" s="112">
        <v>0.22087962962962962</v>
      </c>
      <c r="J516" s="113">
        <v>0.21988425925925925</v>
      </c>
      <c r="K516" s="113">
        <v>0.12434027777777779</v>
      </c>
      <c r="L516" s="115">
        <v>23752</v>
      </c>
      <c r="M516" s="114">
        <v>0.31388888888888888</v>
      </c>
      <c r="P516" s="108" t="s">
        <v>13992</v>
      </c>
    </row>
    <row r="517" spans="1:16" hidden="1" x14ac:dyDescent="0.25">
      <c r="A517" s="109">
        <v>515</v>
      </c>
      <c r="B517" s="109">
        <v>515</v>
      </c>
      <c r="C517" s="110">
        <v>429</v>
      </c>
      <c r="D517" s="110" t="s">
        <v>7728</v>
      </c>
      <c r="E517" s="110">
        <v>21</v>
      </c>
      <c r="F517" s="109">
        <v>597</v>
      </c>
      <c r="G517" s="111" t="s">
        <v>14643</v>
      </c>
      <c r="H517" s="110" t="s">
        <v>14644</v>
      </c>
      <c r="I517" s="112">
        <v>0.22163194444444445</v>
      </c>
      <c r="J517" s="113">
        <v>0.22149305555555554</v>
      </c>
      <c r="K517" s="113">
        <v>0.12509259259259259</v>
      </c>
      <c r="L517" s="115">
        <v>23815</v>
      </c>
      <c r="M517" s="114">
        <v>0.31527777777777777</v>
      </c>
      <c r="P517" s="108" t="s">
        <v>13992</v>
      </c>
    </row>
    <row r="518" spans="1:16" hidden="1" x14ac:dyDescent="0.25">
      <c r="A518" s="109">
        <v>516</v>
      </c>
      <c r="B518" s="109">
        <v>517</v>
      </c>
      <c r="C518" s="110">
        <v>88</v>
      </c>
      <c r="D518" s="110" t="s">
        <v>11901</v>
      </c>
      <c r="E518" s="110">
        <v>1</v>
      </c>
      <c r="F518" s="109">
        <v>303</v>
      </c>
      <c r="G518" s="111" t="s">
        <v>14646</v>
      </c>
      <c r="H518" s="110" t="s">
        <v>7131</v>
      </c>
      <c r="I518" s="112">
        <v>0.22305555555555556</v>
      </c>
      <c r="J518" s="113">
        <v>0.22210648148148149</v>
      </c>
      <c r="K518" s="113">
        <v>0.1265162037037037</v>
      </c>
      <c r="L518" s="115">
        <v>23932</v>
      </c>
      <c r="M518" s="114">
        <v>0.31736111111111115</v>
      </c>
      <c r="P518" s="108" t="s">
        <v>13992</v>
      </c>
    </row>
    <row r="519" spans="1:16" hidden="1" x14ac:dyDescent="0.25">
      <c r="A519" s="109">
        <v>517</v>
      </c>
      <c r="B519" s="109">
        <v>516</v>
      </c>
      <c r="C519" s="110">
        <v>87</v>
      </c>
      <c r="D519" s="110" t="s">
        <v>7085</v>
      </c>
      <c r="E519" s="110">
        <v>19</v>
      </c>
      <c r="F519" s="109">
        <v>157</v>
      </c>
      <c r="G519" s="111" t="s">
        <v>14645</v>
      </c>
      <c r="H519" s="110" t="s">
        <v>3301</v>
      </c>
      <c r="I519" s="112">
        <v>0.22282407407407409</v>
      </c>
      <c r="J519" s="113">
        <v>0.22229166666666667</v>
      </c>
      <c r="K519" s="113">
        <v>0.12628472222222223</v>
      </c>
      <c r="L519" s="115">
        <v>23913</v>
      </c>
      <c r="M519" s="114">
        <v>0.31666666666666665</v>
      </c>
    </row>
    <row r="520" spans="1:16" hidden="1" x14ac:dyDescent="0.25">
      <c r="A520" s="109">
        <v>518</v>
      </c>
      <c r="B520" s="109">
        <v>518</v>
      </c>
      <c r="C520" s="110">
        <v>430</v>
      </c>
      <c r="D520" s="110" t="s">
        <v>7036</v>
      </c>
      <c r="E520" s="110">
        <v>45</v>
      </c>
      <c r="F520" s="109">
        <v>412</v>
      </c>
      <c r="G520" s="111" t="s">
        <v>14647</v>
      </c>
      <c r="H520" s="110" t="s">
        <v>6823</v>
      </c>
      <c r="I520" s="112">
        <v>0.22333333333333336</v>
      </c>
      <c r="J520" s="113">
        <v>0.22269675925925925</v>
      </c>
      <c r="K520" s="113">
        <v>0.12679398148148149</v>
      </c>
      <c r="L520" s="115">
        <v>23955</v>
      </c>
      <c r="M520" s="114">
        <v>0.31736111111111115</v>
      </c>
    </row>
    <row r="521" spans="1:16" hidden="1" x14ac:dyDescent="0.25">
      <c r="A521" s="109">
        <v>519</v>
      </c>
      <c r="B521" s="109">
        <v>519</v>
      </c>
      <c r="C521" s="110">
        <v>89</v>
      </c>
      <c r="D521" s="110" t="s">
        <v>7979</v>
      </c>
      <c r="E521" s="110">
        <v>11</v>
      </c>
      <c r="F521" s="109">
        <v>385</v>
      </c>
      <c r="G521" s="111" t="s">
        <v>14648</v>
      </c>
      <c r="H521" s="110" t="s">
        <v>5465</v>
      </c>
      <c r="I521" s="112">
        <v>0.22399305555555557</v>
      </c>
      <c r="J521" s="113">
        <v>0.22298611111111111</v>
      </c>
      <c r="K521" s="113">
        <v>0.12745370370370371</v>
      </c>
      <c r="L521" s="115">
        <v>24009</v>
      </c>
      <c r="M521" s="114">
        <v>0.31875000000000003</v>
      </c>
    </row>
    <row r="522" spans="1:16" hidden="1" x14ac:dyDescent="0.25">
      <c r="A522" s="109">
        <v>520</v>
      </c>
      <c r="B522" s="109">
        <v>520</v>
      </c>
      <c r="C522" s="110">
        <v>90</v>
      </c>
      <c r="D522" s="110" t="s">
        <v>7085</v>
      </c>
      <c r="E522" s="110">
        <v>20</v>
      </c>
      <c r="F522" s="109">
        <v>455</v>
      </c>
      <c r="G522" s="111" t="s">
        <v>14649</v>
      </c>
      <c r="H522" s="110" t="s">
        <v>486</v>
      </c>
      <c r="I522" s="112">
        <v>0.22510416666666666</v>
      </c>
      <c r="J522" s="113">
        <v>0.22398148148148148</v>
      </c>
      <c r="K522" s="113">
        <v>0.12856481481481483</v>
      </c>
      <c r="L522" s="115">
        <v>24099</v>
      </c>
      <c r="M522" s="114">
        <v>0.32013888888888892</v>
      </c>
    </row>
    <row r="523" spans="1:16" hidden="1" x14ac:dyDescent="0.25">
      <c r="A523" s="109">
        <v>521</v>
      </c>
      <c r="B523" s="109">
        <v>521</v>
      </c>
      <c r="C523" s="110">
        <v>431</v>
      </c>
      <c r="D523" s="110" t="s">
        <v>9626</v>
      </c>
      <c r="E523" s="110">
        <v>3</v>
      </c>
      <c r="F523" s="109">
        <v>524</v>
      </c>
      <c r="G523" s="111" t="s">
        <v>14650</v>
      </c>
      <c r="H523" s="110" t="s">
        <v>486</v>
      </c>
      <c r="I523" s="112">
        <v>0.22511574074074073</v>
      </c>
      <c r="J523" s="113">
        <v>0.22430555555555556</v>
      </c>
      <c r="K523" s="113">
        <v>0.12857638888888889</v>
      </c>
      <c r="L523" s="115">
        <v>24099</v>
      </c>
      <c r="M523" s="114">
        <v>0.32013888888888892</v>
      </c>
    </row>
    <row r="524" spans="1:16" hidden="1" x14ac:dyDescent="0.25">
      <c r="A524" s="109">
        <v>522</v>
      </c>
      <c r="B524" s="109">
        <v>524</v>
      </c>
      <c r="C524" s="110">
        <v>434</v>
      </c>
      <c r="D524" s="110" t="s">
        <v>6862</v>
      </c>
      <c r="E524" s="110">
        <v>88</v>
      </c>
      <c r="F524" s="109">
        <v>269</v>
      </c>
      <c r="G524" s="111" t="s">
        <v>14653</v>
      </c>
      <c r="H524" s="110" t="s">
        <v>7185</v>
      </c>
      <c r="I524" s="112">
        <v>0.22550925925925924</v>
      </c>
      <c r="J524" s="113">
        <v>0.22452546296296297</v>
      </c>
      <c r="K524" s="113">
        <v>0.12896990740740741</v>
      </c>
      <c r="L524" s="115">
        <v>24131</v>
      </c>
      <c r="M524" s="114">
        <v>0.32083333333333336</v>
      </c>
    </row>
    <row r="525" spans="1:16" hidden="1" x14ac:dyDescent="0.25">
      <c r="A525" s="109">
        <v>523</v>
      </c>
      <c r="B525" s="109">
        <v>522</v>
      </c>
      <c r="C525" s="110">
        <v>432</v>
      </c>
      <c r="D525" s="110" t="s">
        <v>7036</v>
      </c>
      <c r="E525" s="110">
        <v>46</v>
      </c>
      <c r="F525" s="109">
        <v>1713</v>
      </c>
      <c r="G525" s="111" t="s">
        <v>14651</v>
      </c>
      <c r="H525" s="110" t="s">
        <v>14548</v>
      </c>
      <c r="I525" s="112">
        <v>0.22519675925925928</v>
      </c>
      <c r="J525" s="113">
        <v>0.22458333333333333</v>
      </c>
      <c r="K525" s="113">
        <v>0.12865740740740741</v>
      </c>
      <c r="L525" s="115">
        <v>24106</v>
      </c>
      <c r="M525" s="114">
        <v>0.32013888888888892</v>
      </c>
    </row>
    <row r="526" spans="1:16" hidden="1" x14ac:dyDescent="0.25">
      <c r="A526" s="109">
        <v>524</v>
      </c>
      <c r="B526" s="109">
        <v>523</v>
      </c>
      <c r="C526" s="110">
        <v>433</v>
      </c>
      <c r="D526" s="110" t="s">
        <v>6984</v>
      </c>
      <c r="E526" s="110">
        <v>63</v>
      </c>
      <c r="F526" s="109">
        <v>463</v>
      </c>
      <c r="G526" s="111" t="s">
        <v>14652</v>
      </c>
      <c r="H526" s="110" t="s">
        <v>486</v>
      </c>
      <c r="I526" s="112">
        <v>0.22537037037037036</v>
      </c>
      <c r="J526" s="113">
        <v>0.22475694444444447</v>
      </c>
      <c r="K526" s="113">
        <v>0.12883101851851853</v>
      </c>
      <c r="L526" s="115">
        <v>24120</v>
      </c>
      <c r="M526" s="114">
        <v>0.32083333333333336</v>
      </c>
    </row>
    <row r="527" spans="1:16" hidden="1" x14ac:dyDescent="0.25">
      <c r="A527" s="109">
        <v>525</v>
      </c>
      <c r="B527" s="109">
        <v>526</v>
      </c>
      <c r="C527" s="110">
        <v>435</v>
      </c>
      <c r="D527" s="110" t="s">
        <v>6718</v>
      </c>
      <c r="E527" s="110">
        <v>25</v>
      </c>
      <c r="F527" s="109">
        <v>569</v>
      </c>
      <c r="G527" s="111" t="s">
        <v>14655</v>
      </c>
      <c r="H527" s="110" t="s">
        <v>486</v>
      </c>
      <c r="I527" s="112">
        <v>0.22586805555555556</v>
      </c>
      <c r="J527" s="113">
        <v>0.22482638888888887</v>
      </c>
      <c r="K527" s="113">
        <v>0.1293287037037037</v>
      </c>
      <c r="L527" s="115">
        <v>24160</v>
      </c>
      <c r="M527" s="114">
        <v>0.3215277777777778</v>
      </c>
    </row>
    <row r="528" spans="1:16" hidden="1" x14ac:dyDescent="0.25">
      <c r="A528" s="109">
        <v>526</v>
      </c>
      <c r="B528" s="109">
        <v>527</v>
      </c>
      <c r="C528" s="110">
        <v>436</v>
      </c>
      <c r="D528" s="110" t="s">
        <v>7728</v>
      </c>
      <c r="E528" s="110">
        <v>22</v>
      </c>
      <c r="F528" s="109">
        <v>120</v>
      </c>
      <c r="G528" s="111" t="s">
        <v>14656</v>
      </c>
      <c r="H528" s="110" t="s">
        <v>8898</v>
      </c>
      <c r="I528" s="112">
        <v>0.22593750000000001</v>
      </c>
      <c r="J528" s="113">
        <v>0.22483796296296296</v>
      </c>
      <c r="K528" s="113">
        <v>0.12939814814814815</v>
      </c>
      <c r="L528" s="115">
        <v>24165</v>
      </c>
      <c r="M528" s="114">
        <v>0.3215277777777778</v>
      </c>
    </row>
    <row r="529" spans="1:16" hidden="1" x14ac:dyDescent="0.25">
      <c r="A529" s="109">
        <v>527</v>
      </c>
      <c r="B529" s="109">
        <v>525</v>
      </c>
      <c r="C529" s="110">
        <v>91</v>
      </c>
      <c r="D529" s="110" t="s">
        <v>6797</v>
      </c>
      <c r="E529" s="110">
        <v>8</v>
      </c>
      <c r="F529" s="109">
        <v>547</v>
      </c>
      <c r="G529" s="111" t="s">
        <v>14654</v>
      </c>
      <c r="H529" s="110" t="s">
        <v>486</v>
      </c>
      <c r="I529" s="112">
        <v>0.22586805555555556</v>
      </c>
      <c r="J529" s="113">
        <v>0.22484953703703703</v>
      </c>
      <c r="K529" s="113">
        <v>0.1293287037037037</v>
      </c>
      <c r="L529" s="115">
        <v>24160</v>
      </c>
      <c r="M529" s="114">
        <v>0.3215277777777778</v>
      </c>
    </row>
    <row r="530" spans="1:16" hidden="1" x14ac:dyDescent="0.25">
      <c r="A530" s="109">
        <v>528</v>
      </c>
      <c r="B530" s="109">
        <v>528</v>
      </c>
      <c r="C530" s="110">
        <v>92</v>
      </c>
      <c r="D530" s="110" t="s">
        <v>7231</v>
      </c>
      <c r="E530" s="110">
        <v>18</v>
      </c>
      <c r="F530" s="109">
        <v>112</v>
      </c>
      <c r="G530" s="111" t="s">
        <v>14657</v>
      </c>
      <c r="H530" s="110" t="s">
        <v>8898</v>
      </c>
      <c r="I530" s="112">
        <v>0.22594907407407408</v>
      </c>
      <c r="J530" s="113">
        <v>0.22486111111111109</v>
      </c>
      <c r="K530" s="113">
        <v>0.12940972222222222</v>
      </c>
      <c r="L530" s="115">
        <v>24166</v>
      </c>
      <c r="M530" s="114">
        <v>0.3215277777777778</v>
      </c>
    </row>
    <row r="531" spans="1:16" hidden="1" x14ac:dyDescent="0.25">
      <c r="A531" s="109">
        <v>529</v>
      </c>
      <c r="B531" s="109">
        <v>529</v>
      </c>
      <c r="C531" s="110">
        <v>437</v>
      </c>
      <c r="D531" s="110" t="s">
        <v>6862</v>
      </c>
      <c r="E531" s="110">
        <v>89</v>
      </c>
      <c r="F531" s="109">
        <v>227</v>
      </c>
      <c r="G531" s="111" t="s">
        <v>14658</v>
      </c>
      <c r="H531" s="110" t="s">
        <v>14659</v>
      </c>
      <c r="I531" s="112">
        <v>0.22599537037037035</v>
      </c>
      <c r="J531" s="113">
        <v>0.22489583333333332</v>
      </c>
      <c r="K531" s="113">
        <v>0.12945601851851851</v>
      </c>
      <c r="L531" s="115">
        <v>24170</v>
      </c>
      <c r="M531" s="114">
        <v>0.3215277777777778</v>
      </c>
    </row>
    <row r="532" spans="1:16" hidden="1" x14ac:dyDescent="0.25">
      <c r="A532" s="109">
        <v>530</v>
      </c>
      <c r="B532" s="109">
        <v>530</v>
      </c>
      <c r="C532" s="110">
        <v>93</v>
      </c>
      <c r="D532" s="110" t="s">
        <v>6848</v>
      </c>
      <c r="E532" s="110">
        <v>17</v>
      </c>
      <c r="F532" s="109">
        <v>226</v>
      </c>
      <c r="G532" s="111" t="s">
        <v>14660</v>
      </c>
      <c r="H532" s="110" t="s">
        <v>14659</v>
      </c>
      <c r="I532" s="112">
        <v>0.22599537037037035</v>
      </c>
      <c r="J532" s="113">
        <v>0.22491898148148148</v>
      </c>
      <c r="K532" s="113">
        <v>0.12945601851851851</v>
      </c>
      <c r="L532" s="115">
        <v>24170</v>
      </c>
      <c r="M532" s="114">
        <v>0.3215277777777778</v>
      </c>
    </row>
    <row r="533" spans="1:16" hidden="1" x14ac:dyDescent="0.25">
      <c r="A533" s="109">
        <v>531</v>
      </c>
      <c r="B533" s="109">
        <v>531</v>
      </c>
      <c r="C533" s="110">
        <v>438</v>
      </c>
      <c r="D533" s="110" t="s">
        <v>6984</v>
      </c>
      <c r="E533" s="110">
        <v>64</v>
      </c>
      <c r="F533" s="109">
        <v>93</v>
      </c>
      <c r="G533" s="111" t="s">
        <v>14661</v>
      </c>
      <c r="H533" s="110" t="s">
        <v>7652</v>
      </c>
      <c r="I533" s="112">
        <v>0.22663194444444446</v>
      </c>
      <c r="J533" s="113">
        <v>0.22552083333333331</v>
      </c>
      <c r="K533" s="113">
        <v>0.13009259259259259</v>
      </c>
      <c r="L533" s="115">
        <v>24221</v>
      </c>
      <c r="M533" s="114">
        <v>0.32222222222222224</v>
      </c>
    </row>
    <row r="534" spans="1:16" hidden="1" x14ac:dyDescent="0.25">
      <c r="A534" s="109">
        <v>532</v>
      </c>
      <c r="B534" s="109">
        <v>533</v>
      </c>
      <c r="C534" s="110">
        <v>439</v>
      </c>
      <c r="D534" s="110" t="s">
        <v>6751</v>
      </c>
      <c r="E534" s="110">
        <v>83</v>
      </c>
      <c r="F534" s="109">
        <v>394</v>
      </c>
      <c r="G534" s="111" t="s">
        <v>14663</v>
      </c>
      <c r="H534" s="110" t="s">
        <v>6823</v>
      </c>
      <c r="I534" s="112">
        <v>0.22681712962962963</v>
      </c>
      <c r="J534" s="113">
        <v>0.22567129629629631</v>
      </c>
      <c r="K534" s="113">
        <v>0.13027777777777777</v>
      </c>
      <c r="L534" s="115">
        <v>24235</v>
      </c>
      <c r="M534" s="114">
        <v>0.32222222222222224</v>
      </c>
    </row>
    <row r="535" spans="1:16" hidden="1" x14ac:dyDescent="0.25">
      <c r="A535" s="109">
        <v>533</v>
      </c>
      <c r="B535" s="109">
        <v>534</v>
      </c>
      <c r="C535" s="110">
        <v>440</v>
      </c>
      <c r="D535" s="110" t="s">
        <v>7728</v>
      </c>
      <c r="E535" s="110">
        <v>23</v>
      </c>
      <c r="F535" s="109">
        <v>502</v>
      </c>
      <c r="G535" s="111" t="s">
        <v>14664</v>
      </c>
      <c r="H535" s="110" t="s">
        <v>486</v>
      </c>
      <c r="I535" s="112">
        <v>0.22715277777777779</v>
      </c>
      <c r="J535" s="113">
        <v>0.22609953703703703</v>
      </c>
      <c r="K535" s="113">
        <v>0.13061342592592592</v>
      </c>
      <c r="L535" s="115">
        <v>24262</v>
      </c>
      <c r="M535" s="114">
        <v>0.32291666666666669</v>
      </c>
    </row>
    <row r="536" spans="1:16" hidden="1" x14ac:dyDescent="0.25">
      <c r="A536" s="109">
        <v>534</v>
      </c>
      <c r="B536" s="109">
        <v>535</v>
      </c>
      <c r="C536" s="110">
        <v>95</v>
      </c>
      <c r="D536" s="110" t="s">
        <v>7231</v>
      </c>
      <c r="E536" s="110">
        <v>19</v>
      </c>
      <c r="F536" s="109">
        <v>418</v>
      </c>
      <c r="G536" s="111" t="s">
        <v>14665</v>
      </c>
      <c r="H536" s="110" t="s">
        <v>14666</v>
      </c>
      <c r="I536" s="112">
        <v>0.22715277777777779</v>
      </c>
      <c r="J536" s="113">
        <v>0.22611111111111112</v>
      </c>
      <c r="K536" s="113">
        <v>0.13061342592592592</v>
      </c>
      <c r="L536" s="115">
        <v>24262</v>
      </c>
      <c r="M536" s="114">
        <v>0.32291666666666669</v>
      </c>
    </row>
    <row r="537" spans="1:16" hidden="1" x14ac:dyDescent="0.25">
      <c r="A537" s="109">
        <v>535</v>
      </c>
      <c r="B537" s="109">
        <v>532</v>
      </c>
      <c r="C537" s="110">
        <v>94</v>
      </c>
      <c r="D537" s="110" t="s">
        <v>9184</v>
      </c>
      <c r="E537" s="110">
        <v>2</v>
      </c>
      <c r="F537" s="109">
        <v>530</v>
      </c>
      <c r="G537" s="111" t="s">
        <v>14662</v>
      </c>
      <c r="H537" s="110" t="s">
        <v>486</v>
      </c>
      <c r="I537" s="112">
        <v>0.22677083333333334</v>
      </c>
      <c r="J537" s="113">
        <v>0.22613425925925926</v>
      </c>
      <c r="K537" s="113">
        <v>0.13023148148148148</v>
      </c>
      <c r="L537" s="115">
        <v>24232</v>
      </c>
      <c r="M537" s="114">
        <v>0.32222222222222224</v>
      </c>
    </row>
    <row r="538" spans="1:16" hidden="1" x14ac:dyDescent="0.25">
      <c r="A538" s="109">
        <v>536</v>
      </c>
      <c r="B538" s="109">
        <v>536</v>
      </c>
      <c r="C538" s="110">
        <v>441</v>
      </c>
      <c r="D538" s="110" t="s">
        <v>6984</v>
      </c>
      <c r="E538" s="110">
        <v>65</v>
      </c>
      <c r="F538" s="109">
        <v>356</v>
      </c>
      <c r="G538" s="111" t="s">
        <v>14667</v>
      </c>
      <c r="H538" s="110" t="s">
        <v>1069</v>
      </c>
      <c r="I538" s="112">
        <v>0.2275925925925926</v>
      </c>
      <c r="J538" s="113">
        <v>0.22655092592592593</v>
      </c>
      <c r="K538" s="113">
        <v>0.13105324074074073</v>
      </c>
      <c r="L538" s="115">
        <v>24296</v>
      </c>
      <c r="M538" s="114">
        <v>0.32361111111111113</v>
      </c>
      <c r="P538" s="108" t="s">
        <v>13992</v>
      </c>
    </row>
    <row r="539" spans="1:16" hidden="1" x14ac:dyDescent="0.25">
      <c r="A539" s="109">
        <v>537</v>
      </c>
      <c r="B539" s="109">
        <v>538</v>
      </c>
      <c r="C539" s="110">
        <v>442</v>
      </c>
      <c r="D539" s="110" t="s">
        <v>7036</v>
      </c>
      <c r="E539" s="110">
        <v>47</v>
      </c>
      <c r="F539" s="109">
        <v>311</v>
      </c>
      <c r="G539" s="111" t="s">
        <v>14669</v>
      </c>
      <c r="H539" s="110" t="s">
        <v>14205</v>
      </c>
      <c r="I539" s="112">
        <v>0.22820601851851852</v>
      </c>
      <c r="J539" s="113">
        <v>0.22711805555555556</v>
      </c>
      <c r="K539" s="113">
        <v>0.13166666666666668</v>
      </c>
      <c r="L539" s="115">
        <v>24344</v>
      </c>
      <c r="M539" s="114">
        <v>0.32430555555555557</v>
      </c>
      <c r="P539" s="108" t="s">
        <v>13992</v>
      </c>
    </row>
    <row r="540" spans="1:16" hidden="1" x14ac:dyDescent="0.25">
      <c r="A540" s="109">
        <v>538</v>
      </c>
      <c r="B540" s="109">
        <v>537</v>
      </c>
      <c r="C540" s="110">
        <v>96</v>
      </c>
      <c r="D540" s="110" t="s">
        <v>7085</v>
      </c>
      <c r="E540" s="110">
        <v>21</v>
      </c>
      <c r="F540" s="109">
        <v>277</v>
      </c>
      <c r="G540" s="111" t="s">
        <v>14668</v>
      </c>
      <c r="H540" s="110" t="s">
        <v>7053</v>
      </c>
      <c r="I540" s="112">
        <v>0.22815972222222222</v>
      </c>
      <c r="J540" s="113">
        <v>0.22719907407407405</v>
      </c>
      <c r="K540" s="113">
        <v>0.13162037037037036</v>
      </c>
      <c r="L540" s="115">
        <v>24341</v>
      </c>
      <c r="M540" s="114">
        <v>0.32430555555555557</v>
      </c>
    </row>
    <row r="541" spans="1:16" hidden="1" x14ac:dyDescent="0.25">
      <c r="A541" s="109">
        <v>539</v>
      </c>
      <c r="B541" s="109">
        <v>539</v>
      </c>
      <c r="C541" s="110">
        <v>97</v>
      </c>
      <c r="D541" s="110" t="s">
        <v>7085</v>
      </c>
      <c r="E541" s="110">
        <v>22</v>
      </c>
      <c r="F541" s="109">
        <v>559</v>
      </c>
      <c r="G541" s="111" t="s">
        <v>14670</v>
      </c>
      <c r="H541" s="110" t="s">
        <v>486</v>
      </c>
      <c r="I541" s="112">
        <v>0.22930555555555554</v>
      </c>
      <c r="J541" s="113">
        <v>0.22842592592592592</v>
      </c>
      <c r="K541" s="113">
        <v>0.13276620370370371</v>
      </c>
      <c r="L541" s="115">
        <v>24430</v>
      </c>
      <c r="M541" s="114">
        <v>0.3263888888888889</v>
      </c>
    </row>
    <row r="542" spans="1:16" hidden="1" x14ac:dyDescent="0.25">
      <c r="A542" s="109">
        <v>540</v>
      </c>
      <c r="B542" s="109">
        <v>540</v>
      </c>
      <c r="C542" s="110">
        <v>98</v>
      </c>
      <c r="D542" s="110" t="s">
        <v>7085</v>
      </c>
      <c r="E542" s="110">
        <v>23</v>
      </c>
      <c r="F542" s="109">
        <v>462</v>
      </c>
      <c r="G542" s="111" t="s">
        <v>14671</v>
      </c>
      <c r="H542" s="110" t="s">
        <v>486</v>
      </c>
      <c r="I542" s="112">
        <v>0.22967592592592592</v>
      </c>
      <c r="J542" s="113">
        <v>0.22872685185185185</v>
      </c>
      <c r="K542" s="113">
        <v>0.13313657407407406</v>
      </c>
      <c r="L542" s="115">
        <v>24459</v>
      </c>
      <c r="M542" s="114">
        <v>0.3263888888888889</v>
      </c>
    </row>
    <row r="543" spans="1:16" hidden="1" x14ac:dyDescent="0.25">
      <c r="A543" s="109">
        <v>541</v>
      </c>
      <c r="B543" s="109">
        <v>542</v>
      </c>
      <c r="C543" s="110">
        <v>444</v>
      </c>
      <c r="D543" s="110" t="s">
        <v>6984</v>
      </c>
      <c r="E543" s="110">
        <v>66</v>
      </c>
      <c r="F543" s="109">
        <v>114</v>
      </c>
      <c r="G543" s="111" t="s">
        <v>14674</v>
      </c>
      <c r="H543" s="110" t="s">
        <v>8898</v>
      </c>
      <c r="I543" s="112">
        <v>0.23072916666666665</v>
      </c>
      <c r="J543" s="113">
        <v>0.22978009259259258</v>
      </c>
      <c r="K543" s="113">
        <v>0.13418981481481482</v>
      </c>
      <c r="L543" s="115">
        <v>24540</v>
      </c>
      <c r="M543" s="114">
        <v>0.32777777777777778</v>
      </c>
    </row>
    <row r="544" spans="1:16" hidden="1" x14ac:dyDescent="0.25">
      <c r="A544" s="109">
        <v>542</v>
      </c>
      <c r="B544" s="109">
        <v>541</v>
      </c>
      <c r="C544" s="110">
        <v>443</v>
      </c>
      <c r="D544" s="110" t="s">
        <v>6862</v>
      </c>
      <c r="E544" s="110">
        <v>90</v>
      </c>
      <c r="F544" s="109">
        <v>323</v>
      </c>
      <c r="G544" s="111" t="s">
        <v>14672</v>
      </c>
      <c r="H544" s="110" t="s">
        <v>14673</v>
      </c>
      <c r="I544" s="112">
        <v>0.22999999999999998</v>
      </c>
      <c r="J544" s="113">
        <v>0.22997685185185188</v>
      </c>
      <c r="K544" s="113">
        <v>0.13346064814814815</v>
      </c>
      <c r="L544" s="115">
        <v>24484</v>
      </c>
      <c r="M544" s="114">
        <v>0.32708333333333334</v>
      </c>
      <c r="P544" s="108" t="s">
        <v>13992</v>
      </c>
    </row>
    <row r="545" spans="1:13" hidden="1" x14ac:dyDescent="0.25">
      <c r="A545" s="109">
        <v>543</v>
      </c>
      <c r="B545" s="109">
        <v>544</v>
      </c>
      <c r="C545" s="110">
        <v>446</v>
      </c>
      <c r="D545" s="110" t="s">
        <v>7036</v>
      </c>
      <c r="E545" s="110">
        <v>48</v>
      </c>
      <c r="F545" s="109">
        <v>545</v>
      </c>
      <c r="G545" s="111" t="s">
        <v>14676</v>
      </c>
      <c r="H545" s="110" t="s">
        <v>486</v>
      </c>
      <c r="I545" s="112">
        <v>0.23140046296296299</v>
      </c>
      <c r="J545" s="113">
        <v>0.23040509259259259</v>
      </c>
      <c r="K545" s="113">
        <v>0.13486111111111113</v>
      </c>
      <c r="L545" s="115">
        <v>24591</v>
      </c>
      <c r="M545" s="114">
        <v>0.32916666666666666</v>
      </c>
    </row>
    <row r="546" spans="1:13" hidden="1" x14ac:dyDescent="0.25">
      <c r="A546" s="109">
        <v>544</v>
      </c>
      <c r="B546" s="109">
        <v>543</v>
      </c>
      <c r="C546" s="110">
        <v>445</v>
      </c>
      <c r="D546" s="110" t="s">
        <v>6862</v>
      </c>
      <c r="E546" s="110">
        <v>91</v>
      </c>
      <c r="F546" s="109">
        <v>78</v>
      </c>
      <c r="G546" s="111" t="s">
        <v>14675</v>
      </c>
      <c r="H546" s="110" t="s">
        <v>6752</v>
      </c>
      <c r="I546" s="112">
        <v>0.23106481481481481</v>
      </c>
      <c r="J546" s="113">
        <v>0.23046296296296295</v>
      </c>
      <c r="K546" s="113">
        <v>0.13452546296296297</v>
      </c>
      <c r="L546" s="115">
        <v>24565</v>
      </c>
      <c r="M546" s="114">
        <v>0.32847222222222222</v>
      </c>
    </row>
    <row r="547" spans="1:13" hidden="1" x14ac:dyDescent="0.25">
      <c r="A547" s="109">
        <v>545</v>
      </c>
      <c r="B547" s="109">
        <v>546</v>
      </c>
      <c r="C547" s="110">
        <v>447</v>
      </c>
      <c r="D547" s="110" t="s">
        <v>8339</v>
      </c>
      <c r="E547" s="110">
        <v>6</v>
      </c>
      <c r="F547" s="109">
        <v>16</v>
      </c>
      <c r="G547" s="111" t="s">
        <v>14678</v>
      </c>
      <c r="H547" s="110" t="s">
        <v>14679</v>
      </c>
      <c r="I547" s="112">
        <v>0.23398148148148148</v>
      </c>
      <c r="J547" s="113">
        <v>0.23292824074074073</v>
      </c>
      <c r="K547" s="113">
        <v>0.13744212962962962</v>
      </c>
      <c r="L547" s="115">
        <v>24785</v>
      </c>
      <c r="M547" s="114">
        <v>0.33263888888888887</v>
      </c>
    </row>
    <row r="548" spans="1:13" hidden="1" x14ac:dyDescent="0.25">
      <c r="A548" s="109">
        <v>546</v>
      </c>
      <c r="B548" s="109">
        <v>545</v>
      </c>
      <c r="C548" s="110">
        <v>99</v>
      </c>
      <c r="D548" s="110" t="s">
        <v>6797</v>
      </c>
      <c r="E548" s="110">
        <v>9</v>
      </c>
      <c r="F548" s="109">
        <v>123</v>
      </c>
      <c r="G548" s="111" t="s">
        <v>14677</v>
      </c>
      <c r="H548" s="110" t="s">
        <v>8898</v>
      </c>
      <c r="I548" s="112">
        <v>0.23393518518518519</v>
      </c>
      <c r="J548" s="113">
        <v>0.23303240740740741</v>
      </c>
      <c r="K548" s="113">
        <v>0.13739583333333333</v>
      </c>
      <c r="L548" s="115">
        <v>24782</v>
      </c>
      <c r="M548" s="114">
        <v>0.33263888888888887</v>
      </c>
    </row>
    <row r="549" spans="1:13" hidden="1" x14ac:dyDescent="0.25">
      <c r="A549" s="109">
        <v>547</v>
      </c>
      <c r="B549" s="109">
        <v>547</v>
      </c>
      <c r="C549" s="110">
        <v>448</v>
      </c>
      <c r="D549" s="110" t="s">
        <v>7036</v>
      </c>
      <c r="E549" s="110">
        <v>49</v>
      </c>
      <c r="F549" s="109">
        <v>320</v>
      </c>
      <c r="G549" s="111" t="s">
        <v>14680</v>
      </c>
      <c r="H549" s="110" t="s">
        <v>14609</v>
      </c>
      <c r="I549" s="112">
        <v>0.23480324074074074</v>
      </c>
      <c r="J549" s="113">
        <v>0.23369212962962962</v>
      </c>
      <c r="K549" s="113">
        <v>0.13826388888888888</v>
      </c>
      <c r="L549" s="115">
        <v>24846</v>
      </c>
      <c r="M549" s="114">
        <v>0.33402777777777781</v>
      </c>
    </row>
    <row r="550" spans="1:13" hidden="1" x14ac:dyDescent="0.25">
      <c r="A550" s="109">
        <v>548</v>
      </c>
      <c r="B550" s="109">
        <v>548</v>
      </c>
      <c r="C550" s="110">
        <v>449</v>
      </c>
      <c r="D550" s="110" t="s">
        <v>6862</v>
      </c>
      <c r="E550" s="110">
        <v>92</v>
      </c>
      <c r="F550" s="109">
        <v>246</v>
      </c>
      <c r="G550" s="111" t="s">
        <v>14681</v>
      </c>
      <c r="H550" s="110" t="s">
        <v>13690</v>
      </c>
      <c r="I550" s="112">
        <v>0.23555555555555555</v>
      </c>
      <c r="J550" s="113">
        <v>0.23449074074074075</v>
      </c>
      <c r="K550" s="113">
        <v>0.13901620370370371</v>
      </c>
      <c r="L550" s="115">
        <v>24901</v>
      </c>
      <c r="M550" s="114">
        <v>0.3347222222222222</v>
      </c>
    </row>
    <row r="551" spans="1:13" hidden="1" x14ac:dyDescent="0.25">
      <c r="A551" s="109">
        <v>549</v>
      </c>
      <c r="B551" s="109">
        <v>549</v>
      </c>
      <c r="C551" s="110">
        <v>450</v>
      </c>
      <c r="D551" s="110" t="s">
        <v>8339</v>
      </c>
      <c r="E551" s="110">
        <v>7</v>
      </c>
      <c r="F551" s="109">
        <v>611</v>
      </c>
      <c r="G551" s="111" t="s">
        <v>14682</v>
      </c>
      <c r="H551" s="110" t="s">
        <v>14683</v>
      </c>
      <c r="I551" s="112">
        <v>0.23716435185185183</v>
      </c>
      <c r="J551" s="113">
        <v>0.23635416666666667</v>
      </c>
      <c r="K551" s="113">
        <v>0.140625</v>
      </c>
      <c r="L551" s="115">
        <v>25019</v>
      </c>
      <c r="M551" s="114">
        <v>0.33749999999999997</v>
      </c>
    </row>
    <row r="552" spans="1:13" hidden="1" x14ac:dyDescent="0.25">
      <c r="A552" s="109">
        <v>550</v>
      </c>
      <c r="B552" s="109">
        <v>550</v>
      </c>
      <c r="C552" s="110">
        <v>100</v>
      </c>
      <c r="D552" s="110" t="s">
        <v>6848</v>
      </c>
      <c r="E552" s="110">
        <v>18</v>
      </c>
      <c r="F552" s="109">
        <v>610</v>
      </c>
      <c r="G552" s="111" t="s">
        <v>14684</v>
      </c>
      <c r="H552" s="110" t="s">
        <v>14683</v>
      </c>
      <c r="I552" s="112">
        <v>0.23716435185185183</v>
      </c>
      <c r="J552" s="113">
        <v>0.2363888888888889</v>
      </c>
      <c r="K552" s="113">
        <v>0.140625</v>
      </c>
      <c r="L552" s="115">
        <v>25019</v>
      </c>
      <c r="M552" s="114">
        <v>0.33749999999999997</v>
      </c>
    </row>
    <row r="553" spans="1:13" hidden="1" x14ac:dyDescent="0.25">
      <c r="A553" s="109">
        <v>551</v>
      </c>
      <c r="B553" s="109">
        <v>551</v>
      </c>
      <c r="C553" s="110">
        <v>451</v>
      </c>
      <c r="D553" s="110" t="s">
        <v>7036</v>
      </c>
      <c r="E553" s="110">
        <v>50</v>
      </c>
      <c r="F553" s="109">
        <v>181</v>
      </c>
      <c r="G553" s="111" t="s">
        <v>14685</v>
      </c>
      <c r="H553" s="110" t="s">
        <v>14686</v>
      </c>
      <c r="I553" s="112">
        <v>0.23859953703703704</v>
      </c>
      <c r="J553" s="113">
        <v>0.23743055555555556</v>
      </c>
      <c r="K553" s="113">
        <v>0.14206018518518518</v>
      </c>
      <c r="L553" s="115">
        <v>25122</v>
      </c>
      <c r="M553" s="114">
        <v>0.33958333333333335</v>
      </c>
    </row>
    <row r="554" spans="1:13" hidden="1" x14ac:dyDescent="0.25">
      <c r="A554" s="109">
        <v>552</v>
      </c>
      <c r="B554" s="109">
        <v>552</v>
      </c>
      <c r="C554" s="110">
        <v>452</v>
      </c>
      <c r="D554" s="110" t="s">
        <v>7036</v>
      </c>
      <c r="E554" s="110">
        <v>51</v>
      </c>
      <c r="F554" s="109">
        <v>456</v>
      </c>
      <c r="G554" s="111" t="s">
        <v>14687</v>
      </c>
      <c r="H554" s="110" t="s">
        <v>486</v>
      </c>
      <c r="I554" s="112">
        <v>0.23934027777777778</v>
      </c>
      <c r="J554" s="113">
        <v>0.23814814814814814</v>
      </c>
      <c r="K554" s="113">
        <v>0.14280092592592594</v>
      </c>
      <c r="L554" s="115">
        <v>25175</v>
      </c>
      <c r="M554" s="114">
        <v>0.34027777777777773</v>
      </c>
    </row>
    <row r="555" spans="1:13" hidden="1" x14ac:dyDescent="0.25">
      <c r="A555" s="109">
        <v>553</v>
      </c>
      <c r="B555" s="109">
        <v>553</v>
      </c>
      <c r="C555" s="110">
        <v>453</v>
      </c>
      <c r="D555" s="110" t="s">
        <v>6751</v>
      </c>
      <c r="E555" s="110">
        <v>84</v>
      </c>
      <c r="F555" s="109">
        <v>189</v>
      </c>
      <c r="G555" s="111" t="s">
        <v>14688</v>
      </c>
      <c r="H555" s="110" t="s">
        <v>7150</v>
      </c>
      <c r="I555" s="112">
        <v>0.23988425925925927</v>
      </c>
      <c r="J555" s="113">
        <v>0.23870370370370372</v>
      </c>
      <c r="K555" s="113">
        <v>0.14334490740740741</v>
      </c>
      <c r="L555" s="115">
        <v>25213</v>
      </c>
      <c r="M555" s="114">
        <v>0.34097222222222223</v>
      </c>
    </row>
    <row r="556" spans="1:13" hidden="1" x14ac:dyDescent="0.25">
      <c r="A556" s="109">
        <v>554</v>
      </c>
      <c r="B556" s="109">
        <v>554</v>
      </c>
      <c r="C556" s="110">
        <v>454</v>
      </c>
      <c r="D556" s="110" t="s">
        <v>7728</v>
      </c>
      <c r="E556" s="110">
        <v>24</v>
      </c>
      <c r="F556" s="109">
        <v>638</v>
      </c>
      <c r="G556" s="111" t="s">
        <v>14689</v>
      </c>
      <c r="H556" s="110" t="s">
        <v>486</v>
      </c>
      <c r="I556" s="112">
        <v>0.24047453703703703</v>
      </c>
      <c r="J556" s="113">
        <v>0.23935185185185184</v>
      </c>
      <c r="K556" s="113">
        <v>0.14393518518518519</v>
      </c>
      <c r="L556" s="115">
        <v>25255</v>
      </c>
      <c r="M556" s="114">
        <v>0.34166666666666662</v>
      </c>
    </row>
    <row r="557" spans="1:13" hidden="1" x14ac:dyDescent="0.25">
      <c r="A557" s="109">
        <v>555</v>
      </c>
      <c r="B557" s="109">
        <v>555</v>
      </c>
      <c r="C557" s="110">
        <v>455</v>
      </c>
      <c r="D557" s="110" t="s">
        <v>6984</v>
      </c>
      <c r="E557" s="110">
        <v>67</v>
      </c>
      <c r="F557" s="109">
        <v>68</v>
      </c>
      <c r="G557" s="111" t="s">
        <v>14690</v>
      </c>
      <c r="H557" s="110" t="s">
        <v>14691</v>
      </c>
      <c r="I557" s="112">
        <v>0.24122685185185186</v>
      </c>
      <c r="J557" s="113">
        <v>0.24081018518518518</v>
      </c>
      <c r="K557" s="113">
        <v>0.1446875</v>
      </c>
      <c r="L557" s="115">
        <v>25308</v>
      </c>
      <c r="M557" s="114">
        <v>0.3430555555555555</v>
      </c>
    </row>
    <row r="558" spans="1:13" hidden="1" x14ac:dyDescent="0.25">
      <c r="A558" s="109">
        <v>556</v>
      </c>
      <c r="B558" s="109">
        <v>557</v>
      </c>
      <c r="C558" s="110">
        <v>457</v>
      </c>
      <c r="D558" s="110" t="s">
        <v>6984</v>
      </c>
      <c r="E558" s="110">
        <v>68</v>
      </c>
      <c r="F558" s="109">
        <v>148</v>
      </c>
      <c r="G558" s="111" t="s">
        <v>14693</v>
      </c>
      <c r="H558" s="110" t="s">
        <v>14694</v>
      </c>
      <c r="I558" s="112">
        <v>0.24432870370370371</v>
      </c>
      <c r="J558" s="113">
        <v>0.24094907407407407</v>
      </c>
      <c r="K558" s="113">
        <v>0.14778935185185185</v>
      </c>
      <c r="L558" s="115">
        <v>25522</v>
      </c>
      <c r="M558" s="114">
        <v>0.34722222222222227</v>
      </c>
    </row>
    <row r="559" spans="1:13" hidden="1" x14ac:dyDescent="0.25">
      <c r="A559" s="109">
        <v>557</v>
      </c>
      <c r="B559" s="109">
        <v>556</v>
      </c>
      <c r="C559" s="110">
        <v>456</v>
      </c>
      <c r="D559" s="110" t="s">
        <v>6751</v>
      </c>
      <c r="E559" s="110">
        <v>85</v>
      </c>
      <c r="F559" s="109">
        <v>526</v>
      </c>
      <c r="G559" s="111" t="s">
        <v>14692</v>
      </c>
      <c r="H559" s="110" t="s">
        <v>486</v>
      </c>
      <c r="I559" s="112">
        <v>0.24250000000000002</v>
      </c>
      <c r="J559" s="113">
        <v>0.24174768518518519</v>
      </c>
      <c r="K559" s="113">
        <v>0.14596064814814816</v>
      </c>
      <c r="L559" s="115">
        <v>25397</v>
      </c>
      <c r="M559" s="114">
        <v>0.34513888888888888</v>
      </c>
    </row>
    <row r="560" spans="1:13" hidden="1" x14ac:dyDescent="0.25">
      <c r="A560" s="109">
        <v>558</v>
      </c>
      <c r="B560" s="109">
        <v>558</v>
      </c>
      <c r="C560" s="110">
        <v>458</v>
      </c>
      <c r="D560" s="110" t="s">
        <v>6751</v>
      </c>
      <c r="E560" s="110">
        <v>86</v>
      </c>
      <c r="F560" s="109">
        <v>110</v>
      </c>
      <c r="G560" s="111" t="s">
        <v>14695</v>
      </c>
      <c r="H560" s="110" t="s">
        <v>6857</v>
      </c>
      <c r="I560" s="112">
        <v>0.24457175925925925</v>
      </c>
      <c r="J560" s="113">
        <v>0.2435185185185185</v>
      </c>
      <c r="K560" s="113">
        <v>0.14803240740740739</v>
      </c>
      <c r="L560" s="115">
        <v>25539</v>
      </c>
      <c r="M560" s="114">
        <v>0.34791666666666665</v>
      </c>
    </row>
    <row r="561" spans="1:14" hidden="1" x14ac:dyDescent="0.25">
      <c r="A561" s="109">
        <v>559</v>
      </c>
      <c r="B561" s="109">
        <v>559</v>
      </c>
      <c r="C561" s="110">
        <v>101</v>
      </c>
      <c r="D561" s="110" t="s">
        <v>6848</v>
      </c>
      <c r="E561" s="110">
        <v>19</v>
      </c>
      <c r="F561" s="109">
        <v>131</v>
      </c>
      <c r="G561" s="111" t="s">
        <v>14696</v>
      </c>
      <c r="H561" s="110" t="s">
        <v>14697</v>
      </c>
      <c r="I561" s="112">
        <v>0.24528935185185186</v>
      </c>
      <c r="J561" s="113">
        <v>0.24428240740740739</v>
      </c>
      <c r="K561" s="113">
        <v>0.14875000000000002</v>
      </c>
      <c r="L561" s="115">
        <v>25588</v>
      </c>
      <c r="M561" s="114">
        <v>0.34861111111111115</v>
      </c>
    </row>
    <row r="562" spans="1:14" hidden="1" x14ac:dyDescent="0.25">
      <c r="A562" s="109">
        <v>560</v>
      </c>
      <c r="B562" s="109">
        <v>560</v>
      </c>
      <c r="C562" s="110">
        <v>459</v>
      </c>
      <c r="D562" s="110" t="s">
        <v>6862</v>
      </c>
      <c r="E562" s="110">
        <v>93</v>
      </c>
      <c r="F562" s="109">
        <v>130</v>
      </c>
      <c r="G562" s="111" t="s">
        <v>14698</v>
      </c>
      <c r="H562" s="110" t="s">
        <v>14697</v>
      </c>
      <c r="I562" s="112">
        <v>0.24530092592592592</v>
      </c>
      <c r="J562" s="113">
        <v>0.24428240740740739</v>
      </c>
      <c r="K562" s="113">
        <v>0.14876157407407406</v>
      </c>
      <c r="L562" s="115">
        <v>25588</v>
      </c>
      <c r="M562" s="114">
        <v>0.34861111111111115</v>
      </c>
    </row>
    <row r="563" spans="1:14" hidden="1" x14ac:dyDescent="0.25">
      <c r="A563" s="109">
        <v>561</v>
      </c>
      <c r="B563" s="109">
        <v>561</v>
      </c>
      <c r="C563" s="110">
        <v>460</v>
      </c>
      <c r="D563" s="110" t="s">
        <v>7036</v>
      </c>
      <c r="E563" s="110">
        <v>52</v>
      </c>
      <c r="F563" s="109">
        <v>571</v>
      </c>
      <c r="G563" s="111" t="s">
        <v>14699</v>
      </c>
      <c r="H563" s="110" t="s">
        <v>486</v>
      </c>
      <c r="I563" s="112">
        <v>0.24579861111111112</v>
      </c>
      <c r="J563" s="113">
        <v>0.24508101851851852</v>
      </c>
      <c r="K563" s="113">
        <v>0.14925925925925926</v>
      </c>
      <c r="L563" s="115">
        <v>25622</v>
      </c>
      <c r="M563" s="114">
        <v>0.34930555555555554</v>
      </c>
    </row>
    <row r="564" spans="1:14" hidden="1" x14ac:dyDescent="0.25">
      <c r="A564" s="109">
        <v>562</v>
      </c>
      <c r="B564" s="109">
        <v>562</v>
      </c>
      <c r="C564" s="110">
        <v>461</v>
      </c>
      <c r="D564" s="110" t="s">
        <v>8339</v>
      </c>
      <c r="E564" s="110">
        <v>8</v>
      </c>
      <c r="F564" s="109">
        <v>156</v>
      </c>
      <c r="G564" s="111" t="s">
        <v>14700</v>
      </c>
      <c r="H564" s="110" t="s">
        <v>14641</v>
      </c>
      <c r="I564" s="112">
        <v>0.24956018518518519</v>
      </c>
      <c r="J564" s="113">
        <v>0.24621527777777777</v>
      </c>
      <c r="K564" s="113">
        <v>0.15302083333333333</v>
      </c>
      <c r="L564" s="115">
        <v>25872</v>
      </c>
      <c r="M564" s="114">
        <v>0.35486111111111113</v>
      </c>
    </row>
    <row r="565" spans="1:14" hidden="1" x14ac:dyDescent="0.25">
      <c r="A565" s="109">
        <v>563</v>
      </c>
      <c r="B565" s="109">
        <v>564</v>
      </c>
      <c r="C565" s="110">
        <v>102</v>
      </c>
      <c r="D565" s="110" t="s">
        <v>7231</v>
      </c>
      <c r="E565" s="110">
        <v>20</v>
      </c>
      <c r="F565" s="109">
        <v>479</v>
      </c>
      <c r="G565" s="111" t="s">
        <v>14702</v>
      </c>
      <c r="H565" s="110" t="s">
        <v>486</v>
      </c>
      <c r="I565" s="112">
        <v>0.2560763888888889</v>
      </c>
      <c r="J565" s="113">
        <v>0.25505787037037037</v>
      </c>
      <c r="K565" s="113">
        <v>0.15953703703703703</v>
      </c>
      <c r="L565" s="115">
        <v>26287</v>
      </c>
      <c r="M565" s="114">
        <v>0.36388888888888887</v>
      </c>
    </row>
    <row r="566" spans="1:14" hidden="1" x14ac:dyDescent="0.25">
      <c r="A566" s="109">
        <v>564</v>
      </c>
      <c r="B566" s="109">
        <v>563</v>
      </c>
      <c r="C566" s="110">
        <v>462</v>
      </c>
      <c r="D566" s="110" t="s">
        <v>6984</v>
      </c>
      <c r="E566" s="110">
        <v>69</v>
      </c>
      <c r="F566" s="109">
        <v>472</v>
      </c>
      <c r="G566" s="111" t="s">
        <v>14701</v>
      </c>
      <c r="H566" s="110" t="s">
        <v>486</v>
      </c>
      <c r="I566" s="112">
        <v>0.2560763888888889</v>
      </c>
      <c r="J566" s="113">
        <v>0.25506944444444446</v>
      </c>
      <c r="K566" s="113">
        <v>0.15953703703703703</v>
      </c>
      <c r="L566" s="115">
        <v>26287</v>
      </c>
      <c r="M566" s="114">
        <v>0.36388888888888887</v>
      </c>
    </row>
    <row r="567" spans="1:14" hidden="1" x14ac:dyDescent="0.25">
      <c r="A567" s="109">
        <v>565</v>
      </c>
      <c r="B567" s="109">
        <v>565</v>
      </c>
      <c r="C567" s="110">
        <v>103</v>
      </c>
      <c r="D567" s="110" t="s">
        <v>9112</v>
      </c>
      <c r="E567" s="110">
        <v>4</v>
      </c>
      <c r="F567" s="109">
        <v>259</v>
      </c>
      <c r="G567" s="111" t="s">
        <v>14703</v>
      </c>
      <c r="H567" s="110" t="s">
        <v>14704</v>
      </c>
      <c r="I567" s="112">
        <v>0.25635416666666666</v>
      </c>
      <c r="J567" s="113">
        <v>0.2553125</v>
      </c>
      <c r="K567" s="113">
        <v>0.15981481481481483</v>
      </c>
      <c r="L567" s="115">
        <v>26304</v>
      </c>
      <c r="M567" s="114">
        <v>0.36458333333333331</v>
      </c>
    </row>
    <row r="568" spans="1:14" hidden="1" x14ac:dyDescent="0.25">
      <c r="A568" s="109">
        <v>566</v>
      </c>
      <c r="B568" s="109">
        <v>566</v>
      </c>
      <c r="C568" s="110">
        <v>463</v>
      </c>
      <c r="D568" s="110" t="s">
        <v>6862</v>
      </c>
      <c r="E568" s="110">
        <v>94</v>
      </c>
      <c r="F568" s="109">
        <v>88</v>
      </c>
      <c r="G568" s="111" t="s">
        <v>17283</v>
      </c>
      <c r="H568" s="110" t="s">
        <v>7652</v>
      </c>
      <c r="I568" s="112">
        <v>0.27499999999999997</v>
      </c>
      <c r="J568" s="109" t="s">
        <v>1299</v>
      </c>
      <c r="K568" s="113">
        <v>0.17361111111111113</v>
      </c>
      <c r="L568" s="115">
        <v>26304</v>
      </c>
      <c r="M568" s="114">
        <v>0.37152777777777773</v>
      </c>
    </row>
    <row r="569" spans="1:14" x14ac:dyDescent="0.25">
      <c r="A569" s="150"/>
      <c r="B569" s="150"/>
      <c r="C569" s="151"/>
      <c r="D569" s="151"/>
      <c r="E569" s="151"/>
      <c r="F569" s="150"/>
      <c r="G569" s="152"/>
      <c r="H569" s="151"/>
      <c r="I569" s="153"/>
      <c r="J569" s="150"/>
      <c r="K569" s="154"/>
      <c r="L569" s="155"/>
      <c r="M569" s="156"/>
    </row>
    <row r="570" spans="1:14" x14ac:dyDescent="0.25">
      <c r="J570" s="157" t="s">
        <v>14266</v>
      </c>
    </row>
    <row r="571" spans="1:14" x14ac:dyDescent="0.25">
      <c r="J571" s="159" t="s">
        <v>17316</v>
      </c>
      <c r="K571" s="160" t="s">
        <v>17314</v>
      </c>
      <c r="L571" s="160" t="s">
        <v>17315</v>
      </c>
      <c r="M571" s="160" t="s">
        <v>17317</v>
      </c>
      <c r="N571" s="160" t="s">
        <v>17318</v>
      </c>
    </row>
    <row r="572" spans="1:14" x14ac:dyDescent="0.25">
      <c r="J572" s="111">
        <v>5</v>
      </c>
      <c r="K572" s="158">
        <v>1.650462962962963E-2</v>
      </c>
      <c r="L572" s="158">
        <v>1.650462962962963E-2</v>
      </c>
      <c r="M572" s="158">
        <f>L572/5</f>
        <v>3.3009259259259259E-3</v>
      </c>
      <c r="N572" s="158">
        <f>K572/J572</f>
        <v>3.3009259259259259E-3</v>
      </c>
    </row>
    <row r="573" spans="1:14" x14ac:dyDescent="0.25">
      <c r="J573" s="111">
        <v>10</v>
      </c>
      <c r="K573" s="158">
        <v>3.3611111111111112E-2</v>
      </c>
      <c r="L573" s="158">
        <f>K573-K572</f>
        <v>1.7106481481481483E-2</v>
      </c>
      <c r="M573" s="158">
        <f t="shared" ref="M573:M579" si="0">L573/5</f>
        <v>3.4212962962962964E-3</v>
      </c>
      <c r="N573" s="158">
        <f t="shared" ref="N573:N580" si="1">K573/J573</f>
        <v>3.3611111111111112E-3</v>
      </c>
    </row>
    <row r="574" spans="1:14" x14ac:dyDescent="0.25">
      <c r="J574" s="111">
        <v>15</v>
      </c>
      <c r="K574" s="158">
        <v>5.0844907407407408E-2</v>
      </c>
      <c r="L574" s="158">
        <f>K574-K573</f>
        <v>1.7233796296296296E-2</v>
      </c>
      <c r="M574" s="158">
        <f t="shared" si="0"/>
        <v>3.4467592592592592E-3</v>
      </c>
      <c r="N574" s="158">
        <f t="shared" si="1"/>
        <v>3.3896604938271607E-3</v>
      </c>
    </row>
    <row r="575" spans="1:14" x14ac:dyDescent="0.25">
      <c r="J575" s="111">
        <v>20</v>
      </c>
      <c r="K575" s="158">
        <v>6.8078703703703711E-2</v>
      </c>
      <c r="L575" s="158">
        <f t="shared" ref="L575:L580" si="2">K575-K574</f>
        <v>1.7233796296296303E-2</v>
      </c>
      <c r="M575" s="158">
        <f t="shared" si="0"/>
        <v>3.4467592592592605E-3</v>
      </c>
      <c r="N575" s="158">
        <f t="shared" si="1"/>
        <v>3.4039351851851856E-3</v>
      </c>
    </row>
    <row r="576" spans="1:14" x14ac:dyDescent="0.25">
      <c r="J576" s="111">
        <v>25</v>
      </c>
      <c r="K576" s="158">
        <v>8.6030092592592589E-2</v>
      </c>
      <c r="L576" s="158">
        <f t="shared" si="2"/>
        <v>1.7951388888888878E-2</v>
      </c>
      <c r="M576" s="158">
        <f t="shared" si="0"/>
        <v>3.5902777777777756E-3</v>
      </c>
      <c r="N576" s="158">
        <f t="shared" si="1"/>
        <v>3.4412037037037037E-3</v>
      </c>
    </row>
    <row r="577" spans="10:14" x14ac:dyDescent="0.25">
      <c r="J577" s="111">
        <v>30</v>
      </c>
      <c r="K577" s="158">
        <v>0.10488425925925926</v>
      </c>
      <c r="L577" s="158">
        <f t="shared" si="2"/>
        <v>1.8854166666666672E-2</v>
      </c>
      <c r="M577" s="158">
        <f t="shared" si="0"/>
        <v>3.7708333333333344E-3</v>
      </c>
      <c r="N577" s="158">
        <f t="shared" si="1"/>
        <v>3.4961419753086419E-3</v>
      </c>
    </row>
    <row r="578" spans="10:14" x14ac:dyDescent="0.25">
      <c r="J578" s="111">
        <v>35</v>
      </c>
      <c r="K578" s="158">
        <v>0.12533564814814815</v>
      </c>
      <c r="L578" s="158">
        <f t="shared" si="2"/>
        <v>2.0451388888888894E-2</v>
      </c>
      <c r="M578" s="158">
        <f t="shared" si="0"/>
        <v>4.0902777777777786E-3</v>
      </c>
      <c r="N578" s="158">
        <f t="shared" si="1"/>
        <v>3.5810185185185185E-3</v>
      </c>
    </row>
    <row r="579" spans="10:14" x14ac:dyDescent="0.25">
      <c r="J579" s="111">
        <v>40</v>
      </c>
      <c r="K579" s="158">
        <v>0.14553240740740739</v>
      </c>
      <c r="L579" s="158">
        <f t="shared" si="2"/>
        <v>2.0196759259259234E-2</v>
      </c>
      <c r="M579" s="158">
        <f t="shared" si="0"/>
        <v>4.0393518518518469E-3</v>
      </c>
      <c r="N579" s="158">
        <f t="shared" si="1"/>
        <v>3.6383101851851845E-3</v>
      </c>
    </row>
    <row r="580" spans="10:14" x14ac:dyDescent="0.25">
      <c r="J580" s="111">
        <v>42.195</v>
      </c>
      <c r="K580" s="158">
        <v>0.15431712962962962</v>
      </c>
      <c r="L580" s="158">
        <f t="shared" si="2"/>
        <v>8.7847222222222354E-3</v>
      </c>
      <c r="M580" s="158">
        <f>L580/2.195</f>
        <v>4.0021513540875794E-3</v>
      </c>
      <c r="N580" s="158">
        <f t="shared" si="1"/>
        <v>3.6572373416193771E-3</v>
      </c>
    </row>
  </sheetData>
  <autoFilter ref="A2:P568">
    <filterColumn colId="14">
      <customFilters>
        <customFilter operator="notEqual" val=" "/>
      </customFilters>
    </filterColumn>
  </autoFilter>
  <mergeCells count="1">
    <mergeCell ref="A1:O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034"/>
  <sheetViews>
    <sheetView workbookViewId="0">
      <selection activeCell="N147" sqref="N147:N583"/>
    </sheetView>
  </sheetViews>
  <sheetFormatPr defaultRowHeight="15" x14ac:dyDescent="0.25"/>
  <cols>
    <col min="1" max="6" width="9.140625" style="128"/>
    <col min="7" max="7" width="36.140625" style="128" bestFit="1" customWidth="1"/>
    <col min="8" max="8" width="47.28515625" style="128" bestFit="1" customWidth="1"/>
    <col min="9" max="13" width="9.140625" style="128"/>
    <col min="14" max="14" width="12.5703125" style="128" bestFit="1" customWidth="1"/>
    <col min="15" max="15" width="11.140625" style="128" bestFit="1" customWidth="1"/>
    <col min="16" max="16384" width="9.140625" style="128"/>
  </cols>
  <sheetData>
    <row r="1" spans="1:15" ht="23.25" x14ac:dyDescent="0.35">
      <c r="A1" s="202" t="s">
        <v>14705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x14ac:dyDescent="0.25">
      <c r="A2" s="129" t="s">
        <v>17269</v>
      </c>
      <c r="B2" s="129" t="s">
        <v>13996</v>
      </c>
      <c r="C2" s="129" t="s">
        <v>17270</v>
      </c>
      <c r="D2" s="129" t="s">
        <v>13998</v>
      </c>
      <c r="E2" s="129" t="s">
        <v>17271</v>
      </c>
      <c r="F2" s="129" t="s">
        <v>17255</v>
      </c>
      <c r="G2" s="129" t="s">
        <v>13997</v>
      </c>
      <c r="H2" s="129" t="s">
        <v>13999</v>
      </c>
      <c r="I2" s="129" t="s">
        <v>14000</v>
      </c>
      <c r="J2" s="130" t="s">
        <v>15814</v>
      </c>
      <c r="K2" s="130" t="s">
        <v>17272</v>
      </c>
      <c r="L2" s="130" t="s">
        <v>17273</v>
      </c>
      <c r="M2" s="130" t="s">
        <v>17274</v>
      </c>
      <c r="N2" s="130" t="s">
        <v>6705</v>
      </c>
      <c r="O2" s="130" t="s">
        <v>13991</v>
      </c>
    </row>
    <row r="3" spans="1:15" hidden="1" x14ac:dyDescent="0.25">
      <c r="A3" s="131">
        <v>1</v>
      </c>
      <c r="B3" s="131">
        <v>1</v>
      </c>
      <c r="C3" s="132">
        <v>1</v>
      </c>
      <c r="D3" s="132" t="s">
        <v>6718</v>
      </c>
      <c r="E3" s="132">
        <v>0</v>
      </c>
      <c r="F3" s="131">
        <v>2</v>
      </c>
      <c r="G3" s="133" t="s">
        <v>14706</v>
      </c>
      <c r="H3" s="134" t="s">
        <v>6735</v>
      </c>
      <c r="I3" s="135">
        <v>4.760416666666667E-2</v>
      </c>
      <c r="J3" s="136">
        <v>4.760416666666667E-2</v>
      </c>
      <c r="K3" s="136">
        <v>0</v>
      </c>
      <c r="L3" s="131">
        <v>0</v>
      </c>
      <c r="M3" s="137">
        <v>0.13541666666666666</v>
      </c>
    </row>
    <row r="4" spans="1:15" hidden="1" x14ac:dyDescent="0.25">
      <c r="A4" s="131">
        <v>2</v>
      </c>
      <c r="B4" s="131">
        <v>2</v>
      </c>
      <c r="C4" s="132">
        <v>2</v>
      </c>
      <c r="D4" s="132" t="s">
        <v>6718</v>
      </c>
      <c r="E4" s="132">
        <v>0</v>
      </c>
      <c r="F4" s="131">
        <v>1038</v>
      </c>
      <c r="G4" s="133" t="s">
        <v>14707</v>
      </c>
      <c r="H4" s="134" t="s">
        <v>4378</v>
      </c>
      <c r="I4" s="135">
        <v>4.7986111111111111E-2</v>
      </c>
      <c r="J4" s="136">
        <v>4.7986111111111111E-2</v>
      </c>
      <c r="K4" s="136">
        <v>3.8194444444444446E-4</v>
      </c>
      <c r="L4" s="131">
        <v>167</v>
      </c>
      <c r="M4" s="137">
        <v>0.13680555555555554</v>
      </c>
    </row>
    <row r="5" spans="1:15" hidden="1" x14ac:dyDescent="0.25">
      <c r="A5" s="131">
        <v>3</v>
      </c>
      <c r="B5" s="131">
        <v>3</v>
      </c>
      <c r="C5" s="132">
        <v>3</v>
      </c>
      <c r="D5" s="132" t="s">
        <v>6718</v>
      </c>
      <c r="E5" s="132">
        <v>0</v>
      </c>
      <c r="F5" s="131">
        <v>4</v>
      </c>
      <c r="G5" s="133" t="s">
        <v>14708</v>
      </c>
      <c r="H5" s="134" t="s">
        <v>14709</v>
      </c>
      <c r="I5" s="135">
        <v>4.9502314814814818E-2</v>
      </c>
      <c r="J5" s="136">
        <v>4.9502314814814818E-2</v>
      </c>
      <c r="K5" s="136">
        <v>1.8981481481481482E-3</v>
      </c>
      <c r="L5" s="131">
        <v>808</v>
      </c>
      <c r="M5" s="137">
        <v>0.14097222222222222</v>
      </c>
    </row>
    <row r="6" spans="1:15" hidden="1" x14ac:dyDescent="0.25">
      <c r="A6" s="131">
        <v>4</v>
      </c>
      <c r="B6" s="131">
        <v>4</v>
      </c>
      <c r="C6" s="132">
        <v>4</v>
      </c>
      <c r="D6" s="132" t="s">
        <v>6718</v>
      </c>
      <c r="E6" s="132">
        <v>1</v>
      </c>
      <c r="F6" s="131">
        <v>1006</v>
      </c>
      <c r="G6" s="133" t="s">
        <v>14710</v>
      </c>
      <c r="H6" s="134" t="s">
        <v>14711</v>
      </c>
      <c r="I6" s="135">
        <v>4.9791666666666672E-2</v>
      </c>
      <c r="J6" s="136">
        <v>4.9791666666666672E-2</v>
      </c>
      <c r="K6" s="136">
        <v>2.1874999999999998E-3</v>
      </c>
      <c r="L6" s="131">
        <v>926</v>
      </c>
      <c r="M6" s="137">
        <v>0.14166666666666666</v>
      </c>
    </row>
    <row r="7" spans="1:15" hidden="1" x14ac:dyDescent="0.25">
      <c r="A7" s="131">
        <v>5</v>
      </c>
      <c r="B7" s="131">
        <v>5</v>
      </c>
      <c r="C7" s="132">
        <v>5</v>
      </c>
      <c r="D7" s="132" t="s">
        <v>6764</v>
      </c>
      <c r="E7" s="132">
        <v>1</v>
      </c>
      <c r="F7" s="131">
        <v>1505</v>
      </c>
      <c r="G7" s="133" t="s">
        <v>14712</v>
      </c>
      <c r="H7" s="134" t="s">
        <v>14713</v>
      </c>
      <c r="I7" s="135">
        <v>5.0694444444444452E-2</v>
      </c>
      <c r="J7" s="136">
        <v>5.0694444444444452E-2</v>
      </c>
      <c r="K7" s="136">
        <v>3.0902777777777782E-3</v>
      </c>
      <c r="L7" s="138">
        <v>1286</v>
      </c>
      <c r="M7" s="137">
        <v>0.14444444444444446</v>
      </c>
    </row>
    <row r="8" spans="1:15" hidden="1" x14ac:dyDescent="0.25">
      <c r="A8" s="131">
        <v>6</v>
      </c>
      <c r="B8" s="131">
        <v>6</v>
      </c>
      <c r="C8" s="132">
        <v>6</v>
      </c>
      <c r="D8" s="132" t="s">
        <v>6718</v>
      </c>
      <c r="E8" s="132">
        <v>2</v>
      </c>
      <c r="F8" s="131">
        <v>2128</v>
      </c>
      <c r="G8" s="133" t="s">
        <v>14714</v>
      </c>
      <c r="H8" s="134" t="s">
        <v>14715</v>
      </c>
      <c r="I8" s="135">
        <v>5.0960648148148151E-2</v>
      </c>
      <c r="J8" s="136">
        <v>5.0960648148148151E-2</v>
      </c>
      <c r="K8" s="136">
        <v>3.3564814814814811E-3</v>
      </c>
      <c r="L8" s="138">
        <v>1389</v>
      </c>
      <c r="M8" s="137">
        <v>0.1451388888888889</v>
      </c>
    </row>
    <row r="9" spans="1:15" hidden="1" x14ac:dyDescent="0.25">
      <c r="A9" s="131">
        <v>7</v>
      </c>
      <c r="B9" s="131">
        <v>7</v>
      </c>
      <c r="C9" s="132">
        <v>7</v>
      </c>
      <c r="D9" s="132" t="s">
        <v>6718</v>
      </c>
      <c r="E9" s="132">
        <v>3</v>
      </c>
      <c r="F9" s="131">
        <v>1046</v>
      </c>
      <c r="G9" s="133" t="s">
        <v>14716</v>
      </c>
      <c r="H9" s="134" t="s">
        <v>4378</v>
      </c>
      <c r="I9" s="135">
        <v>5.0983796296296291E-2</v>
      </c>
      <c r="J9" s="136">
        <v>5.0983796296296291E-2</v>
      </c>
      <c r="K9" s="136">
        <v>3.37962962962963E-3</v>
      </c>
      <c r="L9" s="138">
        <v>1398</v>
      </c>
      <c r="M9" s="137">
        <v>0.1451388888888889</v>
      </c>
    </row>
    <row r="10" spans="1:15" hidden="1" x14ac:dyDescent="0.25">
      <c r="A10" s="131">
        <v>8</v>
      </c>
      <c r="B10" s="131">
        <v>8</v>
      </c>
      <c r="C10" s="132">
        <v>8</v>
      </c>
      <c r="D10" s="132" t="s">
        <v>6764</v>
      </c>
      <c r="E10" s="132">
        <v>2</v>
      </c>
      <c r="F10" s="131">
        <v>2040</v>
      </c>
      <c r="G10" s="133" t="s">
        <v>14717</v>
      </c>
      <c r="H10" s="134" t="s">
        <v>73</v>
      </c>
      <c r="I10" s="135">
        <v>5.1550925925925924E-2</v>
      </c>
      <c r="J10" s="136">
        <v>5.1550925925925924E-2</v>
      </c>
      <c r="K10" s="136">
        <v>3.9467592592592592E-3</v>
      </c>
      <c r="L10" s="138">
        <v>1615</v>
      </c>
      <c r="M10" s="137">
        <v>0.14652777777777778</v>
      </c>
    </row>
    <row r="11" spans="1:15" hidden="1" x14ac:dyDescent="0.25">
      <c r="A11" s="131">
        <v>9</v>
      </c>
      <c r="B11" s="131">
        <v>9</v>
      </c>
      <c r="C11" s="132">
        <v>9</v>
      </c>
      <c r="D11" s="132" t="s">
        <v>6718</v>
      </c>
      <c r="E11" s="132">
        <v>4</v>
      </c>
      <c r="F11" s="131">
        <v>1141</v>
      </c>
      <c r="G11" s="133" t="s">
        <v>14718</v>
      </c>
      <c r="H11" s="134" t="s">
        <v>6790</v>
      </c>
      <c r="I11" s="135">
        <v>5.1782407407407409E-2</v>
      </c>
      <c r="J11" s="136">
        <v>5.1782407407407409E-2</v>
      </c>
      <c r="K11" s="136">
        <v>4.1782407407407402E-3</v>
      </c>
      <c r="L11" s="138">
        <v>1702</v>
      </c>
      <c r="M11" s="137">
        <v>0.14722222222222223</v>
      </c>
    </row>
    <row r="12" spans="1:15" hidden="1" x14ac:dyDescent="0.25">
      <c r="A12" s="131">
        <v>10</v>
      </c>
      <c r="B12" s="131">
        <v>10</v>
      </c>
      <c r="C12" s="132">
        <v>10</v>
      </c>
      <c r="D12" s="132" t="s">
        <v>6718</v>
      </c>
      <c r="E12" s="132">
        <v>5</v>
      </c>
      <c r="F12" s="131">
        <v>1083</v>
      </c>
      <c r="G12" s="133" t="s">
        <v>14719</v>
      </c>
      <c r="H12" s="134" t="s">
        <v>14720</v>
      </c>
      <c r="I12" s="135">
        <v>5.1875000000000004E-2</v>
      </c>
      <c r="J12" s="136">
        <v>5.1875000000000004E-2</v>
      </c>
      <c r="K12" s="136">
        <v>4.2708333333333339E-3</v>
      </c>
      <c r="L12" s="138">
        <v>1736</v>
      </c>
      <c r="M12" s="137">
        <v>0.14722222222222223</v>
      </c>
    </row>
    <row r="13" spans="1:15" hidden="1" x14ac:dyDescent="0.25">
      <c r="A13" s="131">
        <v>11</v>
      </c>
      <c r="B13" s="131">
        <v>11</v>
      </c>
      <c r="C13" s="132">
        <v>11</v>
      </c>
      <c r="D13" s="132" t="s">
        <v>6751</v>
      </c>
      <c r="E13" s="132">
        <v>1</v>
      </c>
      <c r="F13" s="131">
        <v>2042</v>
      </c>
      <c r="G13" s="133" t="s">
        <v>14721</v>
      </c>
      <c r="H13" s="134" t="s">
        <v>90</v>
      </c>
      <c r="I13" s="135">
        <v>5.1932870370370365E-2</v>
      </c>
      <c r="J13" s="136">
        <v>5.1932870370370365E-2</v>
      </c>
      <c r="K13" s="136">
        <v>4.3287037037037035E-3</v>
      </c>
      <c r="L13" s="138">
        <v>1758</v>
      </c>
      <c r="M13" s="137">
        <v>0.14791666666666667</v>
      </c>
    </row>
    <row r="14" spans="1:15" hidden="1" x14ac:dyDescent="0.25">
      <c r="A14" s="131">
        <v>12</v>
      </c>
      <c r="B14" s="131">
        <v>12</v>
      </c>
      <c r="C14" s="132">
        <v>12</v>
      </c>
      <c r="D14" s="132" t="s">
        <v>6862</v>
      </c>
      <c r="E14" s="132">
        <v>1</v>
      </c>
      <c r="F14" s="131">
        <v>1188</v>
      </c>
      <c r="G14" s="133" t="s">
        <v>14722</v>
      </c>
      <c r="H14" s="134" t="s">
        <v>6857</v>
      </c>
      <c r="I14" s="135">
        <v>5.2928240740740741E-2</v>
      </c>
      <c r="J14" s="136">
        <v>5.2916666666666667E-2</v>
      </c>
      <c r="K14" s="136">
        <v>5.3240740740740748E-3</v>
      </c>
      <c r="L14" s="138">
        <v>2122</v>
      </c>
      <c r="M14" s="137">
        <v>0.15069444444444444</v>
      </c>
    </row>
    <row r="15" spans="1:15" hidden="1" x14ac:dyDescent="0.25">
      <c r="A15" s="131">
        <v>13</v>
      </c>
      <c r="B15" s="131">
        <v>13</v>
      </c>
      <c r="C15" s="132">
        <v>13</v>
      </c>
      <c r="D15" s="132" t="s">
        <v>6711</v>
      </c>
      <c r="E15" s="132">
        <v>1</v>
      </c>
      <c r="F15" s="131">
        <v>2111</v>
      </c>
      <c r="G15" s="133" t="s">
        <v>14723</v>
      </c>
      <c r="H15" s="134" t="s">
        <v>6786</v>
      </c>
      <c r="I15" s="135">
        <v>5.3530092592592594E-2</v>
      </c>
      <c r="J15" s="136">
        <v>5.3530092592592594E-2</v>
      </c>
      <c r="K15" s="136">
        <v>5.9259259259259256E-3</v>
      </c>
      <c r="L15" s="138">
        <v>2335</v>
      </c>
      <c r="M15" s="137">
        <v>0.15208333333333332</v>
      </c>
    </row>
    <row r="16" spans="1:15" hidden="1" x14ac:dyDescent="0.25">
      <c r="A16" s="131">
        <v>14</v>
      </c>
      <c r="B16" s="131">
        <v>14</v>
      </c>
      <c r="C16" s="132">
        <v>14</v>
      </c>
      <c r="D16" s="132" t="s">
        <v>6751</v>
      </c>
      <c r="E16" s="132">
        <v>2</v>
      </c>
      <c r="F16" s="131">
        <v>1990</v>
      </c>
      <c r="G16" s="133" t="s">
        <v>14724</v>
      </c>
      <c r="H16" s="134" t="s">
        <v>112</v>
      </c>
      <c r="I16" s="135">
        <v>5.3541666666666675E-2</v>
      </c>
      <c r="J16" s="136">
        <v>5.3541666666666675E-2</v>
      </c>
      <c r="K16" s="136">
        <v>5.9375000000000009E-3</v>
      </c>
      <c r="L16" s="138">
        <v>2339</v>
      </c>
      <c r="M16" s="137">
        <v>0.15208333333333332</v>
      </c>
    </row>
    <row r="17" spans="1:13" hidden="1" x14ac:dyDescent="0.25">
      <c r="A17" s="131">
        <v>15</v>
      </c>
      <c r="B17" s="131">
        <v>15</v>
      </c>
      <c r="C17" s="132">
        <v>15</v>
      </c>
      <c r="D17" s="132" t="s">
        <v>6718</v>
      </c>
      <c r="E17" s="132">
        <v>6</v>
      </c>
      <c r="F17" s="131">
        <v>1985</v>
      </c>
      <c r="G17" s="133" t="s">
        <v>14725</v>
      </c>
      <c r="H17" s="134" t="s">
        <v>6778</v>
      </c>
      <c r="I17" s="135">
        <v>5.3773148148148153E-2</v>
      </c>
      <c r="J17" s="136">
        <v>5.3773148148148153E-2</v>
      </c>
      <c r="K17" s="136">
        <v>6.168981481481481E-3</v>
      </c>
      <c r="L17" s="138">
        <v>2420</v>
      </c>
      <c r="M17" s="137">
        <v>0.15277777777777776</v>
      </c>
    </row>
    <row r="18" spans="1:13" hidden="1" x14ac:dyDescent="0.25">
      <c r="A18" s="131">
        <v>16</v>
      </c>
      <c r="B18" s="131">
        <v>16</v>
      </c>
      <c r="C18" s="132">
        <v>16</v>
      </c>
      <c r="D18" s="132" t="s">
        <v>6764</v>
      </c>
      <c r="E18" s="132">
        <v>3</v>
      </c>
      <c r="F18" s="131">
        <v>1121</v>
      </c>
      <c r="G18" s="133" t="s">
        <v>14726</v>
      </c>
      <c r="H18" s="134" t="s">
        <v>6816</v>
      </c>
      <c r="I18" s="135">
        <v>5.4039351851851852E-2</v>
      </c>
      <c r="J18" s="136">
        <v>5.4004629629629632E-2</v>
      </c>
      <c r="K18" s="136">
        <v>6.4351851851851861E-3</v>
      </c>
      <c r="L18" s="138">
        <v>2512</v>
      </c>
      <c r="M18" s="137">
        <v>0.15347222222222223</v>
      </c>
    </row>
    <row r="19" spans="1:13" hidden="1" x14ac:dyDescent="0.25">
      <c r="A19" s="131">
        <v>17</v>
      </c>
      <c r="B19" s="131">
        <v>17</v>
      </c>
      <c r="C19" s="132">
        <v>17</v>
      </c>
      <c r="D19" s="132" t="s">
        <v>6718</v>
      </c>
      <c r="E19" s="132">
        <v>7</v>
      </c>
      <c r="F19" s="131">
        <v>1236</v>
      </c>
      <c r="G19" s="133" t="s">
        <v>14727</v>
      </c>
      <c r="H19" s="134" t="s">
        <v>8898</v>
      </c>
      <c r="I19" s="135">
        <v>5.4074074074074073E-2</v>
      </c>
      <c r="J19" s="136">
        <v>5.4074074074074073E-2</v>
      </c>
      <c r="K19" s="136">
        <v>6.4699074074074069E-3</v>
      </c>
      <c r="L19" s="138">
        <v>2524</v>
      </c>
      <c r="M19" s="137">
        <v>0.15416666666666667</v>
      </c>
    </row>
    <row r="20" spans="1:13" hidden="1" x14ac:dyDescent="0.25">
      <c r="A20" s="131">
        <v>18</v>
      </c>
      <c r="B20" s="131">
        <v>18</v>
      </c>
      <c r="C20" s="132">
        <v>18</v>
      </c>
      <c r="D20" s="132" t="s">
        <v>6718</v>
      </c>
      <c r="E20" s="132">
        <v>8</v>
      </c>
      <c r="F20" s="131">
        <v>1325</v>
      </c>
      <c r="G20" s="133" t="s">
        <v>14728</v>
      </c>
      <c r="H20" s="134" t="s">
        <v>14195</v>
      </c>
      <c r="I20" s="135">
        <v>5.4131944444444441E-2</v>
      </c>
      <c r="J20" s="136">
        <v>5.4120370370370374E-2</v>
      </c>
      <c r="K20" s="136">
        <v>6.5277777777777782E-3</v>
      </c>
      <c r="L20" s="138">
        <v>2544</v>
      </c>
      <c r="M20" s="137">
        <v>0.15416666666666667</v>
      </c>
    </row>
    <row r="21" spans="1:13" hidden="1" x14ac:dyDescent="0.25">
      <c r="A21" s="131">
        <v>19</v>
      </c>
      <c r="B21" s="131">
        <v>19</v>
      </c>
      <c r="C21" s="132">
        <v>19</v>
      </c>
      <c r="D21" s="132" t="s">
        <v>6718</v>
      </c>
      <c r="E21" s="132">
        <v>9</v>
      </c>
      <c r="F21" s="131">
        <v>1281</v>
      </c>
      <c r="G21" s="133" t="s">
        <v>14729</v>
      </c>
      <c r="H21" s="134" t="s">
        <v>14730</v>
      </c>
      <c r="I21" s="135">
        <v>5.4317129629629625E-2</v>
      </c>
      <c r="J21" s="136">
        <v>5.4317129629629625E-2</v>
      </c>
      <c r="K21" s="136">
        <v>6.7129629629629622E-3</v>
      </c>
      <c r="L21" s="138">
        <v>2607</v>
      </c>
      <c r="M21" s="137">
        <v>0.15416666666666667</v>
      </c>
    </row>
    <row r="22" spans="1:13" hidden="1" x14ac:dyDescent="0.25">
      <c r="A22" s="131">
        <v>20</v>
      </c>
      <c r="B22" s="131">
        <v>20</v>
      </c>
      <c r="C22" s="132">
        <v>20</v>
      </c>
      <c r="D22" s="132" t="s">
        <v>6764</v>
      </c>
      <c r="E22" s="132">
        <v>4</v>
      </c>
      <c r="F22" s="131">
        <v>1383</v>
      </c>
      <c r="G22" s="133" t="s">
        <v>14731</v>
      </c>
      <c r="H22" s="134" t="s">
        <v>14007</v>
      </c>
      <c r="I22" s="135">
        <v>5.4398148148148147E-2</v>
      </c>
      <c r="J22" s="136">
        <v>5.4398148148148147E-2</v>
      </c>
      <c r="K22" s="136">
        <v>6.7939814814814816E-3</v>
      </c>
      <c r="L22" s="138">
        <v>2634</v>
      </c>
      <c r="M22" s="137">
        <v>0.15486111111111112</v>
      </c>
    </row>
    <row r="23" spans="1:13" hidden="1" x14ac:dyDescent="0.25">
      <c r="A23" s="131">
        <v>21</v>
      </c>
      <c r="B23" s="131">
        <v>21</v>
      </c>
      <c r="C23" s="132">
        <v>21</v>
      </c>
      <c r="D23" s="132" t="s">
        <v>6711</v>
      </c>
      <c r="E23" s="132">
        <v>2</v>
      </c>
      <c r="F23" s="131">
        <v>1078</v>
      </c>
      <c r="G23" s="133" t="s">
        <v>14732</v>
      </c>
      <c r="H23" s="134" t="s">
        <v>14733</v>
      </c>
      <c r="I23" s="135">
        <v>5.4432870370370368E-2</v>
      </c>
      <c r="J23" s="136">
        <v>5.4432870370370368E-2</v>
      </c>
      <c r="K23" s="136">
        <v>6.828703703703704E-3</v>
      </c>
      <c r="L23" s="138">
        <v>2646</v>
      </c>
      <c r="M23" s="137">
        <v>0.15486111111111112</v>
      </c>
    </row>
    <row r="24" spans="1:13" hidden="1" x14ac:dyDescent="0.25">
      <c r="A24" s="131">
        <v>22</v>
      </c>
      <c r="B24" s="131">
        <v>22</v>
      </c>
      <c r="C24" s="132">
        <v>22</v>
      </c>
      <c r="D24" s="132" t="s">
        <v>6764</v>
      </c>
      <c r="E24" s="132">
        <v>5</v>
      </c>
      <c r="F24" s="131">
        <v>1767</v>
      </c>
      <c r="G24" s="133" t="s">
        <v>14734</v>
      </c>
      <c r="H24" s="134" t="s">
        <v>486</v>
      </c>
      <c r="I24" s="135">
        <v>5.4490740740740735E-2</v>
      </c>
      <c r="J24" s="136">
        <v>5.4490740740740735E-2</v>
      </c>
      <c r="K24" s="136">
        <v>6.8865740740740736E-3</v>
      </c>
      <c r="L24" s="138">
        <v>2666</v>
      </c>
      <c r="M24" s="137">
        <v>0.15486111111111112</v>
      </c>
    </row>
    <row r="25" spans="1:13" hidden="1" x14ac:dyDescent="0.25">
      <c r="A25" s="131">
        <v>23</v>
      </c>
      <c r="B25" s="131">
        <v>23</v>
      </c>
      <c r="C25" s="132">
        <v>23</v>
      </c>
      <c r="D25" s="132" t="s">
        <v>6764</v>
      </c>
      <c r="E25" s="132">
        <v>6</v>
      </c>
      <c r="F25" s="131">
        <v>1613</v>
      </c>
      <c r="G25" s="133" t="s">
        <v>14735</v>
      </c>
      <c r="H25" s="134" t="s">
        <v>14035</v>
      </c>
      <c r="I25" s="135">
        <v>5.4988425925925927E-2</v>
      </c>
      <c r="J25" s="136">
        <v>5.4988425925925927E-2</v>
      </c>
      <c r="K25" s="136">
        <v>7.3842592592592597E-3</v>
      </c>
      <c r="L25" s="138">
        <v>2833</v>
      </c>
      <c r="M25" s="137">
        <v>0.15625</v>
      </c>
    </row>
    <row r="26" spans="1:13" hidden="1" x14ac:dyDescent="0.25">
      <c r="A26" s="131">
        <v>24</v>
      </c>
      <c r="B26" s="131">
        <v>24</v>
      </c>
      <c r="C26" s="132">
        <v>24</v>
      </c>
      <c r="D26" s="132" t="s">
        <v>6718</v>
      </c>
      <c r="E26" s="132">
        <v>10</v>
      </c>
      <c r="F26" s="131">
        <v>1198</v>
      </c>
      <c r="G26" s="133" t="s">
        <v>14736</v>
      </c>
      <c r="H26" s="134" t="s">
        <v>6857</v>
      </c>
      <c r="I26" s="135">
        <v>5.5092592592592589E-2</v>
      </c>
      <c r="J26" s="136">
        <v>5.5092592592592589E-2</v>
      </c>
      <c r="K26" s="136">
        <v>7.4884259259259262E-3</v>
      </c>
      <c r="L26" s="138">
        <v>2867</v>
      </c>
      <c r="M26" s="137">
        <v>0.15694444444444444</v>
      </c>
    </row>
    <row r="27" spans="1:13" hidden="1" x14ac:dyDescent="0.25">
      <c r="A27" s="131">
        <v>25</v>
      </c>
      <c r="B27" s="131">
        <v>25</v>
      </c>
      <c r="C27" s="132">
        <v>25</v>
      </c>
      <c r="D27" s="132" t="s">
        <v>6751</v>
      </c>
      <c r="E27" s="132">
        <v>3</v>
      </c>
      <c r="F27" s="131">
        <v>1766</v>
      </c>
      <c r="G27" s="133" t="s">
        <v>14737</v>
      </c>
      <c r="H27" s="134" t="s">
        <v>486</v>
      </c>
      <c r="I27" s="135">
        <v>5.5254629629629626E-2</v>
      </c>
      <c r="J27" s="136">
        <v>5.5254629629629626E-2</v>
      </c>
      <c r="K27" s="136">
        <v>7.6504629629629631E-3</v>
      </c>
      <c r="L27" s="138">
        <v>2921</v>
      </c>
      <c r="M27" s="137">
        <v>0.15694444444444444</v>
      </c>
    </row>
    <row r="28" spans="1:13" hidden="1" x14ac:dyDescent="0.25">
      <c r="A28" s="131">
        <v>26</v>
      </c>
      <c r="B28" s="131">
        <v>26</v>
      </c>
      <c r="C28" s="132">
        <v>26</v>
      </c>
      <c r="D28" s="132" t="s">
        <v>6764</v>
      </c>
      <c r="E28" s="132">
        <v>7</v>
      </c>
      <c r="F28" s="131">
        <v>2112</v>
      </c>
      <c r="G28" s="133" t="s">
        <v>14738</v>
      </c>
      <c r="H28" s="134" t="s">
        <v>486</v>
      </c>
      <c r="I28" s="135">
        <v>5.5347222222222221E-2</v>
      </c>
      <c r="J28" s="136">
        <v>5.5347222222222221E-2</v>
      </c>
      <c r="K28" s="136">
        <v>7.743055555555556E-3</v>
      </c>
      <c r="L28" s="138">
        <v>2951</v>
      </c>
      <c r="M28" s="137">
        <v>0.15763888888888888</v>
      </c>
    </row>
    <row r="29" spans="1:13" hidden="1" x14ac:dyDescent="0.25">
      <c r="A29" s="131">
        <v>27</v>
      </c>
      <c r="B29" s="131">
        <v>27</v>
      </c>
      <c r="C29" s="132">
        <v>27</v>
      </c>
      <c r="D29" s="132" t="s">
        <v>6764</v>
      </c>
      <c r="E29" s="132">
        <v>8</v>
      </c>
      <c r="F29" s="131">
        <v>1708</v>
      </c>
      <c r="G29" s="133" t="s">
        <v>14739</v>
      </c>
      <c r="H29" s="134" t="s">
        <v>6841</v>
      </c>
      <c r="I29" s="135">
        <v>5.5462962962962964E-2</v>
      </c>
      <c r="J29" s="136">
        <v>5.5462962962962964E-2</v>
      </c>
      <c r="K29" s="136">
        <v>7.858796296296296E-3</v>
      </c>
      <c r="L29" s="138">
        <v>2989</v>
      </c>
      <c r="M29" s="137">
        <v>0.15763888888888888</v>
      </c>
    </row>
    <row r="30" spans="1:13" hidden="1" x14ac:dyDescent="0.25">
      <c r="A30" s="131">
        <v>28</v>
      </c>
      <c r="B30" s="131">
        <v>29</v>
      </c>
      <c r="C30" s="132">
        <v>28</v>
      </c>
      <c r="D30" s="132" t="s">
        <v>6764</v>
      </c>
      <c r="E30" s="132">
        <v>9</v>
      </c>
      <c r="F30" s="131">
        <v>1639</v>
      </c>
      <c r="G30" s="133" t="s">
        <v>14742</v>
      </c>
      <c r="H30" s="134" t="s">
        <v>14388</v>
      </c>
      <c r="I30" s="135">
        <v>5.5486111111111104E-2</v>
      </c>
      <c r="J30" s="136">
        <v>5.5462962962962964E-2</v>
      </c>
      <c r="K30" s="136">
        <v>7.8819444444444432E-3</v>
      </c>
      <c r="L30" s="138">
        <v>2996</v>
      </c>
      <c r="M30" s="137">
        <v>0.15763888888888888</v>
      </c>
    </row>
    <row r="31" spans="1:13" hidden="1" x14ac:dyDescent="0.25">
      <c r="A31" s="131">
        <v>29</v>
      </c>
      <c r="B31" s="131">
        <v>28</v>
      </c>
      <c r="C31" s="132">
        <v>1</v>
      </c>
      <c r="D31" s="132" t="s">
        <v>6848</v>
      </c>
      <c r="E31" s="132">
        <v>0</v>
      </c>
      <c r="F31" s="131">
        <v>17</v>
      </c>
      <c r="G31" s="133" t="s">
        <v>14740</v>
      </c>
      <c r="H31" s="134" t="s">
        <v>14741</v>
      </c>
      <c r="I31" s="135">
        <v>5.5486111111111104E-2</v>
      </c>
      <c r="J31" s="136">
        <v>5.5486111111111104E-2</v>
      </c>
      <c r="K31" s="136">
        <v>7.8819444444444432E-3</v>
      </c>
      <c r="L31" s="138">
        <v>2996</v>
      </c>
      <c r="M31" s="137">
        <v>0.15763888888888888</v>
      </c>
    </row>
    <row r="32" spans="1:13" hidden="1" x14ac:dyDescent="0.25">
      <c r="A32" s="131">
        <v>30</v>
      </c>
      <c r="B32" s="131">
        <v>30</v>
      </c>
      <c r="C32" s="132">
        <v>29</v>
      </c>
      <c r="D32" s="132" t="s">
        <v>6718</v>
      </c>
      <c r="E32" s="132">
        <v>11</v>
      </c>
      <c r="F32" s="131">
        <v>1681</v>
      </c>
      <c r="G32" s="133" t="s">
        <v>14743</v>
      </c>
      <c r="H32" s="134" t="s">
        <v>131</v>
      </c>
      <c r="I32" s="135">
        <v>5.5532407407407412E-2</v>
      </c>
      <c r="J32" s="136">
        <v>5.5532407407407412E-2</v>
      </c>
      <c r="K32" s="136">
        <v>7.9282407407407409E-3</v>
      </c>
      <c r="L32" s="138">
        <v>3011</v>
      </c>
      <c r="M32" s="137">
        <v>0.15763888888888888</v>
      </c>
    </row>
    <row r="33" spans="1:13" hidden="1" x14ac:dyDescent="0.25">
      <c r="A33" s="131">
        <v>31</v>
      </c>
      <c r="B33" s="131">
        <v>31</v>
      </c>
      <c r="C33" s="132">
        <v>30</v>
      </c>
      <c r="D33" s="132" t="s">
        <v>6764</v>
      </c>
      <c r="E33" s="132">
        <v>10</v>
      </c>
      <c r="F33" s="131">
        <v>1080</v>
      </c>
      <c r="G33" s="133" t="s">
        <v>14744</v>
      </c>
      <c r="H33" s="134" t="s">
        <v>14239</v>
      </c>
      <c r="I33" s="135">
        <v>5.5625000000000001E-2</v>
      </c>
      <c r="J33" s="136">
        <v>5.5625000000000001E-2</v>
      </c>
      <c r="K33" s="136">
        <v>8.0208333333333329E-3</v>
      </c>
      <c r="L33" s="138">
        <v>3042</v>
      </c>
      <c r="M33" s="137">
        <v>0.15833333333333333</v>
      </c>
    </row>
    <row r="34" spans="1:13" hidden="1" x14ac:dyDescent="0.25">
      <c r="A34" s="131">
        <v>32</v>
      </c>
      <c r="B34" s="131">
        <v>32</v>
      </c>
      <c r="C34" s="132">
        <v>31</v>
      </c>
      <c r="D34" s="132" t="s">
        <v>6764</v>
      </c>
      <c r="E34" s="132">
        <v>11</v>
      </c>
      <c r="F34" s="131">
        <v>1702</v>
      </c>
      <c r="G34" s="133" t="s">
        <v>14745</v>
      </c>
      <c r="H34" s="134" t="s">
        <v>6841</v>
      </c>
      <c r="I34" s="135">
        <v>5.5833333333333325E-2</v>
      </c>
      <c r="J34" s="136">
        <v>5.5833333333333325E-2</v>
      </c>
      <c r="K34" s="136">
        <v>8.2291666666666659E-3</v>
      </c>
      <c r="L34" s="138">
        <v>3109</v>
      </c>
      <c r="M34" s="137">
        <v>0.15902777777777777</v>
      </c>
    </row>
    <row r="35" spans="1:13" hidden="1" x14ac:dyDescent="0.25">
      <c r="A35" s="131">
        <v>33</v>
      </c>
      <c r="B35" s="131">
        <v>33</v>
      </c>
      <c r="C35" s="132">
        <v>32</v>
      </c>
      <c r="D35" s="132" t="s">
        <v>6718</v>
      </c>
      <c r="E35" s="132">
        <v>12</v>
      </c>
      <c r="F35" s="131">
        <v>1368</v>
      </c>
      <c r="G35" s="133" t="s">
        <v>14746</v>
      </c>
      <c r="H35" s="134" t="s">
        <v>611</v>
      </c>
      <c r="I35" s="135">
        <v>5.5925925925925928E-2</v>
      </c>
      <c r="J35" s="136">
        <v>5.590277777777778E-2</v>
      </c>
      <c r="K35" s="136">
        <v>8.3217592592592596E-3</v>
      </c>
      <c r="L35" s="138">
        <v>3139</v>
      </c>
      <c r="M35" s="137">
        <v>0.15902777777777777</v>
      </c>
    </row>
    <row r="36" spans="1:13" hidden="1" x14ac:dyDescent="0.25">
      <c r="A36" s="131">
        <v>34</v>
      </c>
      <c r="B36" s="131">
        <v>34</v>
      </c>
      <c r="C36" s="132">
        <v>33</v>
      </c>
      <c r="D36" s="132" t="s">
        <v>6862</v>
      </c>
      <c r="E36" s="132">
        <v>2</v>
      </c>
      <c r="F36" s="131">
        <v>2081</v>
      </c>
      <c r="G36" s="133" t="s">
        <v>14747</v>
      </c>
      <c r="H36" s="134" t="s">
        <v>14748</v>
      </c>
      <c r="I36" s="135">
        <v>5.5972222222222222E-2</v>
      </c>
      <c r="J36" s="136">
        <v>5.5914351851851847E-2</v>
      </c>
      <c r="K36" s="136">
        <v>8.3680555555555557E-3</v>
      </c>
      <c r="L36" s="138">
        <v>3154</v>
      </c>
      <c r="M36" s="137">
        <v>0.15902777777777777</v>
      </c>
    </row>
    <row r="37" spans="1:13" hidden="1" x14ac:dyDescent="0.25">
      <c r="A37" s="131">
        <v>35</v>
      </c>
      <c r="B37" s="131">
        <v>35</v>
      </c>
      <c r="C37" s="132">
        <v>34</v>
      </c>
      <c r="D37" s="132" t="s">
        <v>6764</v>
      </c>
      <c r="E37" s="132">
        <v>12</v>
      </c>
      <c r="F37" s="131">
        <v>1590</v>
      </c>
      <c r="G37" s="133" t="s">
        <v>14749</v>
      </c>
      <c r="H37" s="134" t="s">
        <v>6966</v>
      </c>
      <c r="I37" s="135">
        <v>5.603009259259259E-2</v>
      </c>
      <c r="J37" s="136">
        <v>5.603009259259259E-2</v>
      </c>
      <c r="K37" s="136">
        <v>8.4259259259259253E-3</v>
      </c>
      <c r="L37" s="138">
        <v>3172</v>
      </c>
      <c r="M37" s="137">
        <v>0.15972222222222224</v>
      </c>
    </row>
    <row r="38" spans="1:13" hidden="1" x14ac:dyDescent="0.25">
      <c r="A38" s="131">
        <v>36</v>
      </c>
      <c r="B38" s="131">
        <v>36</v>
      </c>
      <c r="C38" s="132">
        <v>35</v>
      </c>
      <c r="D38" s="132" t="s">
        <v>6764</v>
      </c>
      <c r="E38" s="132">
        <v>13</v>
      </c>
      <c r="F38" s="131">
        <v>1299</v>
      </c>
      <c r="G38" s="133" t="s">
        <v>14750</v>
      </c>
      <c r="H38" s="134" t="s">
        <v>14751</v>
      </c>
      <c r="I38" s="135">
        <v>5.6365740740740744E-2</v>
      </c>
      <c r="J38" s="136">
        <v>5.6365740740740744E-2</v>
      </c>
      <c r="K38" s="136">
        <v>8.7615740740740744E-3</v>
      </c>
      <c r="L38" s="138">
        <v>3279</v>
      </c>
      <c r="M38" s="137">
        <v>0.16041666666666668</v>
      </c>
    </row>
    <row r="39" spans="1:13" hidden="1" x14ac:dyDescent="0.25">
      <c r="A39" s="131">
        <v>37</v>
      </c>
      <c r="B39" s="131">
        <v>37</v>
      </c>
      <c r="C39" s="132">
        <v>36</v>
      </c>
      <c r="D39" s="132" t="s">
        <v>6764</v>
      </c>
      <c r="E39" s="132">
        <v>14</v>
      </c>
      <c r="F39" s="131">
        <v>1561</v>
      </c>
      <c r="G39" s="133" t="s">
        <v>14752</v>
      </c>
      <c r="H39" s="134" t="s">
        <v>14498</v>
      </c>
      <c r="I39" s="135">
        <v>5.6400462962962965E-2</v>
      </c>
      <c r="J39" s="136">
        <v>5.6400462962962965E-2</v>
      </c>
      <c r="K39" s="136">
        <v>8.7962962962962968E-3</v>
      </c>
      <c r="L39" s="138">
        <v>3290</v>
      </c>
      <c r="M39" s="137">
        <v>0.16041666666666668</v>
      </c>
    </row>
    <row r="40" spans="1:13" hidden="1" x14ac:dyDescent="0.25">
      <c r="A40" s="131">
        <v>38</v>
      </c>
      <c r="B40" s="131">
        <v>38</v>
      </c>
      <c r="C40" s="132">
        <v>37</v>
      </c>
      <c r="D40" s="132" t="s">
        <v>6764</v>
      </c>
      <c r="E40" s="132">
        <v>15</v>
      </c>
      <c r="F40" s="131">
        <v>1440</v>
      </c>
      <c r="G40" s="133" t="s">
        <v>14753</v>
      </c>
      <c r="H40" s="134" t="s">
        <v>14019</v>
      </c>
      <c r="I40" s="135">
        <v>5.6400462962962965E-2</v>
      </c>
      <c r="J40" s="136">
        <v>5.6400462962962965E-2</v>
      </c>
      <c r="K40" s="136">
        <v>8.7962962962962968E-3</v>
      </c>
      <c r="L40" s="138">
        <v>3290</v>
      </c>
      <c r="M40" s="137">
        <v>0.16041666666666668</v>
      </c>
    </row>
    <row r="41" spans="1:13" hidden="1" x14ac:dyDescent="0.25">
      <c r="A41" s="131">
        <v>39</v>
      </c>
      <c r="B41" s="131">
        <v>39</v>
      </c>
      <c r="C41" s="132">
        <v>38</v>
      </c>
      <c r="D41" s="132" t="s">
        <v>6751</v>
      </c>
      <c r="E41" s="132">
        <v>4</v>
      </c>
      <c r="F41" s="131">
        <v>2024</v>
      </c>
      <c r="G41" s="133" t="s">
        <v>14754</v>
      </c>
      <c r="H41" s="134" t="s">
        <v>7561</v>
      </c>
      <c r="I41" s="135">
        <v>5.6435185185185179E-2</v>
      </c>
      <c r="J41" s="136">
        <v>5.6435185185185179E-2</v>
      </c>
      <c r="K41" s="136">
        <v>8.8310185185185176E-3</v>
      </c>
      <c r="L41" s="138">
        <v>3301</v>
      </c>
      <c r="M41" s="137">
        <v>0.16041666666666668</v>
      </c>
    </row>
    <row r="42" spans="1:13" hidden="1" x14ac:dyDescent="0.25">
      <c r="A42" s="131">
        <v>40</v>
      </c>
      <c r="B42" s="131">
        <v>40</v>
      </c>
      <c r="C42" s="132">
        <v>39</v>
      </c>
      <c r="D42" s="132" t="s">
        <v>6718</v>
      </c>
      <c r="E42" s="132">
        <v>13</v>
      </c>
      <c r="F42" s="131">
        <v>1060</v>
      </c>
      <c r="G42" s="133" t="s">
        <v>14755</v>
      </c>
      <c r="H42" s="134" t="s">
        <v>14756</v>
      </c>
      <c r="I42" s="135">
        <v>5.649305555555556E-2</v>
      </c>
      <c r="J42" s="136">
        <v>5.6481481481481487E-2</v>
      </c>
      <c r="K42" s="136">
        <v>8.8888888888888889E-3</v>
      </c>
      <c r="L42" s="138">
        <v>3319</v>
      </c>
      <c r="M42" s="137">
        <v>0.16041666666666668</v>
      </c>
    </row>
    <row r="43" spans="1:13" hidden="1" x14ac:dyDescent="0.25">
      <c r="A43" s="131">
        <v>41</v>
      </c>
      <c r="B43" s="131">
        <v>41</v>
      </c>
      <c r="C43" s="132">
        <v>40</v>
      </c>
      <c r="D43" s="132" t="s">
        <v>6711</v>
      </c>
      <c r="E43" s="132">
        <v>3</v>
      </c>
      <c r="F43" s="131">
        <v>1434</v>
      </c>
      <c r="G43" s="133" t="s">
        <v>14757</v>
      </c>
      <c r="H43" s="134" t="s">
        <v>14019</v>
      </c>
      <c r="I43" s="135">
        <v>5.6585648148148149E-2</v>
      </c>
      <c r="J43" s="136">
        <v>5.6574074074074075E-2</v>
      </c>
      <c r="K43" s="136">
        <v>8.9814814814814809E-3</v>
      </c>
      <c r="L43" s="138">
        <v>3348</v>
      </c>
      <c r="M43" s="137">
        <v>0.16111111111111112</v>
      </c>
    </row>
    <row r="44" spans="1:13" hidden="1" x14ac:dyDescent="0.25">
      <c r="A44" s="131">
        <v>42</v>
      </c>
      <c r="B44" s="131">
        <v>42</v>
      </c>
      <c r="C44" s="132">
        <v>41</v>
      </c>
      <c r="D44" s="132" t="s">
        <v>6862</v>
      </c>
      <c r="E44" s="132">
        <v>3</v>
      </c>
      <c r="F44" s="131">
        <v>1698</v>
      </c>
      <c r="G44" s="133" t="s">
        <v>14758</v>
      </c>
      <c r="H44" s="134" t="s">
        <v>6841</v>
      </c>
      <c r="I44" s="135">
        <v>5.6724537037037039E-2</v>
      </c>
      <c r="J44" s="136">
        <v>5.6712962962962965E-2</v>
      </c>
      <c r="K44" s="136">
        <v>9.1203703703703707E-3</v>
      </c>
      <c r="L44" s="138">
        <v>3392</v>
      </c>
      <c r="M44" s="137">
        <v>0.16111111111111112</v>
      </c>
    </row>
    <row r="45" spans="1:13" hidden="1" x14ac:dyDescent="0.25">
      <c r="A45" s="131">
        <v>43</v>
      </c>
      <c r="B45" s="131">
        <v>43</v>
      </c>
      <c r="C45" s="132">
        <v>42</v>
      </c>
      <c r="D45" s="132" t="s">
        <v>6764</v>
      </c>
      <c r="E45" s="132">
        <v>16</v>
      </c>
      <c r="F45" s="131">
        <v>1784</v>
      </c>
      <c r="G45" s="133" t="s">
        <v>14759</v>
      </c>
      <c r="H45" s="134" t="s">
        <v>486</v>
      </c>
      <c r="I45" s="135">
        <v>5.6747685185185186E-2</v>
      </c>
      <c r="J45" s="136">
        <v>5.6747685185185186E-2</v>
      </c>
      <c r="K45" s="136">
        <v>9.1435185185185178E-3</v>
      </c>
      <c r="L45" s="138">
        <v>3399</v>
      </c>
      <c r="M45" s="137">
        <v>0.16111111111111112</v>
      </c>
    </row>
    <row r="46" spans="1:13" hidden="1" x14ac:dyDescent="0.25">
      <c r="A46" s="131">
        <v>44</v>
      </c>
      <c r="B46" s="131">
        <v>44</v>
      </c>
      <c r="C46" s="132">
        <v>43</v>
      </c>
      <c r="D46" s="132" t="s">
        <v>6711</v>
      </c>
      <c r="E46" s="132">
        <v>4</v>
      </c>
      <c r="F46" s="131">
        <v>1329</v>
      </c>
      <c r="G46" s="133" t="s">
        <v>14760</v>
      </c>
      <c r="H46" s="134" t="s">
        <v>14105</v>
      </c>
      <c r="I46" s="135">
        <v>5.6759259259259259E-2</v>
      </c>
      <c r="J46" s="136">
        <v>5.6747685185185186E-2</v>
      </c>
      <c r="K46" s="136">
        <v>9.1550925925925931E-3</v>
      </c>
      <c r="L46" s="138">
        <v>3402</v>
      </c>
      <c r="M46" s="137">
        <v>0.16180555555555556</v>
      </c>
    </row>
    <row r="47" spans="1:13" hidden="1" x14ac:dyDescent="0.25">
      <c r="A47" s="131">
        <v>45</v>
      </c>
      <c r="B47" s="131">
        <v>46</v>
      </c>
      <c r="C47" s="132">
        <v>45</v>
      </c>
      <c r="D47" s="132" t="s">
        <v>6764</v>
      </c>
      <c r="E47" s="132">
        <v>18</v>
      </c>
      <c r="F47" s="131">
        <v>1355</v>
      </c>
      <c r="G47" s="133" t="s">
        <v>14762</v>
      </c>
      <c r="H47" s="134" t="s">
        <v>14105</v>
      </c>
      <c r="I47" s="135">
        <v>5.6805555555555554E-2</v>
      </c>
      <c r="J47" s="136">
        <v>5.679398148148148E-2</v>
      </c>
      <c r="K47" s="136">
        <v>9.2013888888888892E-3</v>
      </c>
      <c r="L47" s="138">
        <v>3417</v>
      </c>
      <c r="M47" s="137">
        <v>0.16180555555555556</v>
      </c>
    </row>
    <row r="48" spans="1:13" hidden="1" x14ac:dyDescent="0.25">
      <c r="A48" s="131">
        <v>46</v>
      </c>
      <c r="B48" s="131">
        <v>45</v>
      </c>
      <c r="C48" s="132">
        <v>44</v>
      </c>
      <c r="D48" s="132" t="s">
        <v>6764</v>
      </c>
      <c r="E48" s="132">
        <v>17</v>
      </c>
      <c r="F48" s="131">
        <v>1207</v>
      </c>
      <c r="G48" s="133" t="s">
        <v>14761</v>
      </c>
      <c r="H48" s="134" t="s">
        <v>8898</v>
      </c>
      <c r="I48" s="135">
        <v>5.6805555555555554E-2</v>
      </c>
      <c r="J48" s="136">
        <v>5.6805555555555554E-2</v>
      </c>
      <c r="K48" s="136">
        <v>9.2013888888888892E-3</v>
      </c>
      <c r="L48" s="138">
        <v>3417</v>
      </c>
      <c r="M48" s="137">
        <v>0.16180555555555556</v>
      </c>
    </row>
    <row r="49" spans="1:13" hidden="1" x14ac:dyDescent="0.25">
      <c r="A49" s="131">
        <v>47</v>
      </c>
      <c r="B49" s="131">
        <v>47</v>
      </c>
      <c r="C49" s="132">
        <v>46</v>
      </c>
      <c r="D49" s="132" t="s">
        <v>6718</v>
      </c>
      <c r="E49" s="132">
        <v>14</v>
      </c>
      <c r="F49" s="131">
        <v>1023</v>
      </c>
      <c r="G49" s="133" t="s">
        <v>14763</v>
      </c>
      <c r="H49" s="134" t="s">
        <v>4378</v>
      </c>
      <c r="I49" s="135">
        <v>5.6851851851851855E-2</v>
      </c>
      <c r="J49" s="136">
        <v>5.6851851851851855E-2</v>
      </c>
      <c r="K49" s="136">
        <v>9.2476851851851852E-3</v>
      </c>
      <c r="L49" s="138">
        <v>3431</v>
      </c>
      <c r="M49" s="137">
        <v>0.16180555555555556</v>
      </c>
    </row>
    <row r="50" spans="1:13" hidden="1" x14ac:dyDescent="0.25">
      <c r="A50" s="131">
        <v>48</v>
      </c>
      <c r="B50" s="131">
        <v>48</v>
      </c>
      <c r="C50" s="132">
        <v>47</v>
      </c>
      <c r="D50" s="132" t="s">
        <v>6718</v>
      </c>
      <c r="E50" s="132">
        <v>15</v>
      </c>
      <c r="F50" s="131">
        <v>2036</v>
      </c>
      <c r="G50" s="133" t="s">
        <v>14764</v>
      </c>
      <c r="H50" s="134" t="s">
        <v>6855</v>
      </c>
      <c r="I50" s="135">
        <v>5.6886574074074076E-2</v>
      </c>
      <c r="J50" s="136">
        <v>5.6886574074074076E-2</v>
      </c>
      <c r="K50" s="136">
        <v>9.2824074074074076E-3</v>
      </c>
      <c r="L50" s="138">
        <v>3442</v>
      </c>
      <c r="M50" s="137">
        <v>0.16180555555555556</v>
      </c>
    </row>
    <row r="51" spans="1:13" hidden="1" x14ac:dyDescent="0.25">
      <c r="A51" s="131">
        <v>49</v>
      </c>
      <c r="B51" s="131">
        <v>49</v>
      </c>
      <c r="C51" s="132">
        <v>48</v>
      </c>
      <c r="D51" s="132" t="s">
        <v>6751</v>
      </c>
      <c r="E51" s="132">
        <v>5</v>
      </c>
      <c r="F51" s="131">
        <v>1195</v>
      </c>
      <c r="G51" s="133" t="s">
        <v>14765</v>
      </c>
      <c r="H51" s="134" t="s">
        <v>6857</v>
      </c>
      <c r="I51" s="135">
        <v>5.6944444444444443E-2</v>
      </c>
      <c r="J51" s="136">
        <v>5.6921296296296296E-2</v>
      </c>
      <c r="K51" s="136">
        <v>9.3402777777777772E-3</v>
      </c>
      <c r="L51" s="138">
        <v>3460</v>
      </c>
      <c r="M51" s="137">
        <v>0.16180555555555556</v>
      </c>
    </row>
    <row r="52" spans="1:13" hidden="1" x14ac:dyDescent="0.25">
      <c r="A52" s="131">
        <v>50</v>
      </c>
      <c r="B52" s="131">
        <v>50</v>
      </c>
      <c r="C52" s="132">
        <v>49</v>
      </c>
      <c r="D52" s="132" t="s">
        <v>6718</v>
      </c>
      <c r="E52" s="132">
        <v>16</v>
      </c>
      <c r="F52" s="131">
        <v>1437</v>
      </c>
      <c r="G52" s="133" t="s">
        <v>14766</v>
      </c>
      <c r="H52" s="134" t="s">
        <v>14019</v>
      </c>
      <c r="I52" s="135">
        <v>5.7037037037037032E-2</v>
      </c>
      <c r="J52" s="136">
        <v>5.7037037037037032E-2</v>
      </c>
      <c r="K52" s="136">
        <v>9.432870370370371E-3</v>
      </c>
      <c r="L52" s="138">
        <v>3489</v>
      </c>
      <c r="M52" s="137">
        <v>0.16250000000000001</v>
      </c>
    </row>
    <row r="53" spans="1:13" hidden="1" x14ac:dyDescent="0.25">
      <c r="A53" s="131">
        <v>51</v>
      </c>
      <c r="B53" s="131">
        <v>51</v>
      </c>
      <c r="C53" s="132">
        <v>50</v>
      </c>
      <c r="D53" s="132" t="s">
        <v>6711</v>
      </c>
      <c r="E53" s="132">
        <v>5</v>
      </c>
      <c r="F53" s="131">
        <v>1131</v>
      </c>
      <c r="G53" s="133" t="s">
        <v>14767</v>
      </c>
      <c r="H53" s="134" t="s">
        <v>6790</v>
      </c>
      <c r="I53" s="135">
        <v>5.7060185185185186E-2</v>
      </c>
      <c r="J53" s="136">
        <v>5.7060185185185186E-2</v>
      </c>
      <c r="K53" s="136">
        <v>9.4560185185185181E-3</v>
      </c>
      <c r="L53" s="138">
        <v>3496</v>
      </c>
      <c r="M53" s="137">
        <v>0.16250000000000001</v>
      </c>
    </row>
    <row r="54" spans="1:13" hidden="1" x14ac:dyDescent="0.25">
      <c r="A54" s="131">
        <v>52</v>
      </c>
      <c r="B54" s="131">
        <v>52</v>
      </c>
      <c r="C54" s="132">
        <v>51</v>
      </c>
      <c r="D54" s="132" t="s">
        <v>6751</v>
      </c>
      <c r="E54" s="132">
        <v>6</v>
      </c>
      <c r="F54" s="131">
        <v>1201</v>
      </c>
      <c r="G54" s="133" t="s">
        <v>14768</v>
      </c>
      <c r="H54" s="134" t="s">
        <v>6857</v>
      </c>
      <c r="I54" s="135">
        <v>5.7152777777777775E-2</v>
      </c>
      <c r="J54" s="136">
        <v>5.7129629629629634E-2</v>
      </c>
      <c r="K54" s="136">
        <v>9.5486111111111101E-3</v>
      </c>
      <c r="L54" s="138">
        <v>3524</v>
      </c>
      <c r="M54" s="137">
        <v>0.16250000000000001</v>
      </c>
    </row>
    <row r="55" spans="1:13" hidden="1" x14ac:dyDescent="0.25">
      <c r="A55" s="131">
        <v>53</v>
      </c>
      <c r="B55" s="131">
        <v>53</v>
      </c>
      <c r="C55" s="132">
        <v>52</v>
      </c>
      <c r="D55" s="132" t="s">
        <v>6764</v>
      </c>
      <c r="E55" s="132">
        <v>19</v>
      </c>
      <c r="F55" s="131">
        <v>1632</v>
      </c>
      <c r="G55" s="133" t="s">
        <v>14769</v>
      </c>
      <c r="H55" s="134" t="s">
        <v>14090</v>
      </c>
      <c r="I55" s="135">
        <v>5.7164351851851848E-2</v>
      </c>
      <c r="J55" s="136">
        <v>5.7141203703703708E-2</v>
      </c>
      <c r="K55" s="136">
        <v>9.5601851851851855E-3</v>
      </c>
      <c r="L55" s="138">
        <v>3528</v>
      </c>
      <c r="M55" s="137">
        <v>0.16250000000000001</v>
      </c>
    </row>
    <row r="56" spans="1:13" hidden="1" x14ac:dyDescent="0.25">
      <c r="A56" s="131">
        <v>54</v>
      </c>
      <c r="B56" s="131">
        <v>54</v>
      </c>
      <c r="C56" s="132">
        <v>53</v>
      </c>
      <c r="D56" s="132" t="s">
        <v>6789</v>
      </c>
      <c r="E56" s="132">
        <v>1</v>
      </c>
      <c r="F56" s="131">
        <v>1190</v>
      </c>
      <c r="G56" s="133" t="s">
        <v>14770</v>
      </c>
      <c r="H56" s="134" t="s">
        <v>6857</v>
      </c>
      <c r="I56" s="135">
        <v>5.7372685185185186E-2</v>
      </c>
      <c r="J56" s="136">
        <v>5.7372685185185186E-2</v>
      </c>
      <c r="K56" s="136">
        <v>9.7685185185185184E-3</v>
      </c>
      <c r="L56" s="138">
        <v>3592</v>
      </c>
      <c r="M56" s="137">
        <v>0.16319444444444445</v>
      </c>
    </row>
    <row r="57" spans="1:13" hidden="1" x14ac:dyDescent="0.25">
      <c r="A57" s="131">
        <v>55</v>
      </c>
      <c r="B57" s="131">
        <v>58</v>
      </c>
      <c r="C57" s="132">
        <v>56</v>
      </c>
      <c r="D57" s="132" t="s">
        <v>6718</v>
      </c>
      <c r="E57" s="132">
        <v>17</v>
      </c>
      <c r="F57" s="131">
        <v>1948</v>
      </c>
      <c r="G57" s="133" t="s">
        <v>14774</v>
      </c>
      <c r="H57" s="134" t="s">
        <v>345</v>
      </c>
      <c r="I57" s="135">
        <v>5.7650462962962966E-2</v>
      </c>
      <c r="J57" s="136">
        <v>5.7465277777777775E-2</v>
      </c>
      <c r="K57" s="136">
        <v>1.0046296296296296E-2</v>
      </c>
      <c r="L57" s="138">
        <v>3676</v>
      </c>
      <c r="M57" s="137">
        <v>0.16388888888888889</v>
      </c>
    </row>
    <row r="58" spans="1:13" hidden="1" x14ac:dyDescent="0.25">
      <c r="A58" s="131">
        <v>56</v>
      </c>
      <c r="B58" s="131">
        <v>55</v>
      </c>
      <c r="C58" s="132">
        <v>54</v>
      </c>
      <c r="D58" s="132" t="s">
        <v>6764</v>
      </c>
      <c r="E58" s="132">
        <v>20</v>
      </c>
      <c r="F58" s="131">
        <v>1191</v>
      </c>
      <c r="G58" s="133" t="s">
        <v>14771</v>
      </c>
      <c r="H58" s="134" t="s">
        <v>6857</v>
      </c>
      <c r="I58" s="135">
        <v>5.7534722222222223E-2</v>
      </c>
      <c r="J58" s="136">
        <v>5.752314814814815E-2</v>
      </c>
      <c r="K58" s="136">
        <v>9.9305555555555553E-3</v>
      </c>
      <c r="L58" s="138">
        <v>3641</v>
      </c>
      <c r="M58" s="137">
        <v>0.16388888888888889</v>
      </c>
    </row>
    <row r="59" spans="1:13" hidden="1" x14ac:dyDescent="0.25">
      <c r="A59" s="131">
        <v>57</v>
      </c>
      <c r="B59" s="131">
        <v>56</v>
      </c>
      <c r="C59" s="132">
        <v>2</v>
      </c>
      <c r="D59" s="132" t="s">
        <v>6797</v>
      </c>
      <c r="E59" s="132">
        <v>0</v>
      </c>
      <c r="F59" s="131">
        <v>1004</v>
      </c>
      <c r="G59" s="133" t="s">
        <v>14772</v>
      </c>
      <c r="H59" s="134" t="s">
        <v>6870</v>
      </c>
      <c r="I59" s="135">
        <v>5.7615740740740738E-2</v>
      </c>
      <c r="J59" s="136">
        <v>5.7615740740740738E-2</v>
      </c>
      <c r="K59" s="136">
        <v>1.0011574074074074E-2</v>
      </c>
      <c r="L59" s="138">
        <v>3665</v>
      </c>
      <c r="M59" s="137">
        <v>0.16388888888888889</v>
      </c>
    </row>
    <row r="60" spans="1:13" hidden="1" x14ac:dyDescent="0.25">
      <c r="A60" s="131">
        <v>58</v>
      </c>
      <c r="B60" s="131">
        <v>57</v>
      </c>
      <c r="C60" s="132">
        <v>55</v>
      </c>
      <c r="D60" s="132" t="s">
        <v>6764</v>
      </c>
      <c r="E60" s="132">
        <v>21</v>
      </c>
      <c r="F60" s="131">
        <v>1367</v>
      </c>
      <c r="G60" s="133" t="s">
        <v>14773</v>
      </c>
      <c r="H60" s="134" t="s">
        <v>611</v>
      </c>
      <c r="I60" s="135">
        <v>5.7627314814814812E-2</v>
      </c>
      <c r="J60" s="136">
        <v>5.7627314814814812E-2</v>
      </c>
      <c r="K60" s="136">
        <v>1.0023148148148147E-2</v>
      </c>
      <c r="L60" s="138">
        <v>3669</v>
      </c>
      <c r="M60" s="137">
        <v>0.16388888888888889</v>
      </c>
    </row>
    <row r="61" spans="1:13" hidden="1" x14ac:dyDescent="0.25">
      <c r="A61" s="131">
        <v>59</v>
      </c>
      <c r="B61" s="131">
        <v>59</v>
      </c>
      <c r="C61" s="132">
        <v>57</v>
      </c>
      <c r="D61" s="132" t="s">
        <v>6751</v>
      </c>
      <c r="E61" s="132">
        <v>7</v>
      </c>
      <c r="F61" s="131">
        <v>1881</v>
      </c>
      <c r="G61" s="133" t="s">
        <v>14775</v>
      </c>
      <c r="H61" s="134" t="s">
        <v>486</v>
      </c>
      <c r="I61" s="135">
        <v>5.769675925925926E-2</v>
      </c>
      <c r="J61" s="136">
        <v>5.7673611111111113E-2</v>
      </c>
      <c r="K61" s="136">
        <v>1.0092592592592592E-2</v>
      </c>
      <c r="L61" s="138">
        <v>3690</v>
      </c>
      <c r="M61" s="137">
        <v>0.16388888888888889</v>
      </c>
    </row>
    <row r="62" spans="1:13" hidden="1" x14ac:dyDescent="0.25">
      <c r="A62" s="131">
        <v>60</v>
      </c>
      <c r="B62" s="131">
        <v>60</v>
      </c>
      <c r="C62" s="132">
        <v>58</v>
      </c>
      <c r="D62" s="132" t="s">
        <v>6751</v>
      </c>
      <c r="E62" s="132">
        <v>8</v>
      </c>
      <c r="F62" s="131">
        <v>1768</v>
      </c>
      <c r="G62" s="133" t="s">
        <v>14776</v>
      </c>
      <c r="H62" s="134" t="s">
        <v>486</v>
      </c>
      <c r="I62" s="135">
        <v>5.7905092592592598E-2</v>
      </c>
      <c r="J62" s="136">
        <v>5.783564814814815E-2</v>
      </c>
      <c r="K62" s="136">
        <v>1.0300925925925927E-2</v>
      </c>
      <c r="L62" s="138">
        <v>3753</v>
      </c>
      <c r="M62" s="137">
        <v>0.16458333333333333</v>
      </c>
    </row>
    <row r="63" spans="1:13" hidden="1" x14ac:dyDescent="0.25">
      <c r="A63" s="131">
        <v>61</v>
      </c>
      <c r="B63" s="131">
        <v>61</v>
      </c>
      <c r="C63" s="132">
        <v>59</v>
      </c>
      <c r="D63" s="132" t="s">
        <v>6862</v>
      </c>
      <c r="E63" s="132">
        <v>4</v>
      </c>
      <c r="F63" s="131">
        <v>1962</v>
      </c>
      <c r="G63" s="133" t="s">
        <v>14777</v>
      </c>
      <c r="H63" s="134" t="s">
        <v>14015</v>
      </c>
      <c r="I63" s="135">
        <v>5.7951388888888893E-2</v>
      </c>
      <c r="J63" s="136">
        <v>5.7939814814814812E-2</v>
      </c>
      <c r="K63" s="136">
        <v>1.0347222222222223E-2</v>
      </c>
      <c r="L63" s="138">
        <v>3766</v>
      </c>
      <c r="M63" s="137">
        <v>0.16458333333333333</v>
      </c>
    </row>
    <row r="64" spans="1:13" hidden="1" x14ac:dyDescent="0.25">
      <c r="A64" s="131">
        <v>62</v>
      </c>
      <c r="B64" s="131">
        <v>62</v>
      </c>
      <c r="C64" s="132">
        <v>60</v>
      </c>
      <c r="D64" s="132" t="s">
        <v>6751</v>
      </c>
      <c r="E64" s="132">
        <v>9</v>
      </c>
      <c r="F64" s="131">
        <v>2078</v>
      </c>
      <c r="G64" s="133" t="s">
        <v>14778</v>
      </c>
      <c r="H64" s="134" t="s">
        <v>14388</v>
      </c>
      <c r="I64" s="135">
        <v>5.8287037037037033E-2</v>
      </c>
      <c r="J64" s="136">
        <v>5.8263888888888893E-2</v>
      </c>
      <c r="K64" s="136">
        <v>1.068287037037037E-2</v>
      </c>
      <c r="L64" s="138">
        <v>3866</v>
      </c>
      <c r="M64" s="137">
        <v>0.16597222222222222</v>
      </c>
    </row>
    <row r="65" spans="1:13" hidden="1" x14ac:dyDescent="0.25">
      <c r="A65" s="131">
        <v>63</v>
      </c>
      <c r="B65" s="131">
        <v>63</v>
      </c>
      <c r="C65" s="132">
        <v>61</v>
      </c>
      <c r="D65" s="132" t="s">
        <v>6718</v>
      </c>
      <c r="E65" s="132">
        <v>18</v>
      </c>
      <c r="F65" s="131">
        <v>2027</v>
      </c>
      <c r="G65" s="133" t="s">
        <v>14779</v>
      </c>
      <c r="H65" s="134" t="s">
        <v>7561</v>
      </c>
      <c r="I65" s="135">
        <v>5.844907407407407E-2</v>
      </c>
      <c r="J65" s="136">
        <v>5.8437499999999996E-2</v>
      </c>
      <c r="K65" s="136">
        <v>1.0844907407407407E-2</v>
      </c>
      <c r="L65" s="138">
        <v>3914</v>
      </c>
      <c r="M65" s="137">
        <v>0.16597222222222222</v>
      </c>
    </row>
    <row r="66" spans="1:13" hidden="1" x14ac:dyDescent="0.25">
      <c r="A66" s="131">
        <v>64</v>
      </c>
      <c r="B66" s="131">
        <v>64</v>
      </c>
      <c r="C66" s="132">
        <v>62</v>
      </c>
      <c r="D66" s="132" t="s">
        <v>6711</v>
      </c>
      <c r="E66" s="132">
        <v>6</v>
      </c>
      <c r="F66" s="131">
        <v>1140</v>
      </c>
      <c r="G66" s="133" t="s">
        <v>14780</v>
      </c>
      <c r="H66" s="134" t="s">
        <v>6790</v>
      </c>
      <c r="I66" s="135">
        <v>5.844907407407407E-2</v>
      </c>
      <c r="J66" s="136">
        <v>5.8437499999999996E-2</v>
      </c>
      <c r="K66" s="136">
        <v>1.0844907407407407E-2</v>
      </c>
      <c r="L66" s="138">
        <v>3914</v>
      </c>
      <c r="M66" s="137">
        <v>0.16597222222222222</v>
      </c>
    </row>
    <row r="67" spans="1:13" hidden="1" x14ac:dyDescent="0.25">
      <c r="A67" s="131">
        <v>65</v>
      </c>
      <c r="B67" s="131">
        <v>65</v>
      </c>
      <c r="C67" s="132">
        <v>63</v>
      </c>
      <c r="D67" s="132" t="s">
        <v>6862</v>
      </c>
      <c r="E67" s="132">
        <v>5</v>
      </c>
      <c r="F67" s="131">
        <v>1369</v>
      </c>
      <c r="G67" s="133" t="s">
        <v>14781</v>
      </c>
      <c r="H67" s="134" t="s">
        <v>611</v>
      </c>
      <c r="I67" s="135">
        <v>5.8564814814814813E-2</v>
      </c>
      <c r="J67" s="136">
        <v>5.8553240740740746E-2</v>
      </c>
      <c r="K67" s="136">
        <v>1.0960648148148148E-2</v>
      </c>
      <c r="L67" s="138">
        <v>3948</v>
      </c>
      <c r="M67" s="137">
        <v>0.16666666666666666</v>
      </c>
    </row>
    <row r="68" spans="1:13" hidden="1" x14ac:dyDescent="0.25">
      <c r="A68" s="131">
        <v>66</v>
      </c>
      <c r="B68" s="131">
        <v>66</v>
      </c>
      <c r="C68" s="132">
        <v>3</v>
      </c>
      <c r="D68" s="132" t="s">
        <v>7085</v>
      </c>
      <c r="E68" s="132">
        <v>0</v>
      </c>
      <c r="F68" s="131">
        <v>1386</v>
      </c>
      <c r="G68" s="133" t="s">
        <v>14782</v>
      </c>
      <c r="H68" s="134" t="s">
        <v>14007</v>
      </c>
      <c r="I68" s="135">
        <v>5.858796296296296E-2</v>
      </c>
      <c r="J68" s="136">
        <v>5.858796296296296E-2</v>
      </c>
      <c r="K68" s="136">
        <v>1.0983796296296297E-2</v>
      </c>
      <c r="L68" s="138">
        <v>3955</v>
      </c>
      <c r="M68" s="137">
        <v>0.16666666666666666</v>
      </c>
    </row>
    <row r="69" spans="1:13" hidden="1" x14ac:dyDescent="0.25">
      <c r="A69" s="131">
        <v>67</v>
      </c>
      <c r="B69" s="131">
        <v>67</v>
      </c>
      <c r="C69" s="132">
        <v>64</v>
      </c>
      <c r="D69" s="132" t="s">
        <v>6764</v>
      </c>
      <c r="E69" s="132">
        <v>22</v>
      </c>
      <c r="F69" s="131">
        <v>1657</v>
      </c>
      <c r="G69" s="133" t="s">
        <v>14783</v>
      </c>
      <c r="H69" s="134" t="s">
        <v>6823</v>
      </c>
      <c r="I69" s="135">
        <v>5.8622685185185187E-2</v>
      </c>
      <c r="J69" s="136">
        <v>5.859953703703704E-2</v>
      </c>
      <c r="K69" s="136">
        <v>1.1018518518518518E-2</v>
      </c>
      <c r="L69" s="138">
        <v>3965</v>
      </c>
      <c r="M69" s="137">
        <v>0.16666666666666666</v>
      </c>
    </row>
    <row r="70" spans="1:13" hidden="1" x14ac:dyDescent="0.25">
      <c r="A70" s="131">
        <v>68</v>
      </c>
      <c r="B70" s="131">
        <v>69</v>
      </c>
      <c r="C70" s="132">
        <v>66</v>
      </c>
      <c r="D70" s="132" t="s">
        <v>6718</v>
      </c>
      <c r="E70" s="132">
        <v>19</v>
      </c>
      <c r="F70" s="131">
        <v>1827</v>
      </c>
      <c r="G70" s="133" t="s">
        <v>14785</v>
      </c>
      <c r="H70" s="134" t="s">
        <v>486</v>
      </c>
      <c r="I70" s="135">
        <v>5.8715277777777776E-2</v>
      </c>
      <c r="J70" s="136">
        <v>5.8634259259259254E-2</v>
      </c>
      <c r="K70" s="136">
        <v>1.1111111111111112E-2</v>
      </c>
      <c r="L70" s="138">
        <v>3992</v>
      </c>
      <c r="M70" s="137">
        <v>0.1673611111111111</v>
      </c>
    </row>
    <row r="71" spans="1:13" hidden="1" x14ac:dyDescent="0.25">
      <c r="A71" s="131">
        <v>69</v>
      </c>
      <c r="B71" s="131">
        <v>76</v>
      </c>
      <c r="C71" s="132">
        <v>71</v>
      </c>
      <c r="D71" s="132" t="s">
        <v>6711</v>
      </c>
      <c r="E71" s="132">
        <v>7</v>
      </c>
      <c r="F71" s="131">
        <v>1857</v>
      </c>
      <c r="G71" s="133" t="s">
        <v>14792</v>
      </c>
      <c r="H71" s="134" t="s">
        <v>486</v>
      </c>
      <c r="I71" s="135">
        <v>5.917824074074074E-2</v>
      </c>
      <c r="J71" s="136">
        <v>5.8680555555555548E-2</v>
      </c>
      <c r="K71" s="136">
        <v>1.1574074074074075E-2</v>
      </c>
      <c r="L71" s="138">
        <v>4126</v>
      </c>
      <c r="M71" s="137">
        <v>0.16805555555555554</v>
      </c>
    </row>
    <row r="72" spans="1:13" hidden="1" x14ac:dyDescent="0.25">
      <c r="A72" s="131">
        <v>70</v>
      </c>
      <c r="B72" s="131">
        <v>68</v>
      </c>
      <c r="C72" s="132">
        <v>65</v>
      </c>
      <c r="D72" s="132" t="s">
        <v>6751</v>
      </c>
      <c r="E72" s="132">
        <v>10</v>
      </c>
      <c r="F72" s="131">
        <v>1050</v>
      </c>
      <c r="G72" s="133" t="s">
        <v>14784</v>
      </c>
      <c r="H72" s="134" t="s">
        <v>4378</v>
      </c>
      <c r="I72" s="135">
        <v>5.8703703703703702E-2</v>
      </c>
      <c r="J72" s="136">
        <v>5.8703703703703702E-2</v>
      </c>
      <c r="K72" s="136">
        <v>1.1099537037037038E-2</v>
      </c>
      <c r="L72" s="138">
        <v>3988</v>
      </c>
      <c r="M72" s="137">
        <v>0.16666666666666666</v>
      </c>
    </row>
    <row r="73" spans="1:13" hidden="1" x14ac:dyDescent="0.25">
      <c r="A73" s="131">
        <v>71</v>
      </c>
      <c r="B73" s="131">
        <v>71</v>
      </c>
      <c r="C73" s="132">
        <v>67</v>
      </c>
      <c r="D73" s="132" t="s">
        <v>6751</v>
      </c>
      <c r="E73" s="132">
        <v>11</v>
      </c>
      <c r="F73" s="131">
        <v>1174</v>
      </c>
      <c r="G73" s="133" t="s">
        <v>14787</v>
      </c>
      <c r="H73" s="134" t="s">
        <v>6870</v>
      </c>
      <c r="I73" s="135">
        <v>5.876157407407407E-2</v>
      </c>
      <c r="J73" s="136">
        <v>5.8703703703703702E-2</v>
      </c>
      <c r="K73" s="136">
        <v>1.1157407407407408E-2</v>
      </c>
      <c r="L73" s="138">
        <v>4005</v>
      </c>
      <c r="M73" s="137">
        <v>0.1673611111111111</v>
      </c>
    </row>
    <row r="74" spans="1:13" hidden="1" x14ac:dyDescent="0.25">
      <c r="A74" s="131">
        <v>72</v>
      </c>
      <c r="B74" s="131">
        <v>74</v>
      </c>
      <c r="C74" s="132">
        <v>69</v>
      </c>
      <c r="D74" s="132" t="s">
        <v>6862</v>
      </c>
      <c r="E74" s="132">
        <v>6</v>
      </c>
      <c r="F74" s="131">
        <v>1480</v>
      </c>
      <c r="G74" s="133" t="s">
        <v>14790</v>
      </c>
      <c r="H74" s="134" t="s">
        <v>14406</v>
      </c>
      <c r="I74" s="135">
        <v>5.8773148148148151E-2</v>
      </c>
      <c r="J74" s="136">
        <v>5.8703703703703702E-2</v>
      </c>
      <c r="K74" s="136">
        <v>1.1168981481481481E-2</v>
      </c>
      <c r="L74" s="138">
        <v>4009</v>
      </c>
      <c r="M74" s="137">
        <v>0.1673611111111111</v>
      </c>
    </row>
    <row r="75" spans="1:13" hidden="1" x14ac:dyDescent="0.25">
      <c r="A75" s="131">
        <v>73</v>
      </c>
      <c r="B75" s="131">
        <v>70</v>
      </c>
      <c r="C75" s="132">
        <v>4</v>
      </c>
      <c r="D75" s="132" t="s">
        <v>6848</v>
      </c>
      <c r="E75" s="132">
        <v>1</v>
      </c>
      <c r="F75" s="131">
        <v>1373</v>
      </c>
      <c r="G75" s="133" t="s">
        <v>14786</v>
      </c>
      <c r="H75" s="134" t="s">
        <v>8216</v>
      </c>
      <c r="I75" s="135">
        <v>5.8726851851851856E-2</v>
      </c>
      <c r="J75" s="136">
        <v>5.8726851851851856E-2</v>
      </c>
      <c r="K75" s="136">
        <v>1.1122685185185185E-2</v>
      </c>
      <c r="L75" s="138">
        <v>3995</v>
      </c>
      <c r="M75" s="137">
        <v>0.1673611111111111</v>
      </c>
    </row>
    <row r="76" spans="1:13" hidden="1" x14ac:dyDescent="0.25">
      <c r="A76" s="131">
        <v>74</v>
      </c>
      <c r="B76" s="131">
        <v>72</v>
      </c>
      <c r="C76" s="132">
        <v>5</v>
      </c>
      <c r="D76" s="132" t="s">
        <v>6848</v>
      </c>
      <c r="E76" s="132">
        <v>2</v>
      </c>
      <c r="F76" s="131">
        <v>1024</v>
      </c>
      <c r="G76" s="133" t="s">
        <v>14788</v>
      </c>
      <c r="H76" s="134" t="s">
        <v>4378</v>
      </c>
      <c r="I76" s="135">
        <v>5.876157407407407E-2</v>
      </c>
      <c r="J76" s="136">
        <v>5.876157407407407E-2</v>
      </c>
      <c r="K76" s="136">
        <v>1.1157407407407408E-2</v>
      </c>
      <c r="L76" s="138">
        <v>4005</v>
      </c>
      <c r="M76" s="137">
        <v>0.1673611111111111</v>
      </c>
    </row>
    <row r="77" spans="1:13" hidden="1" x14ac:dyDescent="0.25">
      <c r="A77" s="131">
        <v>75</v>
      </c>
      <c r="B77" s="131">
        <v>73</v>
      </c>
      <c r="C77" s="132">
        <v>68</v>
      </c>
      <c r="D77" s="132" t="s">
        <v>6764</v>
      </c>
      <c r="E77" s="132">
        <v>23</v>
      </c>
      <c r="F77" s="131">
        <v>1039</v>
      </c>
      <c r="G77" s="133" t="s">
        <v>14789</v>
      </c>
      <c r="H77" s="134" t="s">
        <v>4378</v>
      </c>
      <c r="I77" s="135">
        <v>5.8773148148148151E-2</v>
      </c>
      <c r="J77" s="136">
        <v>5.8773148148148151E-2</v>
      </c>
      <c r="K77" s="136">
        <v>1.1168981481481481E-2</v>
      </c>
      <c r="L77" s="138">
        <v>4009</v>
      </c>
      <c r="M77" s="137">
        <v>0.1673611111111111</v>
      </c>
    </row>
    <row r="78" spans="1:13" hidden="1" x14ac:dyDescent="0.25">
      <c r="A78" s="131">
        <v>76</v>
      </c>
      <c r="B78" s="131">
        <v>75</v>
      </c>
      <c r="C78" s="132">
        <v>70</v>
      </c>
      <c r="D78" s="132" t="s">
        <v>6718</v>
      </c>
      <c r="E78" s="132">
        <v>20</v>
      </c>
      <c r="F78" s="131">
        <v>2118</v>
      </c>
      <c r="G78" s="133" t="s">
        <v>14791</v>
      </c>
      <c r="H78" s="134" t="s">
        <v>486</v>
      </c>
      <c r="I78" s="135">
        <v>5.9155092592592586E-2</v>
      </c>
      <c r="J78" s="136">
        <v>5.9074074074074077E-2</v>
      </c>
      <c r="K78" s="136">
        <v>1.1550925925925925E-2</v>
      </c>
      <c r="L78" s="138">
        <v>4119</v>
      </c>
      <c r="M78" s="137">
        <v>0.16805555555555554</v>
      </c>
    </row>
    <row r="79" spans="1:13" hidden="1" x14ac:dyDescent="0.25">
      <c r="A79" s="131">
        <v>77</v>
      </c>
      <c r="B79" s="131">
        <v>77</v>
      </c>
      <c r="C79" s="132">
        <v>72</v>
      </c>
      <c r="D79" s="132" t="s">
        <v>6711</v>
      </c>
      <c r="E79" s="132">
        <v>8</v>
      </c>
      <c r="F79" s="131">
        <v>1967</v>
      </c>
      <c r="G79" s="133" t="s">
        <v>14793</v>
      </c>
      <c r="H79" s="134" t="s">
        <v>14015</v>
      </c>
      <c r="I79" s="135">
        <v>5.9305555555555556E-2</v>
      </c>
      <c r="J79" s="136">
        <v>5.9293981481481482E-2</v>
      </c>
      <c r="K79" s="136">
        <v>1.1701388888888891E-2</v>
      </c>
      <c r="L79" s="138">
        <v>4162</v>
      </c>
      <c r="M79" s="137">
        <v>0.16874999999999998</v>
      </c>
    </row>
    <row r="80" spans="1:13" hidden="1" x14ac:dyDescent="0.25">
      <c r="A80" s="131">
        <v>78</v>
      </c>
      <c r="B80" s="131">
        <v>78</v>
      </c>
      <c r="C80" s="132">
        <v>73</v>
      </c>
      <c r="D80" s="132" t="s">
        <v>6711</v>
      </c>
      <c r="E80" s="132">
        <v>9</v>
      </c>
      <c r="F80" s="131">
        <v>1366</v>
      </c>
      <c r="G80" s="133" t="s">
        <v>14794</v>
      </c>
      <c r="H80" s="134" t="s">
        <v>611</v>
      </c>
      <c r="I80" s="135">
        <v>5.950231481481482E-2</v>
      </c>
      <c r="J80" s="136">
        <v>5.950231481481482E-2</v>
      </c>
      <c r="K80" s="136">
        <v>1.1898148148148149E-2</v>
      </c>
      <c r="L80" s="138">
        <v>4218</v>
      </c>
      <c r="M80" s="137">
        <v>0.16944444444444443</v>
      </c>
    </row>
    <row r="81" spans="1:13" hidden="1" x14ac:dyDescent="0.25">
      <c r="A81" s="131">
        <v>79</v>
      </c>
      <c r="B81" s="131">
        <v>79</v>
      </c>
      <c r="C81" s="132">
        <v>74</v>
      </c>
      <c r="D81" s="132" t="s">
        <v>6711</v>
      </c>
      <c r="E81" s="132">
        <v>10</v>
      </c>
      <c r="F81" s="131">
        <v>1974</v>
      </c>
      <c r="G81" s="133" t="s">
        <v>14795</v>
      </c>
      <c r="H81" s="134" t="s">
        <v>14015</v>
      </c>
      <c r="I81" s="135">
        <v>5.9537037037037034E-2</v>
      </c>
      <c r="J81" s="136">
        <v>5.9525462962962961E-2</v>
      </c>
      <c r="K81" s="136">
        <v>1.1932870370370371E-2</v>
      </c>
      <c r="L81" s="138">
        <v>4228</v>
      </c>
      <c r="M81" s="137">
        <v>0.16944444444444443</v>
      </c>
    </row>
    <row r="82" spans="1:13" hidden="1" x14ac:dyDescent="0.25">
      <c r="A82" s="131">
        <v>80</v>
      </c>
      <c r="B82" s="131">
        <v>80</v>
      </c>
      <c r="C82" s="132">
        <v>75</v>
      </c>
      <c r="D82" s="132" t="s">
        <v>6751</v>
      </c>
      <c r="E82" s="132">
        <v>12</v>
      </c>
      <c r="F82" s="131">
        <v>1663</v>
      </c>
      <c r="G82" s="133" t="s">
        <v>14796</v>
      </c>
      <c r="H82" s="134" t="s">
        <v>6823</v>
      </c>
      <c r="I82" s="135">
        <v>5.9606481481481483E-2</v>
      </c>
      <c r="J82" s="136">
        <v>5.9525462962962961E-2</v>
      </c>
      <c r="K82" s="136">
        <v>1.2002314814814815E-2</v>
      </c>
      <c r="L82" s="138">
        <v>4248</v>
      </c>
      <c r="M82" s="137">
        <v>0.16944444444444443</v>
      </c>
    </row>
    <row r="83" spans="1:13" hidden="1" x14ac:dyDescent="0.25">
      <c r="A83" s="131">
        <v>81</v>
      </c>
      <c r="B83" s="131">
        <v>81</v>
      </c>
      <c r="C83" s="132">
        <v>76</v>
      </c>
      <c r="D83" s="132" t="s">
        <v>6751</v>
      </c>
      <c r="E83" s="132">
        <v>13</v>
      </c>
      <c r="F83" s="131">
        <v>1956</v>
      </c>
      <c r="G83" s="133" t="s">
        <v>14797</v>
      </c>
      <c r="H83" s="134" t="s">
        <v>14015</v>
      </c>
      <c r="I83" s="135">
        <v>5.9652777777777777E-2</v>
      </c>
      <c r="J83" s="136">
        <v>5.9641203703703703E-2</v>
      </c>
      <c r="K83" s="136">
        <v>1.2048611111111112E-2</v>
      </c>
      <c r="L83" s="138">
        <v>4261</v>
      </c>
      <c r="M83" s="137">
        <v>0.16944444444444443</v>
      </c>
    </row>
    <row r="84" spans="1:13" hidden="1" x14ac:dyDescent="0.25">
      <c r="A84" s="131">
        <v>82</v>
      </c>
      <c r="B84" s="131">
        <v>91</v>
      </c>
      <c r="C84" s="132">
        <v>86</v>
      </c>
      <c r="D84" s="132" t="s">
        <v>6764</v>
      </c>
      <c r="E84" s="132">
        <v>26</v>
      </c>
      <c r="F84" s="131">
        <v>1384</v>
      </c>
      <c r="G84" s="133" t="s">
        <v>14809</v>
      </c>
      <c r="H84" s="134" t="s">
        <v>14007</v>
      </c>
      <c r="I84" s="135">
        <v>6.0289351851851851E-2</v>
      </c>
      <c r="J84" s="136">
        <v>5.9837962962962961E-2</v>
      </c>
      <c r="K84" s="136">
        <v>1.2685185185185183E-2</v>
      </c>
      <c r="L84" s="138">
        <v>4438</v>
      </c>
      <c r="M84" s="137">
        <v>0.17152777777777775</v>
      </c>
    </row>
    <row r="85" spans="1:13" hidden="1" x14ac:dyDescent="0.25">
      <c r="A85" s="131">
        <v>83</v>
      </c>
      <c r="B85" s="131">
        <v>83</v>
      </c>
      <c r="C85" s="132">
        <v>78</v>
      </c>
      <c r="D85" s="132" t="s">
        <v>6862</v>
      </c>
      <c r="E85" s="132">
        <v>7</v>
      </c>
      <c r="F85" s="131">
        <v>1102</v>
      </c>
      <c r="G85" s="133" t="s">
        <v>14799</v>
      </c>
      <c r="H85" s="134" t="s">
        <v>7297</v>
      </c>
      <c r="I85" s="135">
        <v>5.9918981481481483E-2</v>
      </c>
      <c r="J85" s="136">
        <v>5.9861111111111108E-2</v>
      </c>
      <c r="K85" s="136">
        <v>1.2314814814814815E-2</v>
      </c>
      <c r="L85" s="138">
        <v>4335</v>
      </c>
      <c r="M85" s="137">
        <v>0.17013888888888887</v>
      </c>
    </row>
    <row r="86" spans="1:13" hidden="1" x14ac:dyDescent="0.25">
      <c r="A86" s="131">
        <v>84</v>
      </c>
      <c r="B86" s="131">
        <v>82</v>
      </c>
      <c r="C86" s="132">
        <v>77</v>
      </c>
      <c r="D86" s="132" t="s">
        <v>6764</v>
      </c>
      <c r="E86" s="132">
        <v>24</v>
      </c>
      <c r="F86" s="131">
        <v>1269</v>
      </c>
      <c r="G86" s="133" t="s">
        <v>14798</v>
      </c>
      <c r="H86" s="134" t="s">
        <v>8898</v>
      </c>
      <c r="I86" s="135">
        <v>5.9884259259259255E-2</v>
      </c>
      <c r="J86" s="136">
        <v>5.9872685185185182E-2</v>
      </c>
      <c r="K86" s="136">
        <v>1.2280092592592592E-2</v>
      </c>
      <c r="L86" s="138">
        <v>4326</v>
      </c>
      <c r="M86" s="137">
        <v>0.17013888888888887</v>
      </c>
    </row>
    <row r="87" spans="1:13" hidden="1" x14ac:dyDescent="0.25">
      <c r="A87" s="131">
        <v>85</v>
      </c>
      <c r="B87" s="131">
        <v>84</v>
      </c>
      <c r="C87" s="132">
        <v>79</v>
      </c>
      <c r="D87" s="132" t="s">
        <v>6711</v>
      </c>
      <c r="E87" s="132">
        <v>11</v>
      </c>
      <c r="F87" s="131">
        <v>1566</v>
      </c>
      <c r="G87" s="133" t="s">
        <v>14800</v>
      </c>
      <c r="H87" s="134" t="s">
        <v>14801</v>
      </c>
      <c r="I87" s="135">
        <v>5.9918981481481483E-2</v>
      </c>
      <c r="J87" s="136">
        <v>5.9918981481481483E-2</v>
      </c>
      <c r="K87" s="136">
        <v>1.2314814814814815E-2</v>
      </c>
      <c r="L87" s="138">
        <v>4335</v>
      </c>
      <c r="M87" s="137">
        <v>0.17013888888888887</v>
      </c>
    </row>
    <row r="88" spans="1:13" hidden="1" x14ac:dyDescent="0.25">
      <c r="A88" s="131">
        <v>86</v>
      </c>
      <c r="B88" s="131">
        <v>85</v>
      </c>
      <c r="C88" s="132">
        <v>80</v>
      </c>
      <c r="D88" s="132" t="s">
        <v>7036</v>
      </c>
      <c r="E88" s="132">
        <v>1</v>
      </c>
      <c r="F88" s="131">
        <v>1506</v>
      </c>
      <c r="G88" s="133" t="s">
        <v>14802</v>
      </c>
      <c r="H88" s="134" t="s">
        <v>14803</v>
      </c>
      <c r="I88" s="135">
        <v>5.9988425925925924E-2</v>
      </c>
      <c r="J88" s="136">
        <v>5.9988425925925924E-2</v>
      </c>
      <c r="K88" s="136">
        <v>1.238425925925926E-2</v>
      </c>
      <c r="L88" s="138">
        <v>4355</v>
      </c>
      <c r="M88" s="137">
        <v>0.17083333333333331</v>
      </c>
    </row>
    <row r="89" spans="1:13" hidden="1" x14ac:dyDescent="0.25">
      <c r="A89" s="131">
        <v>87</v>
      </c>
      <c r="B89" s="131">
        <v>86</v>
      </c>
      <c r="C89" s="132">
        <v>81</v>
      </c>
      <c r="D89" s="132" t="s">
        <v>6862</v>
      </c>
      <c r="E89" s="132">
        <v>8</v>
      </c>
      <c r="F89" s="131">
        <v>1953</v>
      </c>
      <c r="G89" s="133" t="s">
        <v>14804</v>
      </c>
      <c r="H89" s="134" t="s">
        <v>14015</v>
      </c>
      <c r="I89" s="135">
        <v>6.0069444444444446E-2</v>
      </c>
      <c r="J89" s="136">
        <v>6.0046296296296292E-2</v>
      </c>
      <c r="K89" s="136">
        <v>1.2465277777777777E-2</v>
      </c>
      <c r="L89" s="138">
        <v>4377</v>
      </c>
      <c r="M89" s="137">
        <v>0.17083333333333331</v>
      </c>
    </row>
    <row r="90" spans="1:13" hidden="1" x14ac:dyDescent="0.25">
      <c r="A90" s="131">
        <v>88</v>
      </c>
      <c r="B90" s="131">
        <v>87</v>
      </c>
      <c r="C90" s="132">
        <v>82</v>
      </c>
      <c r="D90" s="132" t="s">
        <v>6718</v>
      </c>
      <c r="E90" s="132">
        <v>21</v>
      </c>
      <c r="F90" s="131">
        <v>2055</v>
      </c>
      <c r="G90" s="133" t="s">
        <v>14805</v>
      </c>
      <c r="H90" s="134" t="s">
        <v>7561</v>
      </c>
      <c r="I90" s="135">
        <v>6.008101851851852E-2</v>
      </c>
      <c r="J90" s="136">
        <v>6.0057870370370366E-2</v>
      </c>
      <c r="K90" s="136">
        <v>1.247685185185185E-2</v>
      </c>
      <c r="L90" s="138">
        <v>4381</v>
      </c>
      <c r="M90" s="137">
        <v>0.17083333333333331</v>
      </c>
    </row>
    <row r="91" spans="1:13" hidden="1" x14ac:dyDescent="0.25">
      <c r="A91" s="131">
        <v>89</v>
      </c>
      <c r="B91" s="131">
        <v>88</v>
      </c>
      <c r="C91" s="132">
        <v>83</v>
      </c>
      <c r="D91" s="132" t="s">
        <v>6764</v>
      </c>
      <c r="E91" s="132">
        <v>25</v>
      </c>
      <c r="F91" s="131">
        <v>2086</v>
      </c>
      <c r="G91" s="133" t="s">
        <v>14806</v>
      </c>
      <c r="H91" s="134" t="s">
        <v>14042</v>
      </c>
      <c r="I91" s="135">
        <v>6.0127314814814814E-2</v>
      </c>
      <c r="J91" s="136">
        <v>6.0092592592592593E-2</v>
      </c>
      <c r="K91" s="136">
        <v>1.252314814814815E-2</v>
      </c>
      <c r="L91" s="138">
        <v>4394</v>
      </c>
      <c r="M91" s="137">
        <v>0.17083333333333331</v>
      </c>
    </row>
    <row r="92" spans="1:13" hidden="1" x14ac:dyDescent="0.25">
      <c r="A92" s="131">
        <v>90</v>
      </c>
      <c r="B92" s="131">
        <v>100</v>
      </c>
      <c r="C92" s="132">
        <v>94</v>
      </c>
      <c r="D92" s="132" t="s">
        <v>6984</v>
      </c>
      <c r="E92" s="132">
        <v>1</v>
      </c>
      <c r="F92" s="131">
        <v>2085</v>
      </c>
      <c r="G92" s="133" t="s">
        <v>14819</v>
      </c>
      <c r="H92" s="134" t="s">
        <v>7729</v>
      </c>
      <c r="I92" s="135">
        <v>6.0763888888888888E-2</v>
      </c>
      <c r="J92" s="136">
        <v>6.0127314814814814E-2</v>
      </c>
      <c r="K92" s="136">
        <v>1.315972222222222E-2</v>
      </c>
      <c r="L92" s="138">
        <v>4569</v>
      </c>
      <c r="M92" s="137">
        <v>0.17291666666666669</v>
      </c>
    </row>
    <row r="93" spans="1:13" hidden="1" x14ac:dyDescent="0.25">
      <c r="A93" s="131">
        <v>91</v>
      </c>
      <c r="B93" s="131">
        <v>92</v>
      </c>
      <c r="C93" s="132">
        <v>87</v>
      </c>
      <c r="D93" s="132" t="s">
        <v>6751</v>
      </c>
      <c r="E93" s="132">
        <v>15</v>
      </c>
      <c r="F93" s="131">
        <v>1360</v>
      </c>
      <c r="G93" s="133" t="s">
        <v>14810</v>
      </c>
      <c r="H93" s="134" t="s">
        <v>7166</v>
      </c>
      <c r="I93" s="135">
        <v>6.04050925925926E-2</v>
      </c>
      <c r="J93" s="136">
        <v>6.0162037037037042E-2</v>
      </c>
      <c r="K93" s="136">
        <v>1.2800925925925926E-2</v>
      </c>
      <c r="L93" s="138">
        <v>4470</v>
      </c>
      <c r="M93" s="137">
        <v>0.17152777777777775</v>
      </c>
    </row>
    <row r="94" spans="1:13" hidden="1" x14ac:dyDescent="0.25">
      <c r="A94" s="131">
        <v>92</v>
      </c>
      <c r="B94" s="131">
        <v>89</v>
      </c>
      <c r="C94" s="132">
        <v>84</v>
      </c>
      <c r="D94" s="132" t="s">
        <v>6751</v>
      </c>
      <c r="E94" s="132">
        <v>14</v>
      </c>
      <c r="F94" s="131">
        <v>1709</v>
      </c>
      <c r="G94" s="133" t="s">
        <v>14807</v>
      </c>
      <c r="H94" s="134" t="s">
        <v>6841</v>
      </c>
      <c r="I94" s="135">
        <v>6.0231481481481476E-2</v>
      </c>
      <c r="J94" s="136">
        <v>6.0185185185185182E-2</v>
      </c>
      <c r="K94" s="136">
        <v>1.2627314814814815E-2</v>
      </c>
      <c r="L94" s="138">
        <v>4422</v>
      </c>
      <c r="M94" s="137">
        <v>0.17152777777777775</v>
      </c>
    </row>
    <row r="95" spans="1:13" hidden="1" x14ac:dyDescent="0.25">
      <c r="A95" s="131">
        <v>93</v>
      </c>
      <c r="B95" s="131">
        <v>90</v>
      </c>
      <c r="C95" s="132">
        <v>85</v>
      </c>
      <c r="D95" s="132" t="s">
        <v>6711</v>
      </c>
      <c r="E95" s="132">
        <v>12</v>
      </c>
      <c r="F95" s="131">
        <v>1272</v>
      </c>
      <c r="G95" s="133" t="s">
        <v>14808</v>
      </c>
      <c r="H95" s="134" t="s">
        <v>8898</v>
      </c>
      <c r="I95" s="135">
        <v>6.0266203703703704E-2</v>
      </c>
      <c r="J95" s="136">
        <v>6.0266203703703704E-2</v>
      </c>
      <c r="K95" s="136">
        <v>1.2662037037037039E-2</v>
      </c>
      <c r="L95" s="138">
        <v>4432</v>
      </c>
      <c r="M95" s="137">
        <v>0.17152777777777775</v>
      </c>
    </row>
    <row r="96" spans="1:13" hidden="1" x14ac:dyDescent="0.25">
      <c r="A96" s="131">
        <v>94</v>
      </c>
      <c r="B96" s="131">
        <v>93</v>
      </c>
      <c r="C96" s="132">
        <v>88</v>
      </c>
      <c r="D96" s="132" t="s">
        <v>6718</v>
      </c>
      <c r="E96" s="132">
        <v>22</v>
      </c>
      <c r="F96" s="131">
        <v>1351</v>
      </c>
      <c r="G96" s="133" t="s">
        <v>14811</v>
      </c>
      <c r="H96" s="134" t="s">
        <v>14105</v>
      </c>
      <c r="I96" s="135">
        <v>6.0428240740740741E-2</v>
      </c>
      <c r="J96" s="136">
        <v>6.0277777777777784E-2</v>
      </c>
      <c r="K96" s="136">
        <v>1.2824074074074073E-2</v>
      </c>
      <c r="L96" s="138">
        <v>4477</v>
      </c>
      <c r="M96" s="137">
        <v>0.17222222222222225</v>
      </c>
    </row>
    <row r="97" spans="1:13" hidden="1" x14ac:dyDescent="0.25">
      <c r="A97" s="131">
        <v>95</v>
      </c>
      <c r="B97" s="131">
        <v>94</v>
      </c>
      <c r="C97" s="132">
        <v>89</v>
      </c>
      <c r="D97" s="132" t="s">
        <v>6764</v>
      </c>
      <c r="E97" s="132">
        <v>27</v>
      </c>
      <c r="F97" s="131">
        <v>1353</v>
      </c>
      <c r="G97" s="133" t="s">
        <v>14812</v>
      </c>
      <c r="H97" s="134" t="s">
        <v>14105</v>
      </c>
      <c r="I97" s="135">
        <v>6.0428240740740741E-2</v>
      </c>
      <c r="J97" s="136">
        <v>6.039351851851852E-2</v>
      </c>
      <c r="K97" s="136">
        <v>1.2824074074074073E-2</v>
      </c>
      <c r="L97" s="138">
        <v>4477</v>
      </c>
      <c r="M97" s="137">
        <v>0.17222222222222225</v>
      </c>
    </row>
    <row r="98" spans="1:13" hidden="1" x14ac:dyDescent="0.25">
      <c r="A98" s="131">
        <v>96</v>
      </c>
      <c r="B98" s="131">
        <v>95</v>
      </c>
      <c r="C98" s="132">
        <v>90</v>
      </c>
      <c r="D98" s="132" t="s">
        <v>6718</v>
      </c>
      <c r="E98" s="132">
        <v>23</v>
      </c>
      <c r="F98" s="131">
        <v>1203</v>
      </c>
      <c r="G98" s="133" t="s">
        <v>14813</v>
      </c>
      <c r="H98" s="134" t="s">
        <v>6857</v>
      </c>
      <c r="I98" s="135">
        <v>6.0578703703703697E-2</v>
      </c>
      <c r="J98" s="136">
        <v>6.0543981481481483E-2</v>
      </c>
      <c r="K98" s="136">
        <v>1.2974537037037036E-2</v>
      </c>
      <c r="L98" s="138">
        <v>4518</v>
      </c>
      <c r="M98" s="137">
        <v>0.17222222222222225</v>
      </c>
    </row>
    <row r="99" spans="1:13" hidden="1" x14ac:dyDescent="0.25">
      <c r="A99" s="131">
        <v>97</v>
      </c>
      <c r="B99" s="131">
        <v>97</v>
      </c>
      <c r="C99" s="132">
        <v>92</v>
      </c>
      <c r="D99" s="132" t="s">
        <v>6751</v>
      </c>
      <c r="E99" s="132">
        <v>16</v>
      </c>
      <c r="F99" s="131">
        <v>1482</v>
      </c>
      <c r="G99" s="133" t="s">
        <v>14815</v>
      </c>
      <c r="H99" s="134" t="s">
        <v>14816</v>
      </c>
      <c r="I99" s="135">
        <v>6.0648148148148145E-2</v>
      </c>
      <c r="J99" s="136">
        <v>6.0543981481481483E-2</v>
      </c>
      <c r="K99" s="136">
        <v>1.3043981481481483E-2</v>
      </c>
      <c r="L99" s="138">
        <v>4537</v>
      </c>
      <c r="M99" s="137">
        <v>0.17222222222222225</v>
      </c>
    </row>
    <row r="100" spans="1:13" hidden="1" x14ac:dyDescent="0.25">
      <c r="A100" s="131">
        <v>98</v>
      </c>
      <c r="B100" s="131">
        <v>99</v>
      </c>
      <c r="C100" s="132">
        <v>6</v>
      </c>
      <c r="D100" s="132" t="s">
        <v>6783</v>
      </c>
      <c r="E100" s="132">
        <v>1</v>
      </c>
      <c r="F100" s="131">
        <v>1093</v>
      </c>
      <c r="G100" s="133" t="s">
        <v>14818</v>
      </c>
      <c r="H100" s="134" t="s">
        <v>8573</v>
      </c>
      <c r="I100" s="135">
        <v>6.069444444444444E-2</v>
      </c>
      <c r="J100" s="136">
        <v>6.0555555555555557E-2</v>
      </c>
      <c r="K100" s="136">
        <v>1.3090277777777779E-2</v>
      </c>
      <c r="L100" s="138">
        <v>4550</v>
      </c>
      <c r="M100" s="137">
        <v>0.17291666666666669</v>
      </c>
    </row>
    <row r="101" spans="1:13" hidden="1" x14ac:dyDescent="0.25">
      <c r="A101" s="131">
        <v>99</v>
      </c>
      <c r="B101" s="131">
        <v>108</v>
      </c>
      <c r="C101" s="132">
        <v>102</v>
      </c>
      <c r="D101" s="132" t="s">
        <v>6764</v>
      </c>
      <c r="E101" s="132">
        <v>30</v>
      </c>
      <c r="F101" s="131">
        <v>2077</v>
      </c>
      <c r="G101" s="133" t="s">
        <v>14828</v>
      </c>
      <c r="H101" s="134" t="s">
        <v>600</v>
      </c>
      <c r="I101" s="135">
        <v>6.0995370370370366E-2</v>
      </c>
      <c r="J101" s="136">
        <v>6.0555555555555557E-2</v>
      </c>
      <c r="K101" s="136">
        <v>1.3391203703703704E-2</v>
      </c>
      <c r="L101" s="138">
        <v>4631</v>
      </c>
      <c r="M101" s="137">
        <v>0.17361111111111113</v>
      </c>
    </row>
    <row r="102" spans="1:13" hidden="1" x14ac:dyDescent="0.25">
      <c r="A102" s="131">
        <v>100</v>
      </c>
      <c r="B102" s="131">
        <v>96</v>
      </c>
      <c r="C102" s="132">
        <v>91</v>
      </c>
      <c r="D102" s="132" t="s">
        <v>6764</v>
      </c>
      <c r="E102" s="132">
        <v>28</v>
      </c>
      <c r="F102" s="131">
        <v>1664</v>
      </c>
      <c r="G102" s="133" t="s">
        <v>14814</v>
      </c>
      <c r="H102" s="134" t="s">
        <v>6823</v>
      </c>
      <c r="I102" s="135">
        <v>6.0648148148148145E-2</v>
      </c>
      <c r="J102" s="136">
        <v>6.0636574074074079E-2</v>
      </c>
      <c r="K102" s="136">
        <v>1.3043981481481483E-2</v>
      </c>
      <c r="L102" s="138">
        <v>4537</v>
      </c>
      <c r="M102" s="137">
        <v>0.17222222222222225</v>
      </c>
    </row>
    <row r="103" spans="1:13" hidden="1" x14ac:dyDescent="0.25">
      <c r="A103" s="131">
        <v>101</v>
      </c>
      <c r="B103" s="131">
        <v>98</v>
      </c>
      <c r="C103" s="132">
        <v>93</v>
      </c>
      <c r="D103" s="132" t="s">
        <v>6751</v>
      </c>
      <c r="E103" s="132">
        <v>17</v>
      </c>
      <c r="F103" s="131">
        <v>1065</v>
      </c>
      <c r="G103" s="133" t="s">
        <v>14817</v>
      </c>
      <c r="H103" s="134" t="s">
        <v>17284</v>
      </c>
      <c r="I103" s="135">
        <v>6.0659722222222219E-2</v>
      </c>
      <c r="J103" s="136">
        <v>6.0636574074074079E-2</v>
      </c>
      <c r="K103" s="136">
        <v>1.3055555555555556E-2</v>
      </c>
      <c r="L103" s="138">
        <v>4540</v>
      </c>
      <c r="M103" s="137">
        <v>0.17222222222222225</v>
      </c>
    </row>
    <row r="104" spans="1:13" hidden="1" x14ac:dyDescent="0.25">
      <c r="A104" s="131">
        <v>102</v>
      </c>
      <c r="B104" s="131">
        <v>103</v>
      </c>
      <c r="C104" s="132">
        <v>97</v>
      </c>
      <c r="D104" s="132" t="s">
        <v>6711</v>
      </c>
      <c r="E104" s="132">
        <v>13</v>
      </c>
      <c r="F104" s="131">
        <v>1648</v>
      </c>
      <c r="G104" s="133" t="s">
        <v>14822</v>
      </c>
      <c r="H104" s="134" t="s">
        <v>14388</v>
      </c>
      <c r="I104" s="135">
        <v>6.0879629629629638E-2</v>
      </c>
      <c r="J104" s="136">
        <v>6.0648148148148145E-2</v>
      </c>
      <c r="K104" s="136">
        <v>1.3275462962962963E-2</v>
      </c>
      <c r="L104" s="138">
        <v>4600</v>
      </c>
      <c r="M104" s="137">
        <v>0.17291666666666669</v>
      </c>
    </row>
    <row r="105" spans="1:13" hidden="1" x14ac:dyDescent="0.25">
      <c r="A105" s="131">
        <v>103</v>
      </c>
      <c r="B105" s="131">
        <v>101</v>
      </c>
      <c r="C105" s="132">
        <v>95</v>
      </c>
      <c r="D105" s="132" t="s">
        <v>6751</v>
      </c>
      <c r="E105" s="132">
        <v>18</v>
      </c>
      <c r="F105" s="131">
        <v>1026</v>
      </c>
      <c r="G105" s="133" t="s">
        <v>14820</v>
      </c>
      <c r="H105" s="134" t="s">
        <v>4378</v>
      </c>
      <c r="I105" s="135">
        <v>6.0787037037037035E-2</v>
      </c>
      <c r="J105" s="136">
        <v>6.06712962962963E-2</v>
      </c>
      <c r="K105" s="136">
        <v>1.3182870370370371E-2</v>
      </c>
      <c r="L105" s="138">
        <v>4575</v>
      </c>
      <c r="M105" s="137">
        <v>0.17291666666666669</v>
      </c>
    </row>
    <row r="106" spans="1:13" hidden="1" x14ac:dyDescent="0.25">
      <c r="A106" s="131">
        <v>104</v>
      </c>
      <c r="B106" s="131">
        <v>104</v>
      </c>
      <c r="C106" s="132">
        <v>98</v>
      </c>
      <c r="D106" s="132" t="s">
        <v>6718</v>
      </c>
      <c r="E106" s="132">
        <v>24</v>
      </c>
      <c r="F106" s="131">
        <v>1448</v>
      </c>
      <c r="G106" s="133" t="s">
        <v>14823</v>
      </c>
      <c r="H106" s="134" t="s">
        <v>14019</v>
      </c>
      <c r="I106" s="135">
        <v>6.0891203703703704E-2</v>
      </c>
      <c r="J106" s="136">
        <v>6.06712962962963E-2</v>
      </c>
      <c r="K106" s="136">
        <v>1.3287037037037036E-2</v>
      </c>
      <c r="L106" s="138">
        <v>4603</v>
      </c>
      <c r="M106" s="137">
        <v>0.17291666666666669</v>
      </c>
    </row>
    <row r="107" spans="1:13" hidden="1" x14ac:dyDescent="0.25">
      <c r="A107" s="131">
        <v>105</v>
      </c>
      <c r="B107" s="131">
        <v>105</v>
      </c>
      <c r="C107" s="132">
        <v>99</v>
      </c>
      <c r="D107" s="132" t="s">
        <v>6718</v>
      </c>
      <c r="E107" s="132">
        <v>25</v>
      </c>
      <c r="F107" s="131">
        <v>1066</v>
      </c>
      <c r="G107" s="133" t="s">
        <v>14824</v>
      </c>
      <c r="H107" s="134" t="s">
        <v>14825</v>
      </c>
      <c r="I107" s="135">
        <v>6.0914351851851851E-2</v>
      </c>
      <c r="J107" s="136">
        <v>6.0798611111111116E-2</v>
      </c>
      <c r="K107" s="136">
        <v>1.3310185185185187E-2</v>
      </c>
      <c r="L107" s="138">
        <v>4609</v>
      </c>
      <c r="M107" s="137">
        <v>0.17361111111111113</v>
      </c>
    </row>
    <row r="108" spans="1:13" hidden="1" x14ac:dyDescent="0.25">
      <c r="A108" s="131">
        <v>106</v>
      </c>
      <c r="B108" s="131">
        <v>102</v>
      </c>
      <c r="C108" s="132">
        <v>96</v>
      </c>
      <c r="D108" s="132" t="s">
        <v>6862</v>
      </c>
      <c r="E108" s="132">
        <v>9</v>
      </c>
      <c r="F108" s="131">
        <v>1035</v>
      </c>
      <c r="G108" s="133" t="s">
        <v>14821</v>
      </c>
      <c r="H108" s="134" t="s">
        <v>4378</v>
      </c>
      <c r="I108" s="135">
        <v>6.0810185185185182E-2</v>
      </c>
      <c r="J108" s="136">
        <v>6.0810185185185182E-2</v>
      </c>
      <c r="K108" s="136">
        <v>1.3206018518518518E-2</v>
      </c>
      <c r="L108" s="138">
        <v>4581</v>
      </c>
      <c r="M108" s="137">
        <v>0.17291666666666669</v>
      </c>
    </row>
    <row r="109" spans="1:13" hidden="1" x14ac:dyDescent="0.25">
      <c r="A109" s="131">
        <v>107</v>
      </c>
      <c r="B109" s="131">
        <v>107</v>
      </c>
      <c r="C109" s="132">
        <v>101</v>
      </c>
      <c r="D109" s="132" t="s">
        <v>6718</v>
      </c>
      <c r="E109" s="132">
        <v>26</v>
      </c>
      <c r="F109" s="131">
        <v>1045</v>
      </c>
      <c r="G109" s="133" t="s">
        <v>14827</v>
      </c>
      <c r="H109" s="134" t="s">
        <v>4378</v>
      </c>
      <c r="I109" s="135">
        <v>6.0995370370370366E-2</v>
      </c>
      <c r="J109" s="136">
        <v>6.083333333333333E-2</v>
      </c>
      <c r="K109" s="136">
        <v>1.3391203703703704E-2</v>
      </c>
      <c r="L109" s="138">
        <v>4631</v>
      </c>
      <c r="M109" s="137">
        <v>0.17361111111111113</v>
      </c>
    </row>
    <row r="110" spans="1:13" hidden="1" x14ac:dyDescent="0.25">
      <c r="A110" s="131">
        <v>108</v>
      </c>
      <c r="B110" s="131">
        <v>106</v>
      </c>
      <c r="C110" s="132">
        <v>100</v>
      </c>
      <c r="D110" s="132" t="s">
        <v>6764</v>
      </c>
      <c r="E110" s="132">
        <v>29</v>
      </c>
      <c r="F110" s="131">
        <v>1959</v>
      </c>
      <c r="G110" s="133" t="s">
        <v>14826</v>
      </c>
      <c r="H110" s="134" t="s">
        <v>14015</v>
      </c>
      <c r="I110" s="135">
        <v>6.09837962962963E-2</v>
      </c>
      <c r="J110" s="136">
        <v>6.084490740740741E-2</v>
      </c>
      <c r="K110" s="136">
        <v>1.3379629629629628E-2</v>
      </c>
      <c r="L110" s="138">
        <v>4628</v>
      </c>
      <c r="M110" s="137">
        <v>0.17361111111111113</v>
      </c>
    </row>
    <row r="111" spans="1:13" hidden="1" x14ac:dyDescent="0.25">
      <c r="A111" s="131">
        <v>109</v>
      </c>
      <c r="B111" s="131">
        <v>117</v>
      </c>
      <c r="C111" s="132">
        <v>111</v>
      </c>
      <c r="D111" s="132" t="s">
        <v>6751</v>
      </c>
      <c r="E111" s="132">
        <v>23</v>
      </c>
      <c r="F111" s="131">
        <v>1411</v>
      </c>
      <c r="G111" s="133" t="s">
        <v>14837</v>
      </c>
      <c r="H111" s="134" t="s">
        <v>14838</v>
      </c>
      <c r="I111" s="135">
        <v>6.1631944444444448E-2</v>
      </c>
      <c r="J111" s="136">
        <v>6.0937499999999999E-2</v>
      </c>
      <c r="K111" s="136">
        <v>1.4027777777777778E-2</v>
      </c>
      <c r="L111" s="138">
        <v>4801</v>
      </c>
      <c r="M111" s="137">
        <v>0.17500000000000002</v>
      </c>
    </row>
    <row r="112" spans="1:13" hidden="1" x14ac:dyDescent="0.25">
      <c r="A112" s="131">
        <v>110</v>
      </c>
      <c r="B112" s="131">
        <v>109</v>
      </c>
      <c r="C112" s="132">
        <v>103</v>
      </c>
      <c r="D112" s="132" t="s">
        <v>6751</v>
      </c>
      <c r="E112" s="132">
        <v>19</v>
      </c>
      <c r="F112" s="131">
        <v>1427</v>
      </c>
      <c r="G112" s="133" t="s">
        <v>14829</v>
      </c>
      <c r="H112" s="134" t="s">
        <v>14019</v>
      </c>
      <c r="I112" s="135">
        <v>6.1030092592592594E-2</v>
      </c>
      <c r="J112" s="136">
        <v>6.0960648148148146E-2</v>
      </c>
      <c r="K112" s="136">
        <v>1.3425925925925924E-2</v>
      </c>
      <c r="L112" s="138">
        <v>4641</v>
      </c>
      <c r="M112" s="137">
        <v>0.17361111111111113</v>
      </c>
    </row>
    <row r="113" spans="1:13" hidden="1" x14ac:dyDescent="0.25">
      <c r="A113" s="131">
        <v>111</v>
      </c>
      <c r="B113" s="131">
        <v>110</v>
      </c>
      <c r="C113" s="132">
        <v>104</v>
      </c>
      <c r="D113" s="132" t="s">
        <v>6711</v>
      </c>
      <c r="E113" s="132">
        <v>14</v>
      </c>
      <c r="F113" s="131">
        <v>1865</v>
      </c>
      <c r="G113" s="133" t="s">
        <v>14830</v>
      </c>
      <c r="H113" s="134" t="s">
        <v>486</v>
      </c>
      <c r="I113" s="135">
        <v>6.1192129629629631E-2</v>
      </c>
      <c r="J113" s="136">
        <v>6.1145833333333337E-2</v>
      </c>
      <c r="K113" s="136">
        <v>1.3587962962962963E-2</v>
      </c>
      <c r="L113" s="138">
        <v>4684</v>
      </c>
      <c r="M113" s="137">
        <v>0.17430555555555557</v>
      </c>
    </row>
    <row r="114" spans="1:13" hidden="1" x14ac:dyDescent="0.25">
      <c r="A114" s="131">
        <v>112</v>
      </c>
      <c r="B114" s="131">
        <v>111</v>
      </c>
      <c r="C114" s="132">
        <v>105</v>
      </c>
      <c r="D114" s="132" t="s">
        <v>6984</v>
      </c>
      <c r="E114" s="132">
        <v>2</v>
      </c>
      <c r="F114" s="131">
        <v>2096</v>
      </c>
      <c r="G114" s="133" t="s">
        <v>14831</v>
      </c>
      <c r="H114" s="134" t="s">
        <v>7012</v>
      </c>
      <c r="I114" s="135">
        <v>6.1192129629629631E-2</v>
      </c>
      <c r="J114" s="136">
        <v>6.1145833333333337E-2</v>
      </c>
      <c r="K114" s="136">
        <v>1.3587962962962963E-2</v>
      </c>
      <c r="L114" s="138">
        <v>4684</v>
      </c>
      <c r="M114" s="137">
        <v>0.17430555555555557</v>
      </c>
    </row>
    <row r="115" spans="1:13" hidden="1" x14ac:dyDescent="0.25">
      <c r="A115" s="131">
        <v>113</v>
      </c>
      <c r="B115" s="131">
        <v>112</v>
      </c>
      <c r="C115" s="132">
        <v>106</v>
      </c>
      <c r="D115" s="132" t="s">
        <v>6751</v>
      </c>
      <c r="E115" s="132">
        <v>20</v>
      </c>
      <c r="F115" s="131">
        <v>1914</v>
      </c>
      <c r="G115" s="133" t="s">
        <v>14832</v>
      </c>
      <c r="H115" s="134" t="s">
        <v>486</v>
      </c>
      <c r="I115" s="135">
        <v>6.1249999999999999E-2</v>
      </c>
      <c r="J115" s="136">
        <v>6.1215277777777778E-2</v>
      </c>
      <c r="K115" s="136">
        <v>1.3645833333333331E-2</v>
      </c>
      <c r="L115" s="138">
        <v>4700</v>
      </c>
      <c r="M115" s="137">
        <v>0.17430555555555557</v>
      </c>
    </row>
    <row r="116" spans="1:13" hidden="1" x14ac:dyDescent="0.25">
      <c r="A116" s="131">
        <v>114</v>
      </c>
      <c r="B116" s="131">
        <v>113</v>
      </c>
      <c r="C116" s="132">
        <v>107</v>
      </c>
      <c r="D116" s="132" t="s">
        <v>6711</v>
      </c>
      <c r="E116" s="132">
        <v>15</v>
      </c>
      <c r="F116" s="131">
        <v>1200</v>
      </c>
      <c r="G116" s="133" t="s">
        <v>14833</v>
      </c>
      <c r="H116" s="134" t="s">
        <v>6857</v>
      </c>
      <c r="I116" s="135">
        <v>6.1249999999999999E-2</v>
      </c>
      <c r="J116" s="136">
        <v>6.1226851851851859E-2</v>
      </c>
      <c r="K116" s="136">
        <v>1.3645833333333331E-2</v>
      </c>
      <c r="L116" s="138">
        <v>4700</v>
      </c>
      <c r="M116" s="137">
        <v>0.17430555555555557</v>
      </c>
    </row>
    <row r="117" spans="1:13" hidden="1" x14ac:dyDescent="0.25">
      <c r="A117" s="131">
        <v>115</v>
      </c>
      <c r="B117" s="131">
        <v>114</v>
      </c>
      <c r="C117" s="132">
        <v>108</v>
      </c>
      <c r="D117" s="132" t="s">
        <v>6751</v>
      </c>
      <c r="E117" s="132">
        <v>21</v>
      </c>
      <c r="F117" s="131">
        <v>1849</v>
      </c>
      <c r="G117" s="133" t="s">
        <v>14834</v>
      </c>
      <c r="H117" s="134" t="s">
        <v>486</v>
      </c>
      <c r="I117" s="135">
        <v>6.1423611111111109E-2</v>
      </c>
      <c r="J117" s="136">
        <v>6.1273148148148153E-2</v>
      </c>
      <c r="K117" s="136">
        <v>1.3819444444444445E-2</v>
      </c>
      <c r="L117" s="138">
        <v>4746</v>
      </c>
      <c r="M117" s="137">
        <v>0.17500000000000002</v>
      </c>
    </row>
    <row r="118" spans="1:13" hidden="1" x14ac:dyDescent="0.25">
      <c r="A118" s="131">
        <v>116</v>
      </c>
      <c r="B118" s="131">
        <v>116</v>
      </c>
      <c r="C118" s="132">
        <v>110</v>
      </c>
      <c r="D118" s="132" t="s">
        <v>6764</v>
      </c>
      <c r="E118" s="132">
        <v>31</v>
      </c>
      <c r="F118" s="131">
        <v>1424</v>
      </c>
      <c r="G118" s="133" t="s">
        <v>14836</v>
      </c>
      <c r="H118" s="134" t="s">
        <v>14019</v>
      </c>
      <c r="I118" s="135">
        <v>6.1562499999999999E-2</v>
      </c>
      <c r="J118" s="136">
        <v>6.1504629629629631E-2</v>
      </c>
      <c r="K118" s="136">
        <v>1.3958333333333335E-2</v>
      </c>
      <c r="L118" s="138">
        <v>4783</v>
      </c>
      <c r="M118" s="137">
        <v>0.17500000000000002</v>
      </c>
    </row>
    <row r="119" spans="1:13" hidden="1" x14ac:dyDescent="0.25">
      <c r="A119" s="131">
        <v>117</v>
      </c>
      <c r="B119" s="131">
        <v>115</v>
      </c>
      <c r="C119" s="132">
        <v>109</v>
      </c>
      <c r="D119" s="132" t="s">
        <v>6751</v>
      </c>
      <c r="E119" s="132">
        <v>22</v>
      </c>
      <c r="F119" s="131">
        <v>1282</v>
      </c>
      <c r="G119" s="133" t="s">
        <v>14835</v>
      </c>
      <c r="H119" s="134" t="s">
        <v>12369</v>
      </c>
      <c r="I119" s="135">
        <v>6.1516203703703698E-2</v>
      </c>
      <c r="J119" s="136">
        <v>6.1516203703703698E-2</v>
      </c>
      <c r="K119" s="136">
        <v>1.3912037037037037E-2</v>
      </c>
      <c r="L119" s="138">
        <v>4771</v>
      </c>
      <c r="M119" s="137">
        <v>0.17500000000000002</v>
      </c>
    </row>
    <row r="120" spans="1:13" hidden="1" x14ac:dyDescent="0.25">
      <c r="A120" s="131">
        <v>118</v>
      </c>
      <c r="B120" s="131">
        <v>119</v>
      </c>
      <c r="C120" s="132">
        <v>113</v>
      </c>
      <c r="D120" s="132" t="s">
        <v>6711</v>
      </c>
      <c r="E120" s="132">
        <v>16</v>
      </c>
      <c r="F120" s="131">
        <v>1097</v>
      </c>
      <c r="G120" s="133" t="s">
        <v>14840</v>
      </c>
      <c r="H120" s="134" t="s">
        <v>14841</v>
      </c>
      <c r="I120" s="135">
        <v>6.1828703703703712E-2</v>
      </c>
      <c r="J120" s="136">
        <v>6.1562499999999999E-2</v>
      </c>
      <c r="K120" s="136">
        <v>1.4224537037037037E-2</v>
      </c>
      <c r="L120" s="138">
        <v>4853</v>
      </c>
      <c r="M120" s="137">
        <v>0.17569444444444446</v>
      </c>
    </row>
    <row r="121" spans="1:13" hidden="1" x14ac:dyDescent="0.25">
      <c r="A121" s="131">
        <v>119</v>
      </c>
      <c r="B121" s="131">
        <v>118</v>
      </c>
      <c r="C121" s="132">
        <v>112</v>
      </c>
      <c r="D121" s="132" t="s">
        <v>6862</v>
      </c>
      <c r="E121" s="132">
        <v>10</v>
      </c>
      <c r="F121" s="131">
        <v>1815</v>
      </c>
      <c r="G121" s="133" t="s">
        <v>14839</v>
      </c>
      <c r="H121" s="134" t="s">
        <v>486</v>
      </c>
      <c r="I121" s="135">
        <v>6.1817129629629632E-2</v>
      </c>
      <c r="J121" s="136">
        <v>6.1724537037037036E-2</v>
      </c>
      <c r="K121" s="136">
        <v>1.4212962962962962E-2</v>
      </c>
      <c r="L121" s="138">
        <v>4850</v>
      </c>
      <c r="M121" s="137">
        <v>0.17569444444444446</v>
      </c>
    </row>
    <row r="122" spans="1:13" hidden="1" x14ac:dyDescent="0.25">
      <c r="A122" s="131">
        <v>120</v>
      </c>
      <c r="B122" s="131">
        <v>121</v>
      </c>
      <c r="C122" s="132">
        <v>115</v>
      </c>
      <c r="D122" s="132" t="s">
        <v>6764</v>
      </c>
      <c r="E122" s="132">
        <v>32</v>
      </c>
      <c r="F122" s="131">
        <v>1902</v>
      </c>
      <c r="G122" s="133" t="s">
        <v>14843</v>
      </c>
      <c r="H122" s="134" t="s">
        <v>14844</v>
      </c>
      <c r="I122" s="135">
        <v>6.1875000000000006E-2</v>
      </c>
      <c r="J122" s="136">
        <v>6.1793981481481484E-2</v>
      </c>
      <c r="K122" s="136">
        <v>1.4270833333333335E-2</v>
      </c>
      <c r="L122" s="138">
        <v>4865</v>
      </c>
      <c r="M122" s="137">
        <v>0.17569444444444446</v>
      </c>
    </row>
    <row r="123" spans="1:13" hidden="1" x14ac:dyDescent="0.25">
      <c r="A123" s="131">
        <v>121</v>
      </c>
      <c r="B123" s="131">
        <v>120</v>
      </c>
      <c r="C123" s="132">
        <v>114</v>
      </c>
      <c r="D123" s="132" t="s">
        <v>6862</v>
      </c>
      <c r="E123" s="132">
        <v>11</v>
      </c>
      <c r="F123" s="131">
        <v>1788</v>
      </c>
      <c r="G123" s="133" t="s">
        <v>14842</v>
      </c>
      <c r="H123" s="134" t="s">
        <v>486</v>
      </c>
      <c r="I123" s="135">
        <v>6.1840277777777779E-2</v>
      </c>
      <c r="J123" s="136">
        <v>6.1805555555555558E-2</v>
      </c>
      <c r="K123" s="136">
        <v>1.4236111111111111E-2</v>
      </c>
      <c r="L123" s="138">
        <v>4856</v>
      </c>
      <c r="M123" s="137">
        <v>0.17569444444444446</v>
      </c>
    </row>
    <row r="124" spans="1:13" hidden="1" x14ac:dyDescent="0.25">
      <c r="A124" s="131">
        <v>122</v>
      </c>
      <c r="B124" s="131">
        <v>122</v>
      </c>
      <c r="C124" s="132">
        <v>116</v>
      </c>
      <c r="D124" s="132" t="s">
        <v>6862</v>
      </c>
      <c r="E124" s="132">
        <v>12</v>
      </c>
      <c r="F124" s="131">
        <v>1901</v>
      </c>
      <c r="G124" s="133" t="s">
        <v>14845</v>
      </c>
      <c r="H124" s="134" t="s">
        <v>14844</v>
      </c>
      <c r="I124" s="135">
        <v>6.1886574074074073E-2</v>
      </c>
      <c r="J124" s="136">
        <v>6.1817129629629632E-2</v>
      </c>
      <c r="K124" s="136">
        <v>1.4282407407407409E-2</v>
      </c>
      <c r="L124" s="138">
        <v>4868</v>
      </c>
      <c r="M124" s="137">
        <v>0.17569444444444446</v>
      </c>
    </row>
    <row r="125" spans="1:13" hidden="1" x14ac:dyDescent="0.25">
      <c r="A125" s="131">
        <v>123</v>
      </c>
      <c r="B125" s="131">
        <v>124</v>
      </c>
      <c r="C125" s="132">
        <v>118</v>
      </c>
      <c r="D125" s="132" t="s">
        <v>6751</v>
      </c>
      <c r="E125" s="132">
        <v>24</v>
      </c>
      <c r="F125" s="131">
        <v>1859</v>
      </c>
      <c r="G125" s="133" t="s">
        <v>14847</v>
      </c>
      <c r="H125" s="134" t="s">
        <v>486</v>
      </c>
      <c r="I125" s="135">
        <v>6.1944444444444441E-2</v>
      </c>
      <c r="J125" s="136">
        <v>6.1840277777777779E-2</v>
      </c>
      <c r="K125" s="136">
        <v>1.4340277777777776E-2</v>
      </c>
      <c r="L125" s="138">
        <v>4884</v>
      </c>
      <c r="M125" s="137">
        <v>0.1763888888888889</v>
      </c>
    </row>
    <row r="126" spans="1:13" hidden="1" x14ac:dyDescent="0.25">
      <c r="A126" s="131">
        <v>124</v>
      </c>
      <c r="B126" s="131">
        <v>123</v>
      </c>
      <c r="C126" s="132">
        <v>117</v>
      </c>
      <c r="D126" s="132" t="s">
        <v>6984</v>
      </c>
      <c r="E126" s="132">
        <v>3</v>
      </c>
      <c r="F126" s="131">
        <v>1610</v>
      </c>
      <c r="G126" s="133" t="s">
        <v>14846</v>
      </c>
      <c r="H126" s="134" t="s">
        <v>14035</v>
      </c>
      <c r="I126" s="135">
        <v>6.1921296296296301E-2</v>
      </c>
      <c r="J126" s="136">
        <v>6.1851851851851852E-2</v>
      </c>
      <c r="K126" s="136">
        <v>1.4317129629629631E-2</v>
      </c>
      <c r="L126" s="138">
        <v>4877</v>
      </c>
      <c r="M126" s="137">
        <v>0.1763888888888889</v>
      </c>
    </row>
    <row r="127" spans="1:13" hidden="1" x14ac:dyDescent="0.25">
      <c r="A127" s="131">
        <v>125</v>
      </c>
      <c r="B127" s="131">
        <v>132</v>
      </c>
      <c r="C127" s="132">
        <v>125</v>
      </c>
      <c r="D127" s="132" t="s">
        <v>6711</v>
      </c>
      <c r="E127" s="132">
        <v>19</v>
      </c>
      <c r="F127" s="131">
        <v>1685</v>
      </c>
      <c r="G127" s="133" t="s">
        <v>14856</v>
      </c>
      <c r="H127" s="134" t="s">
        <v>14857</v>
      </c>
      <c r="I127" s="135">
        <v>6.2037037037037036E-2</v>
      </c>
      <c r="J127" s="136">
        <v>6.1851851851851852E-2</v>
      </c>
      <c r="K127" s="136">
        <v>1.4432870370370372E-2</v>
      </c>
      <c r="L127" s="138">
        <v>4908</v>
      </c>
      <c r="M127" s="137">
        <v>0.1763888888888889</v>
      </c>
    </row>
    <row r="128" spans="1:13" hidden="1" x14ac:dyDescent="0.25">
      <c r="A128" s="131">
        <v>126</v>
      </c>
      <c r="B128" s="131">
        <v>128</v>
      </c>
      <c r="C128" s="132">
        <v>122</v>
      </c>
      <c r="D128" s="132" t="s">
        <v>6751</v>
      </c>
      <c r="E128" s="132">
        <v>25</v>
      </c>
      <c r="F128" s="131">
        <v>1947</v>
      </c>
      <c r="G128" s="133" t="s">
        <v>14851</v>
      </c>
      <c r="H128" s="134" t="s">
        <v>14852</v>
      </c>
      <c r="I128" s="135">
        <v>6.1967592592592595E-2</v>
      </c>
      <c r="J128" s="136">
        <v>6.1898148148148147E-2</v>
      </c>
      <c r="K128" s="136">
        <v>1.4363425925925925E-2</v>
      </c>
      <c r="L128" s="138">
        <v>4890</v>
      </c>
      <c r="M128" s="137">
        <v>0.1763888888888889</v>
      </c>
    </row>
    <row r="129" spans="1:13" hidden="1" x14ac:dyDescent="0.25">
      <c r="A129" s="131">
        <v>127</v>
      </c>
      <c r="B129" s="131">
        <v>125</v>
      </c>
      <c r="C129" s="132">
        <v>119</v>
      </c>
      <c r="D129" s="132" t="s">
        <v>6711</v>
      </c>
      <c r="E129" s="132">
        <v>17</v>
      </c>
      <c r="F129" s="131">
        <v>1957</v>
      </c>
      <c r="G129" s="133" t="s">
        <v>14848</v>
      </c>
      <c r="H129" s="134" t="s">
        <v>14015</v>
      </c>
      <c r="I129" s="135">
        <v>6.1956018518518514E-2</v>
      </c>
      <c r="J129" s="136">
        <v>6.190972222222222E-2</v>
      </c>
      <c r="K129" s="136">
        <v>1.4351851851851852E-2</v>
      </c>
      <c r="L129" s="138">
        <v>4887</v>
      </c>
      <c r="M129" s="137">
        <v>0.1763888888888889</v>
      </c>
    </row>
    <row r="130" spans="1:13" hidden="1" x14ac:dyDescent="0.25">
      <c r="A130" s="131">
        <v>128</v>
      </c>
      <c r="B130" s="131">
        <v>126</v>
      </c>
      <c r="C130" s="132">
        <v>120</v>
      </c>
      <c r="D130" s="132" t="s">
        <v>6718</v>
      </c>
      <c r="E130" s="132">
        <v>27</v>
      </c>
      <c r="F130" s="131">
        <v>1637</v>
      </c>
      <c r="G130" s="133" t="s">
        <v>14849</v>
      </c>
      <c r="H130" s="134" t="s">
        <v>3535</v>
      </c>
      <c r="I130" s="135">
        <v>6.1956018518518514E-2</v>
      </c>
      <c r="J130" s="136">
        <v>6.190972222222222E-2</v>
      </c>
      <c r="K130" s="136">
        <v>1.4351851851851852E-2</v>
      </c>
      <c r="L130" s="138">
        <v>4887</v>
      </c>
      <c r="M130" s="137">
        <v>0.1763888888888889</v>
      </c>
    </row>
    <row r="131" spans="1:13" hidden="1" x14ac:dyDescent="0.25">
      <c r="A131" s="131">
        <v>129</v>
      </c>
      <c r="B131" s="131">
        <v>129</v>
      </c>
      <c r="C131" s="132">
        <v>123</v>
      </c>
      <c r="D131" s="132" t="s">
        <v>6764</v>
      </c>
      <c r="E131" s="132">
        <v>33</v>
      </c>
      <c r="F131" s="131">
        <v>1785</v>
      </c>
      <c r="G131" s="133" t="s">
        <v>14853</v>
      </c>
      <c r="H131" s="134" t="s">
        <v>486</v>
      </c>
      <c r="I131" s="135">
        <v>6.1979166666666669E-2</v>
      </c>
      <c r="J131" s="136">
        <v>6.1932870370370374E-2</v>
      </c>
      <c r="K131" s="136">
        <v>1.4374999999999999E-2</v>
      </c>
      <c r="L131" s="138">
        <v>4893</v>
      </c>
      <c r="M131" s="137">
        <v>0.1763888888888889</v>
      </c>
    </row>
    <row r="132" spans="1:13" hidden="1" x14ac:dyDescent="0.25">
      <c r="A132" s="131">
        <v>130</v>
      </c>
      <c r="B132" s="131">
        <v>134</v>
      </c>
      <c r="C132" s="132">
        <v>127</v>
      </c>
      <c r="D132" s="132" t="s">
        <v>6711</v>
      </c>
      <c r="E132" s="132">
        <v>20</v>
      </c>
      <c r="F132" s="131">
        <v>1550</v>
      </c>
      <c r="G132" s="133" t="s">
        <v>14860</v>
      </c>
      <c r="H132" s="134" t="s">
        <v>14861</v>
      </c>
      <c r="I132" s="135">
        <v>6.2245370370370368E-2</v>
      </c>
      <c r="J132" s="136">
        <v>6.1932870370370374E-2</v>
      </c>
      <c r="K132" s="136">
        <v>1.4641203703703703E-2</v>
      </c>
      <c r="L132" s="138">
        <v>4962</v>
      </c>
      <c r="M132" s="137">
        <v>0.17708333333333334</v>
      </c>
    </row>
    <row r="133" spans="1:13" hidden="1" x14ac:dyDescent="0.25">
      <c r="A133" s="131">
        <v>131</v>
      </c>
      <c r="B133" s="131">
        <v>127</v>
      </c>
      <c r="C133" s="132">
        <v>121</v>
      </c>
      <c r="D133" s="132" t="s">
        <v>6711</v>
      </c>
      <c r="E133" s="132">
        <v>18</v>
      </c>
      <c r="F133" s="131">
        <v>1917</v>
      </c>
      <c r="G133" s="133" t="s">
        <v>14850</v>
      </c>
      <c r="H133" s="134" t="s">
        <v>486</v>
      </c>
      <c r="I133" s="135">
        <v>6.1967592592592595E-2</v>
      </c>
      <c r="J133" s="136">
        <v>6.1956018518518514E-2</v>
      </c>
      <c r="K133" s="136">
        <v>1.4363425925925925E-2</v>
      </c>
      <c r="L133" s="138">
        <v>4890</v>
      </c>
      <c r="M133" s="137">
        <v>0.1763888888888889</v>
      </c>
    </row>
    <row r="134" spans="1:13" hidden="1" x14ac:dyDescent="0.25">
      <c r="A134" s="131">
        <v>132</v>
      </c>
      <c r="B134" s="131">
        <v>133</v>
      </c>
      <c r="C134" s="132">
        <v>126</v>
      </c>
      <c r="D134" s="132" t="s">
        <v>6862</v>
      </c>
      <c r="E134" s="132">
        <v>13</v>
      </c>
      <c r="F134" s="131">
        <v>1298</v>
      </c>
      <c r="G134" s="133" t="s">
        <v>14858</v>
      </c>
      <c r="H134" s="134" t="s">
        <v>14859</v>
      </c>
      <c r="I134" s="135">
        <v>6.2210648148148147E-2</v>
      </c>
      <c r="J134" s="136">
        <v>6.1979166666666669E-2</v>
      </c>
      <c r="K134" s="136">
        <v>1.4606481481481482E-2</v>
      </c>
      <c r="L134" s="138">
        <v>4953</v>
      </c>
      <c r="M134" s="137">
        <v>0.17708333333333334</v>
      </c>
    </row>
    <row r="135" spans="1:13" hidden="1" x14ac:dyDescent="0.25">
      <c r="A135" s="131">
        <v>133</v>
      </c>
      <c r="B135" s="131">
        <v>130</v>
      </c>
      <c r="C135" s="132">
        <v>124</v>
      </c>
      <c r="D135" s="132" t="s">
        <v>6751</v>
      </c>
      <c r="E135" s="132">
        <v>26</v>
      </c>
      <c r="F135" s="131">
        <v>2007</v>
      </c>
      <c r="G135" s="133" t="s">
        <v>14854</v>
      </c>
      <c r="H135" s="134" t="s">
        <v>7561</v>
      </c>
      <c r="I135" s="135">
        <v>6.2013888888888889E-2</v>
      </c>
      <c r="J135" s="136">
        <v>6.2013888888888889E-2</v>
      </c>
      <c r="K135" s="136">
        <v>1.4409722222222221E-2</v>
      </c>
      <c r="L135" s="138">
        <v>4902</v>
      </c>
      <c r="M135" s="137">
        <v>0.1763888888888889</v>
      </c>
    </row>
    <row r="136" spans="1:13" hidden="1" x14ac:dyDescent="0.25">
      <c r="A136" s="131">
        <v>134</v>
      </c>
      <c r="B136" s="131">
        <v>131</v>
      </c>
      <c r="C136" s="132">
        <v>7</v>
      </c>
      <c r="D136" s="132" t="s">
        <v>6797</v>
      </c>
      <c r="E136" s="132">
        <v>1</v>
      </c>
      <c r="F136" s="131">
        <v>2037</v>
      </c>
      <c r="G136" s="133" t="s">
        <v>14855</v>
      </c>
      <c r="H136" s="134" t="s">
        <v>6855</v>
      </c>
      <c r="I136" s="135">
        <v>6.2025462962962963E-2</v>
      </c>
      <c r="J136" s="136">
        <v>6.2025462962962963E-2</v>
      </c>
      <c r="K136" s="136">
        <v>1.4421296296296295E-2</v>
      </c>
      <c r="L136" s="138">
        <v>4905</v>
      </c>
      <c r="M136" s="137">
        <v>0.1763888888888889</v>
      </c>
    </row>
    <row r="137" spans="1:13" hidden="1" x14ac:dyDescent="0.25">
      <c r="A137" s="131">
        <v>135</v>
      </c>
      <c r="B137" s="131">
        <v>135</v>
      </c>
      <c r="C137" s="132">
        <v>128</v>
      </c>
      <c r="D137" s="132" t="s">
        <v>6984</v>
      </c>
      <c r="E137" s="132">
        <v>4</v>
      </c>
      <c r="F137" s="131">
        <v>1636</v>
      </c>
      <c r="G137" s="133" t="s">
        <v>14862</v>
      </c>
      <c r="H137" s="134" t="s">
        <v>3535</v>
      </c>
      <c r="I137" s="135">
        <v>6.2245370370370368E-2</v>
      </c>
      <c r="J137" s="136">
        <v>6.2199074074074073E-2</v>
      </c>
      <c r="K137" s="136">
        <v>1.4641203703703703E-2</v>
      </c>
      <c r="L137" s="138">
        <v>4962</v>
      </c>
      <c r="M137" s="137">
        <v>0.17708333333333334</v>
      </c>
    </row>
    <row r="138" spans="1:13" hidden="1" x14ac:dyDescent="0.25">
      <c r="A138" s="131">
        <v>136</v>
      </c>
      <c r="B138" s="131">
        <v>136</v>
      </c>
      <c r="C138" s="132">
        <v>129</v>
      </c>
      <c r="D138" s="132" t="s">
        <v>6718</v>
      </c>
      <c r="E138" s="132">
        <v>28</v>
      </c>
      <c r="F138" s="131">
        <v>1397</v>
      </c>
      <c r="G138" s="133" t="s">
        <v>14863</v>
      </c>
      <c r="H138" s="134" t="s">
        <v>14864</v>
      </c>
      <c r="I138" s="135">
        <v>6.2268518518518522E-2</v>
      </c>
      <c r="J138" s="136">
        <v>6.2233796296296294E-2</v>
      </c>
      <c r="K138" s="136">
        <v>1.4664351851851852E-2</v>
      </c>
      <c r="L138" s="138">
        <v>4968</v>
      </c>
      <c r="M138" s="137">
        <v>0.17708333333333334</v>
      </c>
    </row>
    <row r="139" spans="1:13" hidden="1" x14ac:dyDescent="0.25">
      <c r="A139" s="131">
        <v>137</v>
      </c>
      <c r="B139" s="131">
        <v>140</v>
      </c>
      <c r="C139" s="132">
        <v>133</v>
      </c>
      <c r="D139" s="132" t="s">
        <v>6711</v>
      </c>
      <c r="E139" s="132">
        <v>21</v>
      </c>
      <c r="F139" s="131">
        <v>1429</v>
      </c>
      <c r="G139" s="133" t="s">
        <v>14868</v>
      </c>
      <c r="H139" s="134" t="s">
        <v>14019</v>
      </c>
      <c r="I139" s="135">
        <v>6.2511574074074081E-2</v>
      </c>
      <c r="J139" s="136">
        <v>6.2233796296296294E-2</v>
      </c>
      <c r="K139" s="136">
        <v>1.4907407407407406E-2</v>
      </c>
      <c r="L139" s="138">
        <v>5031</v>
      </c>
      <c r="M139" s="137">
        <v>0.17777777777777778</v>
      </c>
    </row>
    <row r="140" spans="1:13" hidden="1" x14ac:dyDescent="0.25">
      <c r="A140" s="131">
        <v>138</v>
      </c>
      <c r="B140" s="131">
        <v>137</v>
      </c>
      <c r="C140" s="132">
        <v>130</v>
      </c>
      <c r="D140" s="132" t="s">
        <v>6751</v>
      </c>
      <c r="E140" s="132">
        <v>27</v>
      </c>
      <c r="F140" s="131">
        <v>1031</v>
      </c>
      <c r="G140" s="133" t="s">
        <v>14865</v>
      </c>
      <c r="H140" s="134" t="s">
        <v>4378</v>
      </c>
      <c r="I140" s="135">
        <v>6.2280092592592595E-2</v>
      </c>
      <c r="J140" s="136">
        <v>6.2245370370370368E-2</v>
      </c>
      <c r="K140" s="136">
        <v>1.4675925925925926E-2</v>
      </c>
      <c r="L140" s="138">
        <v>4971</v>
      </c>
      <c r="M140" s="137">
        <v>0.17708333333333334</v>
      </c>
    </row>
    <row r="141" spans="1:13" hidden="1" x14ac:dyDescent="0.25">
      <c r="A141" s="131">
        <v>139</v>
      </c>
      <c r="B141" s="131">
        <v>143</v>
      </c>
      <c r="C141" s="132">
        <v>136</v>
      </c>
      <c r="D141" s="132" t="s">
        <v>6711</v>
      </c>
      <c r="E141" s="132">
        <v>22</v>
      </c>
      <c r="F141" s="131">
        <v>1642</v>
      </c>
      <c r="G141" s="133" t="s">
        <v>14871</v>
      </c>
      <c r="H141" s="134" t="s">
        <v>14388</v>
      </c>
      <c r="I141" s="135">
        <v>6.2604166666666669E-2</v>
      </c>
      <c r="J141" s="136">
        <v>6.2245370370370368E-2</v>
      </c>
      <c r="K141" s="136">
        <v>1.5000000000000001E-2</v>
      </c>
      <c r="L141" s="138">
        <v>5054</v>
      </c>
      <c r="M141" s="137">
        <v>0.17777777777777778</v>
      </c>
    </row>
    <row r="142" spans="1:13" hidden="1" x14ac:dyDescent="0.25">
      <c r="A142" s="131">
        <v>140</v>
      </c>
      <c r="B142" s="131">
        <v>150</v>
      </c>
      <c r="C142" s="132">
        <v>142</v>
      </c>
      <c r="D142" s="132" t="s">
        <v>6718</v>
      </c>
      <c r="E142" s="132">
        <v>33</v>
      </c>
      <c r="F142" s="131">
        <v>1970</v>
      </c>
      <c r="G142" s="133" t="s">
        <v>14879</v>
      </c>
      <c r="H142" s="134" t="s">
        <v>14015</v>
      </c>
      <c r="I142" s="135">
        <v>6.293981481481481E-2</v>
      </c>
      <c r="J142" s="136">
        <v>6.2303240740740735E-2</v>
      </c>
      <c r="K142" s="136">
        <v>1.5335648148148147E-2</v>
      </c>
      <c r="L142" s="138">
        <v>5140</v>
      </c>
      <c r="M142" s="137">
        <v>0.17916666666666667</v>
      </c>
    </row>
    <row r="143" spans="1:13" hidden="1" x14ac:dyDescent="0.25">
      <c r="A143" s="131">
        <v>141</v>
      </c>
      <c r="B143" s="131">
        <v>139</v>
      </c>
      <c r="C143" s="132">
        <v>132</v>
      </c>
      <c r="D143" s="132" t="s">
        <v>6751</v>
      </c>
      <c r="E143" s="132">
        <v>29</v>
      </c>
      <c r="F143" s="131">
        <v>1442</v>
      </c>
      <c r="G143" s="133" t="s">
        <v>14867</v>
      </c>
      <c r="H143" s="134" t="s">
        <v>14019</v>
      </c>
      <c r="I143" s="135">
        <v>6.2465277777777772E-2</v>
      </c>
      <c r="J143" s="136">
        <v>6.236111111111111E-2</v>
      </c>
      <c r="K143" s="136">
        <v>1.486111111111111E-2</v>
      </c>
      <c r="L143" s="138">
        <v>5019</v>
      </c>
      <c r="M143" s="137">
        <v>0.17777777777777778</v>
      </c>
    </row>
    <row r="144" spans="1:13" hidden="1" x14ac:dyDescent="0.25">
      <c r="A144" s="131">
        <v>142</v>
      </c>
      <c r="B144" s="131">
        <v>142</v>
      </c>
      <c r="C144" s="132">
        <v>135</v>
      </c>
      <c r="D144" s="132" t="s">
        <v>6764</v>
      </c>
      <c r="E144" s="132">
        <v>34</v>
      </c>
      <c r="F144" s="131">
        <v>2002</v>
      </c>
      <c r="G144" s="133" t="s">
        <v>14870</v>
      </c>
      <c r="H144" s="134" t="s">
        <v>7561</v>
      </c>
      <c r="I144" s="135">
        <v>6.2581018518518508E-2</v>
      </c>
      <c r="J144" s="136">
        <v>6.2384259259259257E-2</v>
      </c>
      <c r="K144" s="136">
        <v>1.4976851851851852E-2</v>
      </c>
      <c r="L144" s="138">
        <v>5048</v>
      </c>
      <c r="M144" s="137">
        <v>0.17777777777777778</v>
      </c>
    </row>
    <row r="145" spans="1:15" hidden="1" x14ac:dyDescent="0.25">
      <c r="A145" s="131">
        <v>143</v>
      </c>
      <c r="B145" s="131">
        <v>138</v>
      </c>
      <c r="C145" s="132">
        <v>131</v>
      </c>
      <c r="D145" s="132" t="s">
        <v>6751</v>
      </c>
      <c r="E145" s="132">
        <v>28</v>
      </c>
      <c r="F145" s="131">
        <v>1847</v>
      </c>
      <c r="G145" s="133" t="s">
        <v>14866</v>
      </c>
      <c r="H145" s="134" t="s">
        <v>486</v>
      </c>
      <c r="I145" s="135">
        <v>6.2442129629629632E-2</v>
      </c>
      <c r="J145" s="136">
        <v>6.2407407407407411E-2</v>
      </c>
      <c r="K145" s="136">
        <v>1.4837962962962963E-2</v>
      </c>
      <c r="L145" s="138">
        <v>5013</v>
      </c>
      <c r="M145" s="137">
        <v>0.17777777777777778</v>
      </c>
    </row>
    <row r="146" spans="1:15" hidden="1" x14ac:dyDescent="0.25">
      <c r="A146" s="131">
        <v>144</v>
      </c>
      <c r="B146" s="131">
        <v>146</v>
      </c>
      <c r="C146" s="132">
        <v>139</v>
      </c>
      <c r="D146" s="132" t="s">
        <v>6718</v>
      </c>
      <c r="E146" s="132">
        <v>31</v>
      </c>
      <c r="F146" s="131">
        <v>1544</v>
      </c>
      <c r="G146" s="133" t="s">
        <v>14874</v>
      </c>
      <c r="H146" s="134" t="s">
        <v>14875</v>
      </c>
      <c r="I146" s="135">
        <v>6.2766203703703713E-2</v>
      </c>
      <c r="J146" s="136">
        <v>6.2453703703703706E-2</v>
      </c>
      <c r="K146" s="136">
        <v>1.5162037037037036E-2</v>
      </c>
      <c r="L146" s="138">
        <v>5096</v>
      </c>
      <c r="M146" s="137">
        <v>0.17847222222222223</v>
      </c>
    </row>
    <row r="147" spans="1:15" x14ac:dyDescent="0.25">
      <c r="A147" s="139">
        <v>145</v>
      </c>
      <c r="B147" s="139">
        <v>141</v>
      </c>
      <c r="C147" s="140">
        <v>134</v>
      </c>
      <c r="D147" s="140" t="s">
        <v>6718</v>
      </c>
      <c r="E147" s="140">
        <v>29</v>
      </c>
      <c r="F147" s="139">
        <v>1764</v>
      </c>
      <c r="G147" s="96" t="s">
        <v>14869</v>
      </c>
      <c r="H147" s="141" t="s">
        <v>486</v>
      </c>
      <c r="I147" s="142">
        <v>6.2523148148148147E-2</v>
      </c>
      <c r="J147" s="143">
        <v>6.2465277777777772E-2</v>
      </c>
      <c r="K147" s="143">
        <v>1.4918981481481483E-2</v>
      </c>
      <c r="L147" s="144">
        <v>5034</v>
      </c>
      <c r="M147" s="145">
        <v>0.17777777777777778</v>
      </c>
      <c r="N147" s="146">
        <f>100-A147/1032%+20+4</f>
        <v>109.94961240310077</v>
      </c>
      <c r="O147" s="96">
        <v>21</v>
      </c>
    </row>
    <row r="148" spans="1:15" hidden="1" x14ac:dyDescent="0.25">
      <c r="A148" s="131">
        <v>146</v>
      </c>
      <c r="B148" s="131">
        <v>144</v>
      </c>
      <c r="C148" s="132">
        <v>137</v>
      </c>
      <c r="D148" s="132" t="s">
        <v>6984</v>
      </c>
      <c r="E148" s="132">
        <v>5</v>
      </c>
      <c r="F148" s="131">
        <v>1104</v>
      </c>
      <c r="G148" s="133" t="s">
        <v>14872</v>
      </c>
      <c r="H148" s="134" t="s">
        <v>8128</v>
      </c>
      <c r="I148" s="135">
        <v>6.2662037037037044E-2</v>
      </c>
      <c r="J148" s="136">
        <v>6.2534722222222228E-2</v>
      </c>
      <c r="K148" s="136">
        <v>1.5057870370370369E-2</v>
      </c>
      <c r="L148" s="138">
        <v>5069</v>
      </c>
      <c r="M148" s="137">
        <v>0.17847222222222223</v>
      </c>
    </row>
    <row r="149" spans="1:15" hidden="1" x14ac:dyDescent="0.25">
      <c r="A149" s="131">
        <v>147</v>
      </c>
      <c r="B149" s="131">
        <v>145</v>
      </c>
      <c r="C149" s="132">
        <v>138</v>
      </c>
      <c r="D149" s="132" t="s">
        <v>6718</v>
      </c>
      <c r="E149" s="132">
        <v>30</v>
      </c>
      <c r="F149" s="131">
        <v>1966</v>
      </c>
      <c r="G149" s="133" t="s">
        <v>14873</v>
      </c>
      <c r="H149" s="134" t="s">
        <v>14015</v>
      </c>
      <c r="I149" s="135">
        <v>6.2719907407407405E-2</v>
      </c>
      <c r="J149" s="136">
        <v>6.2592592592592589E-2</v>
      </c>
      <c r="K149" s="136">
        <v>1.511574074074074E-2</v>
      </c>
      <c r="L149" s="138">
        <v>5084</v>
      </c>
      <c r="M149" s="137">
        <v>0.17847222222222223</v>
      </c>
    </row>
    <row r="150" spans="1:15" hidden="1" x14ac:dyDescent="0.25">
      <c r="A150" s="131">
        <v>148</v>
      </c>
      <c r="B150" s="131">
        <v>151</v>
      </c>
      <c r="C150" s="132">
        <v>143</v>
      </c>
      <c r="D150" s="132" t="s">
        <v>6718</v>
      </c>
      <c r="E150" s="132">
        <v>34</v>
      </c>
      <c r="F150" s="131">
        <v>1444</v>
      </c>
      <c r="G150" s="133" t="s">
        <v>14880</v>
      </c>
      <c r="H150" s="134" t="s">
        <v>14019</v>
      </c>
      <c r="I150" s="135">
        <v>6.2962962962962957E-2</v>
      </c>
      <c r="J150" s="136">
        <v>6.2650462962962963E-2</v>
      </c>
      <c r="K150" s="136">
        <v>1.5358796296296296E-2</v>
      </c>
      <c r="L150" s="138">
        <v>5146</v>
      </c>
      <c r="M150" s="137">
        <v>0.17916666666666667</v>
      </c>
    </row>
    <row r="151" spans="1:15" hidden="1" x14ac:dyDescent="0.25">
      <c r="A151" s="131">
        <v>149</v>
      </c>
      <c r="B151" s="131">
        <v>149</v>
      </c>
      <c r="C151" s="132">
        <v>8</v>
      </c>
      <c r="D151" s="132" t="s">
        <v>6797</v>
      </c>
      <c r="E151" s="132">
        <v>2</v>
      </c>
      <c r="F151" s="131">
        <v>1032</v>
      </c>
      <c r="G151" s="133" t="s">
        <v>14878</v>
      </c>
      <c r="H151" s="134" t="s">
        <v>4378</v>
      </c>
      <c r="I151" s="135">
        <v>6.2824074074074074E-2</v>
      </c>
      <c r="J151" s="136">
        <v>6.2685185185185191E-2</v>
      </c>
      <c r="K151" s="136">
        <v>1.5219907407407409E-2</v>
      </c>
      <c r="L151" s="138">
        <v>5111</v>
      </c>
      <c r="M151" s="137">
        <v>0.17847222222222223</v>
      </c>
    </row>
    <row r="152" spans="1:15" hidden="1" x14ac:dyDescent="0.25">
      <c r="A152" s="131">
        <v>150</v>
      </c>
      <c r="B152" s="131">
        <v>147</v>
      </c>
      <c r="C152" s="132">
        <v>140</v>
      </c>
      <c r="D152" s="132" t="s">
        <v>6751</v>
      </c>
      <c r="E152" s="132">
        <v>30</v>
      </c>
      <c r="F152" s="131">
        <v>1206</v>
      </c>
      <c r="G152" s="133" t="s">
        <v>14876</v>
      </c>
      <c r="H152" s="134" t="s">
        <v>486</v>
      </c>
      <c r="I152" s="135">
        <v>6.2789351851851846E-2</v>
      </c>
      <c r="J152" s="136">
        <v>6.2696759259259258E-2</v>
      </c>
      <c r="K152" s="136">
        <v>1.5185185185185185E-2</v>
      </c>
      <c r="L152" s="138">
        <v>5102</v>
      </c>
      <c r="M152" s="137">
        <v>0.17847222222222223</v>
      </c>
    </row>
    <row r="153" spans="1:15" hidden="1" x14ac:dyDescent="0.25">
      <c r="A153" s="131">
        <v>151</v>
      </c>
      <c r="B153" s="131">
        <v>148</v>
      </c>
      <c r="C153" s="132">
        <v>141</v>
      </c>
      <c r="D153" s="132" t="s">
        <v>6718</v>
      </c>
      <c r="E153" s="132">
        <v>32</v>
      </c>
      <c r="F153" s="131">
        <v>1241</v>
      </c>
      <c r="G153" s="133" t="s">
        <v>14877</v>
      </c>
      <c r="H153" s="134" t="s">
        <v>8898</v>
      </c>
      <c r="I153" s="135">
        <v>6.2812499999999993E-2</v>
      </c>
      <c r="J153" s="136">
        <v>6.2696759259259258E-2</v>
      </c>
      <c r="K153" s="136">
        <v>1.5208333333333332E-2</v>
      </c>
      <c r="L153" s="138">
        <v>5108</v>
      </c>
      <c r="M153" s="137">
        <v>0.17847222222222223</v>
      </c>
    </row>
    <row r="154" spans="1:15" hidden="1" x14ac:dyDescent="0.25">
      <c r="A154" s="131">
        <v>152</v>
      </c>
      <c r="B154" s="131">
        <v>152</v>
      </c>
      <c r="C154" s="132">
        <v>144</v>
      </c>
      <c r="D154" s="132" t="s">
        <v>6862</v>
      </c>
      <c r="E154" s="132">
        <v>14</v>
      </c>
      <c r="F154" s="131">
        <v>1995</v>
      </c>
      <c r="G154" s="133" t="s">
        <v>14881</v>
      </c>
      <c r="H154" s="134" t="s">
        <v>112</v>
      </c>
      <c r="I154" s="135">
        <v>6.2997685185185184E-2</v>
      </c>
      <c r="J154" s="136">
        <v>6.2905092592592596E-2</v>
      </c>
      <c r="K154" s="136">
        <v>1.539351851851852E-2</v>
      </c>
      <c r="L154" s="138">
        <v>5155</v>
      </c>
      <c r="M154" s="137">
        <v>0.17916666666666667</v>
      </c>
    </row>
    <row r="155" spans="1:15" hidden="1" x14ac:dyDescent="0.25">
      <c r="A155" s="131">
        <v>153</v>
      </c>
      <c r="B155" s="131">
        <v>155</v>
      </c>
      <c r="C155" s="132">
        <v>147</v>
      </c>
      <c r="D155" s="132" t="s">
        <v>6711</v>
      </c>
      <c r="E155" s="132">
        <v>23</v>
      </c>
      <c r="F155" s="131">
        <v>1151</v>
      </c>
      <c r="G155" s="133" t="s">
        <v>14884</v>
      </c>
      <c r="H155" s="134" t="s">
        <v>14212</v>
      </c>
      <c r="I155" s="135">
        <v>6.3113425925925934E-2</v>
      </c>
      <c r="J155" s="136">
        <v>6.293981481481481E-2</v>
      </c>
      <c r="K155" s="136">
        <v>1.5509259259259257E-2</v>
      </c>
      <c r="L155" s="138">
        <v>5184</v>
      </c>
      <c r="M155" s="137">
        <v>0.17986111111111111</v>
      </c>
    </row>
    <row r="156" spans="1:15" hidden="1" x14ac:dyDescent="0.25">
      <c r="A156" s="131">
        <v>154</v>
      </c>
      <c r="B156" s="131">
        <v>153</v>
      </c>
      <c r="C156" s="132">
        <v>145</v>
      </c>
      <c r="D156" s="132" t="s">
        <v>6751</v>
      </c>
      <c r="E156" s="132">
        <v>31</v>
      </c>
      <c r="F156" s="131">
        <v>1691</v>
      </c>
      <c r="G156" s="133" t="s">
        <v>14882</v>
      </c>
      <c r="H156" s="134" t="s">
        <v>6841</v>
      </c>
      <c r="I156" s="135">
        <v>6.3032407407407412E-2</v>
      </c>
      <c r="J156" s="136">
        <v>6.295138888888889E-2</v>
      </c>
      <c r="K156" s="136">
        <v>1.5428240740740741E-2</v>
      </c>
      <c r="L156" s="138">
        <v>5163</v>
      </c>
      <c r="M156" s="137">
        <v>0.17916666666666667</v>
      </c>
    </row>
    <row r="157" spans="1:15" hidden="1" x14ac:dyDescent="0.25">
      <c r="A157" s="131">
        <v>155</v>
      </c>
      <c r="B157" s="131">
        <v>154</v>
      </c>
      <c r="C157" s="132">
        <v>146</v>
      </c>
      <c r="D157" s="132" t="s">
        <v>6862</v>
      </c>
      <c r="E157" s="132">
        <v>15</v>
      </c>
      <c r="F157" s="131">
        <v>1801</v>
      </c>
      <c r="G157" s="133" t="s">
        <v>14883</v>
      </c>
      <c r="H157" s="134" t="s">
        <v>486</v>
      </c>
      <c r="I157" s="135">
        <v>6.3101851851851853E-2</v>
      </c>
      <c r="J157" s="136">
        <v>6.295138888888889E-2</v>
      </c>
      <c r="K157" s="136">
        <v>1.5497685185185186E-2</v>
      </c>
      <c r="L157" s="138">
        <v>5181</v>
      </c>
      <c r="M157" s="137">
        <v>0.17916666666666667</v>
      </c>
    </row>
    <row r="158" spans="1:15" hidden="1" x14ac:dyDescent="0.25">
      <c r="A158" s="131">
        <v>156</v>
      </c>
      <c r="B158" s="131">
        <v>156</v>
      </c>
      <c r="C158" s="132">
        <v>148</v>
      </c>
      <c r="D158" s="132" t="s">
        <v>6984</v>
      </c>
      <c r="E158" s="132">
        <v>6</v>
      </c>
      <c r="F158" s="131">
        <v>1491</v>
      </c>
      <c r="G158" s="133" t="s">
        <v>14885</v>
      </c>
      <c r="H158" s="134" t="s">
        <v>7729</v>
      </c>
      <c r="I158" s="135">
        <v>6.3125000000000001E-2</v>
      </c>
      <c r="J158" s="136">
        <v>6.3125000000000001E-2</v>
      </c>
      <c r="K158" s="136">
        <v>1.5520833333333333E-2</v>
      </c>
      <c r="L158" s="138">
        <v>5187</v>
      </c>
      <c r="M158" s="137">
        <v>0.17986111111111111</v>
      </c>
    </row>
    <row r="159" spans="1:15" hidden="1" x14ac:dyDescent="0.25">
      <c r="A159" s="131">
        <v>157</v>
      </c>
      <c r="B159" s="131">
        <v>168</v>
      </c>
      <c r="C159" s="132">
        <v>159</v>
      </c>
      <c r="D159" s="132" t="s">
        <v>6751</v>
      </c>
      <c r="E159" s="132">
        <v>35</v>
      </c>
      <c r="F159" s="131">
        <v>1812</v>
      </c>
      <c r="G159" s="133" t="s">
        <v>14897</v>
      </c>
      <c r="H159" s="134" t="s">
        <v>486</v>
      </c>
      <c r="I159" s="135">
        <v>6.3738425925925921E-2</v>
      </c>
      <c r="J159" s="136">
        <v>6.3148148148148148E-2</v>
      </c>
      <c r="K159" s="136">
        <v>1.6134259259259261E-2</v>
      </c>
      <c r="L159" s="138">
        <v>5340</v>
      </c>
      <c r="M159" s="137">
        <v>0.18124999999999999</v>
      </c>
    </row>
    <row r="160" spans="1:15" hidden="1" x14ac:dyDescent="0.25">
      <c r="A160" s="131">
        <v>158</v>
      </c>
      <c r="B160" s="131">
        <v>157</v>
      </c>
      <c r="C160" s="132">
        <v>149</v>
      </c>
      <c r="D160" s="132" t="s">
        <v>6862</v>
      </c>
      <c r="E160" s="132">
        <v>16</v>
      </c>
      <c r="F160" s="131">
        <v>1302</v>
      </c>
      <c r="G160" s="133" t="s">
        <v>14886</v>
      </c>
      <c r="H160" s="134" t="s">
        <v>7172</v>
      </c>
      <c r="I160" s="135">
        <v>6.3298611111111111E-2</v>
      </c>
      <c r="J160" s="136">
        <v>6.322916666666667E-2</v>
      </c>
      <c r="K160" s="136">
        <v>1.5694444444444445E-2</v>
      </c>
      <c r="L160" s="138">
        <v>5230</v>
      </c>
      <c r="M160" s="137">
        <v>0.17986111111111111</v>
      </c>
    </row>
    <row r="161" spans="1:13" hidden="1" x14ac:dyDescent="0.25">
      <c r="A161" s="131">
        <v>159</v>
      </c>
      <c r="B161" s="131">
        <v>161</v>
      </c>
      <c r="C161" s="132">
        <v>152</v>
      </c>
      <c r="D161" s="132" t="s">
        <v>6862</v>
      </c>
      <c r="E161" s="132">
        <v>17</v>
      </c>
      <c r="F161" s="131">
        <v>1462</v>
      </c>
      <c r="G161" s="133" t="s">
        <v>14890</v>
      </c>
      <c r="H161" s="134" t="s">
        <v>14019</v>
      </c>
      <c r="I161" s="135">
        <v>6.3472222222222222E-2</v>
      </c>
      <c r="J161" s="136">
        <v>6.3275462962962964E-2</v>
      </c>
      <c r="K161" s="136">
        <v>1.5868055555555555E-2</v>
      </c>
      <c r="L161" s="138">
        <v>5274</v>
      </c>
      <c r="M161" s="137">
        <v>0.18055555555555555</v>
      </c>
    </row>
    <row r="162" spans="1:13" hidden="1" x14ac:dyDescent="0.25">
      <c r="A162" s="131">
        <v>160</v>
      </c>
      <c r="B162" s="131">
        <v>158</v>
      </c>
      <c r="C162" s="132">
        <v>9</v>
      </c>
      <c r="D162" s="132" t="s">
        <v>6848</v>
      </c>
      <c r="E162" s="132">
        <v>3</v>
      </c>
      <c r="F162" s="131">
        <v>1042</v>
      </c>
      <c r="G162" s="133" t="s">
        <v>14887</v>
      </c>
      <c r="H162" s="134" t="s">
        <v>4378</v>
      </c>
      <c r="I162" s="135">
        <v>6.3368055555555566E-2</v>
      </c>
      <c r="J162" s="136">
        <v>6.3333333333333339E-2</v>
      </c>
      <c r="K162" s="136">
        <v>1.5763888888888886E-2</v>
      </c>
      <c r="L162" s="138">
        <v>5248</v>
      </c>
      <c r="M162" s="137">
        <v>0.18055555555555555</v>
      </c>
    </row>
    <row r="163" spans="1:13" hidden="1" x14ac:dyDescent="0.25">
      <c r="A163" s="131">
        <v>161</v>
      </c>
      <c r="B163" s="131">
        <v>160</v>
      </c>
      <c r="C163" s="132">
        <v>151</v>
      </c>
      <c r="D163" s="132" t="s">
        <v>6751</v>
      </c>
      <c r="E163" s="132">
        <v>32</v>
      </c>
      <c r="F163" s="131">
        <v>1964</v>
      </c>
      <c r="G163" s="133" t="s">
        <v>14889</v>
      </c>
      <c r="H163" s="134" t="s">
        <v>14015</v>
      </c>
      <c r="I163" s="135">
        <v>6.3460648148148155E-2</v>
      </c>
      <c r="J163" s="136">
        <v>6.3356481481481486E-2</v>
      </c>
      <c r="K163" s="136">
        <v>1.5856481481481482E-2</v>
      </c>
      <c r="L163" s="138">
        <v>5271</v>
      </c>
      <c r="M163" s="137">
        <v>0.18055555555555555</v>
      </c>
    </row>
    <row r="164" spans="1:13" hidden="1" x14ac:dyDescent="0.25">
      <c r="A164" s="131">
        <v>162</v>
      </c>
      <c r="B164" s="131">
        <v>159</v>
      </c>
      <c r="C164" s="132">
        <v>150</v>
      </c>
      <c r="D164" s="132" t="s">
        <v>6789</v>
      </c>
      <c r="E164" s="132">
        <v>2</v>
      </c>
      <c r="F164" s="131">
        <v>1230</v>
      </c>
      <c r="G164" s="133" t="s">
        <v>14888</v>
      </c>
      <c r="H164" s="134" t="s">
        <v>8898</v>
      </c>
      <c r="I164" s="135">
        <v>6.340277777777778E-2</v>
      </c>
      <c r="J164" s="136">
        <v>6.3379629629629633E-2</v>
      </c>
      <c r="K164" s="136">
        <v>1.579861111111111E-2</v>
      </c>
      <c r="L164" s="138">
        <v>5256</v>
      </c>
      <c r="M164" s="137">
        <v>0.18055555555555555</v>
      </c>
    </row>
    <row r="165" spans="1:13" hidden="1" x14ac:dyDescent="0.25">
      <c r="A165" s="131">
        <v>163</v>
      </c>
      <c r="B165" s="131">
        <v>165</v>
      </c>
      <c r="C165" s="132">
        <v>156</v>
      </c>
      <c r="D165" s="132" t="s">
        <v>6751</v>
      </c>
      <c r="E165" s="132">
        <v>34</v>
      </c>
      <c r="F165" s="131">
        <v>1876</v>
      </c>
      <c r="G165" s="133" t="s">
        <v>14894</v>
      </c>
      <c r="H165" s="134" t="s">
        <v>486</v>
      </c>
      <c r="I165" s="135">
        <v>6.3576388888888891E-2</v>
      </c>
      <c r="J165" s="136">
        <v>6.3379629629629633E-2</v>
      </c>
      <c r="K165" s="136">
        <v>1.5972222222222224E-2</v>
      </c>
      <c r="L165" s="138">
        <v>5300</v>
      </c>
      <c r="M165" s="137">
        <v>0.18055555555555555</v>
      </c>
    </row>
    <row r="166" spans="1:13" hidden="1" x14ac:dyDescent="0.25">
      <c r="A166" s="131">
        <v>164</v>
      </c>
      <c r="B166" s="131">
        <v>166</v>
      </c>
      <c r="C166" s="132">
        <v>157</v>
      </c>
      <c r="D166" s="132" t="s">
        <v>6862</v>
      </c>
      <c r="E166" s="132">
        <v>18</v>
      </c>
      <c r="F166" s="131">
        <v>1940</v>
      </c>
      <c r="G166" s="133" t="s">
        <v>14895</v>
      </c>
      <c r="H166" s="134" t="s">
        <v>14852</v>
      </c>
      <c r="I166" s="135">
        <v>6.3611111111111118E-2</v>
      </c>
      <c r="J166" s="136">
        <v>6.3379629629629633E-2</v>
      </c>
      <c r="K166" s="136">
        <v>1.6006944444444445E-2</v>
      </c>
      <c r="L166" s="138">
        <v>5308</v>
      </c>
      <c r="M166" s="137">
        <v>0.18124999999999999</v>
      </c>
    </row>
    <row r="167" spans="1:13" hidden="1" x14ac:dyDescent="0.25">
      <c r="A167" s="131">
        <v>165</v>
      </c>
      <c r="B167" s="131">
        <v>162</v>
      </c>
      <c r="C167" s="132">
        <v>153</v>
      </c>
      <c r="D167" s="132" t="s">
        <v>6751</v>
      </c>
      <c r="E167" s="132">
        <v>33</v>
      </c>
      <c r="F167" s="131">
        <v>1022</v>
      </c>
      <c r="G167" s="133" t="s">
        <v>14891</v>
      </c>
      <c r="H167" s="134" t="s">
        <v>4378</v>
      </c>
      <c r="I167" s="135">
        <v>6.3483796296296302E-2</v>
      </c>
      <c r="J167" s="136">
        <v>6.3437499999999994E-2</v>
      </c>
      <c r="K167" s="136">
        <v>1.5879629629629629E-2</v>
      </c>
      <c r="L167" s="138">
        <v>5277</v>
      </c>
      <c r="M167" s="137">
        <v>0.18055555555555555</v>
      </c>
    </row>
    <row r="168" spans="1:13" hidden="1" x14ac:dyDescent="0.25">
      <c r="A168" s="131">
        <v>166</v>
      </c>
      <c r="B168" s="131">
        <v>163</v>
      </c>
      <c r="C168" s="132">
        <v>154</v>
      </c>
      <c r="D168" s="132" t="s">
        <v>7728</v>
      </c>
      <c r="E168" s="132">
        <v>1</v>
      </c>
      <c r="F168" s="131">
        <v>1034</v>
      </c>
      <c r="G168" s="133" t="s">
        <v>14892</v>
      </c>
      <c r="H168" s="134" t="s">
        <v>4378</v>
      </c>
      <c r="I168" s="135">
        <v>6.3541666666666663E-2</v>
      </c>
      <c r="J168" s="136">
        <v>6.3518518518518516E-2</v>
      </c>
      <c r="K168" s="136">
        <v>1.59375E-2</v>
      </c>
      <c r="L168" s="138">
        <v>5291</v>
      </c>
      <c r="M168" s="137">
        <v>0.18055555555555555</v>
      </c>
    </row>
    <row r="169" spans="1:13" hidden="1" x14ac:dyDescent="0.25">
      <c r="A169" s="131">
        <v>167</v>
      </c>
      <c r="B169" s="131">
        <v>164</v>
      </c>
      <c r="C169" s="132">
        <v>155</v>
      </c>
      <c r="D169" s="132" t="s">
        <v>6984</v>
      </c>
      <c r="E169" s="132">
        <v>7</v>
      </c>
      <c r="F169" s="131">
        <v>2117</v>
      </c>
      <c r="G169" s="133" t="s">
        <v>14893</v>
      </c>
      <c r="H169" s="134" t="s">
        <v>14015</v>
      </c>
      <c r="I169" s="135">
        <v>6.3541666666666663E-2</v>
      </c>
      <c r="J169" s="136">
        <v>6.3530092592592582E-2</v>
      </c>
      <c r="K169" s="136">
        <v>1.59375E-2</v>
      </c>
      <c r="L169" s="138">
        <v>5291</v>
      </c>
      <c r="M169" s="137">
        <v>0.18055555555555555</v>
      </c>
    </row>
    <row r="170" spans="1:13" hidden="1" x14ac:dyDescent="0.25">
      <c r="A170" s="131">
        <v>168</v>
      </c>
      <c r="B170" s="131">
        <v>169</v>
      </c>
      <c r="C170" s="132">
        <v>160</v>
      </c>
      <c r="D170" s="132" t="s">
        <v>6751</v>
      </c>
      <c r="E170" s="132">
        <v>36</v>
      </c>
      <c r="F170" s="131">
        <v>1435</v>
      </c>
      <c r="G170" s="133" t="s">
        <v>14898</v>
      </c>
      <c r="H170" s="134" t="s">
        <v>14019</v>
      </c>
      <c r="I170" s="135">
        <v>6.3773148148148148E-2</v>
      </c>
      <c r="J170" s="136">
        <v>6.356481481481481E-2</v>
      </c>
      <c r="K170" s="136">
        <v>1.6168981481481482E-2</v>
      </c>
      <c r="L170" s="138">
        <v>5348</v>
      </c>
      <c r="M170" s="137">
        <v>0.18124999999999999</v>
      </c>
    </row>
    <row r="171" spans="1:13" hidden="1" x14ac:dyDescent="0.25">
      <c r="A171" s="131">
        <v>169</v>
      </c>
      <c r="B171" s="131">
        <v>178</v>
      </c>
      <c r="C171" s="132">
        <v>168</v>
      </c>
      <c r="D171" s="132" t="s">
        <v>6711</v>
      </c>
      <c r="E171" s="132">
        <v>26</v>
      </c>
      <c r="F171" s="131">
        <v>1079</v>
      </c>
      <c r="G171" s="133" t="s">
        <v>14908</v>
      </c>
      <c r="H171" s="134" t="s">
        <v>14239</v>
      </c>
      <c r="I171" s="135">
        <v>6.4178240740740744E-2</v>
      </c>
      <c r="J171" s="136">
        <v>6.3587962962962971E-2</v>
      </c>
      <c r="K171" s="136">
        <v>1.6574074074074074E-2</v>
      </c>
      <c r="L171" s="138">
        <v>5448</v>
      </c>
      <c r="M171" s="137">
        <v>0.18263888888888891</v>
      </c>
    </row>
    <row r="172" spans="1:13" hidden="1" x14ac:dyDescent="0.25">
      <c r="A172" s="131">
        <v>170</v>
      </c>
      <c r="B172" s="131">
        <v>174</v>
      </c>
      <c r="C172" s="132">
        <v>164</v>
      </c>
      <c r="D172" s="132" t="s">
        <v>6751</v>
      </c>
      <c r="E172" s="132">
        <v>37</v>
      </c>
      <c r="F172" s="131">
        <v>1119</v>
      </c>
      <c r="G172" s="133" t="s">
        <v>14903</v>
      </c>
      <c r="H172" s="134" t="s">
        <v>14904</v>
      </c>
      <c r="I172" s="135">
        <v>6.40162037037037E-2</v>
      </c>
      <c r="J172" s="136">
        <v>6.3634259259259265E-2</v>
      </c>
      <c r="K172" s="136">
        <v>1.6412037037037037E-2</v>
      </c>
      <c r="L172" s="138">
        <v>5408</v>
      </c>
      <c r="M172" s="137">
        <v>0.18194444444444444</v>
      </c>
    </row>
    <row r="173" spans="1:13" hidden="1" x14ac:dyDescent="0.25">
      <c r="A173" s="131">
        <v>171</v>
      </c>
      <c r="B173" s="131">
        <v>167</v>
      </c>
      <c r="C173" s="132">
        <v>158</v>
      </c>
      <c r="D173" s="132" t="s">
        <v>6711</v>
      </c>
      <c r="E173" s="132">
        <v>24</v>
      </c>
      <c r="F173" s="131">
        <v>1626</v>
      </c>
      <c r="G173" s="133" t="s">
        <v>14896</v>
      </c>
      <c r="H173" s="134" t="s">
        <v>6949</v>
      </c>
      <c r="I173" s="135">
        <v>6.3657407407407399E-2</v>
      </c>
      <c r="J173" s="136">
        <v>6.3645833333333332E-2</v>
      </c>
      <c r="K173" s="136">
        <v>1.6053240740740739E-2</v>
      </c>
      <c r="L173" s="138">
        <v>5320</v>
      </c>
      <c r="M173" s="137">
        <v>0.18124999999999999</v>
      </c>
    </row>
    <row r="174" spans="1:13" hidden="1" x14ac:dyDescent="0.25">
      <c r="A174" s="131">
        <v>172</v>
      </c>
      <c r="B174" s="131">
        <v>175</v>
      </c>
      <c r="C174" s="132">
        <v>165</v>
      </c>
      <c r="D174" s="132" t="s">
        <v>6751</v>
      </c>
      <c r="E174" s="132">
        <v>38</v>
      </c>
      <c r="F174" s="131">
        <v>2054</v>
      </c>
      <c r="G174" s="133" t="s">
        <v>14905</v>
      </c>
      <c r="H174" s="134" t="s">
        <v>1821</v>
      </c>
      <c r="I174" s="135">
        <v>6.4039351851851847E-2</v>
      </c>
      <c r="J174" s="136">
        <v>6.3703703703703707E-2</v>
      </c>
      <c r="K174" s="136">
        <v>1.6435185185185188E-2</v>
      </c>
      <c r="L174" s="138">
        <v>5414</v>
      </c>
      <c r="M174" s="137">
        <v>0.18194444444444444</v>
      </c>
    </row>
    <row r="175" spans="1:13" hidden="1" x14ac:dyDescent="0.25">
      <c r="A175" s="131">
        <v>173</v>
      </c>
      <c r="B175" s="131">
        <v>192</v>
      </c>
      <c r="C175" s="132">
        <v>181</v>
      </c>
      <c r="D175" s="132" t="s">
        <v>6718</v>
      </c>
      <c r="E175" s="132">
        <v>36</v>
      </c>
      <c r="F175" s="131">
        <v>1582</v>
      </c>
      <c r="G175" s="133" t="s">
        <v>14922</v>
      </c>
      <c r="H175" s="134" t="s">
        <v>14673</v>
      </c>
      <c r="I175" s="135">
        <v>6.4571759259259259E-2</v>
      </c>
      <c r="J175" s="136">
        <v>6.3773148148148148E-2</v>
      </c>
      <c r="K175" s="136">
        <v>1.6967592592592593E-2</v>
      </c>
      <c r="L175" s="138">
        <v>5543</v>
      </c>
      <c r="M175" s="137">
        <v>0.18333333333333335</v>
      </c>
    </row>
    <row r="176" spans="1:13" hidden="1" x14ac:dyDescent="0.25">
      <c r="A176" s="131">
        <v>174</v>
      </c>
      <c r="B176" s="131">
        <v>172</v>
      </c>
      <c r="C176" s="132">
        <v>162</v>
      </c>
      <c r="D176" s="132" t="s">
        <v>6711</v>
      </c>
      <c r="E176" s="132">
        <v>25</v>
      </c>
      <c r="F176" s="131">
        <v>1987</v>
      </c>
      <c r="G176" s="133" t="s">
        <v>14901</v>
      </c>
      <c r="H176" s="134" t="s">
        <v>6771</v>
      </c>
      <c r="I176" s="135">
        <v>6.3923611111111112E-2</v>
      </c>
      <c r="J176" s="136">
        <v>6.3842592592592604E-2</v>
      </c>
      <c r="K176" s="136">
        <v>1.6319444444444445E-2</v>
      </c>
      <c r="L176" s="138">
        <v>5385</v>
      </c>
      <c r="M176" s="137">
        <v>0.18194444444444444</v>
      </c>
    </row>
    <row r="177" spans="1:13" hidden="1" x14ac:dyDescent="0.25">
      <c r="A177" s="131">
        <v>175</v>
      </c>
      <c r="B177" s="131">
        <v>171</v>
      </c>
      <c r="C177" s="132">
        <v>10</v>
      </c>
      <c r="D177" s="132" t="s">
        <v>6848</v>
      </c>
      <c r="E177" s="132">
        <v>4</v>
      </c>
      <c r="F177" s="131">
        <v>1986</v>
      </c>
      <c r="G177" s="133" t="s">
        <v>14900</v>
      </c>
      <c r="H177" s="134" t="s">
        <v>6771</v>
      </c>
      <c r="I177" s="135">
        <v>6.3923611111111112E-2</v>
      </c>
      <c r="J177" s="136">
        <v>6.3865740740740737E-2</v>
      </c>
      <c r="K177" s="136">
        <v>1.6319444444444445E-2</v>
      </c>
      <c r="L177" s="138">
        <v>5385</v>
      </c>
      <c r="M177" s="137">
        <v>0.18194444444444444</v>
      </c>
    </row>
    <row r="178" spans="1:13" hidden="1" x14ac:dyDescent="0.25">
      <c r="A178" s="131">
        <v>176</v>
      </c>
      <c r="B178" s="131">
        <v>170</v>
      </c>
      <c r="C178" s="132">
        <v>161</v>
      </c>
      <c r="D178" s="132" t="s">
        <v>6862</v>
      </c>
      <c r="E178" s="132">
        <v>19</v>
      </c>
      <c r="F178" s="131">
        <v>1522</v>
      </c>
      <c r="G178" s="133" t="s">
        <v>14899</v>
      </c>
      <c r="H178" s="134" t="s">
        <v>7053</v>
      </c>
      <c r="I178" s="135">
        <v>6.3900462962962964E-2</v>
      </c>
      <c r="J178" s="136">
        <v>6.3877314814814817E-2</v>
      </c>
      <c r="K178" s="136">
        <v>1.6296296296296295E-2</v>
      </c>
      <c r="L178" s="138">
        <v>5380</v>
      </c>
      <c r="M178" s="137">
        <v>0.18194444444444444</v>
      </c>
    </row>
    <row r="179" spans="1:13" hidden="1" x14ac:dyDescent="0.25">
      <c r="A179" s="131">
        <v>177</v>
      </c>
      <c r="B179" s="131">
        <v>176</v>
      </c>
      <c r="C179" s="132">
        <v>166</v>
      </c>
      <c r="D179" s="132" t="s">
        <v>6718</v>
      </c>
      <c r="E179" s="132">
        <v>35</v>
      </c>
      <c r="F179" s="131">
        <v>2021</v>
      </c>
      <c r="G179" s="133" t="s">
        <v>14906</v>
      </c>
      <c r="H179" s="134" t="s">
        <v>7561</v>
      </c>
      <c r="I179" s="135">
        <v>6.4120370370370369E-2</v>
      </c>
      <c r="J179" s="136">
        <v>6.3981481481481486E-2</v>
      </c>
      <c r="K179" s="136">
        <v>1.6516203703703703E-2</v>
      </c>
      <c r="L179" s="138">
        <v>5434</v>
      </c>
      <c r="M179" s="137">
        <v>0.18263888888888891</v>
      </c>
    </row>
    <row r="180" spans="1:13" hidden="1" x14ac:dyDescent="0.25">
      <c r="A180" s="131">
        <v>178</v>
      </c>
      <c r="B180" s="131">
        <v>173</v>
      </c>
      <c r="C180" s="132">
        <v>163</v>
      </c>
      <c r="D180" s="132" t="s">
        <v>6764</v>
      </c>
      <c r="E180" s="132">
        <v>35</v>
      </c>
      <c r="F180" s="131">
        <v>1002</v>
      </c>
      <c r="G180" s="133" t="s">
        <v>14902</v>
      </c>
      <c r="H180" s="134" t="s">
        <v>14019</v>
      </c>
      <c r="I180" s="135">
        <v>6.3993055555555553E-2</v>
      </c>
      <c r="J180" s="136">
        <v>6.3993055555555553E-2</v>
      </c>
      <c r="K180" s="136">
        <v>1.638888888888889E-2</v>
      </c>
      <c r="L180" s="138">
        <v>5403</v>
      </c>
      <c r="M180" s="137">
        <v>0.18194444444444444</v>
      </c>
    </row>
    <row r="181" spans="1:13" hidden="1" x14ac:dyDescent="0.25">
      <c r="A181" s="131">
        <v>179</v>
      </c>
      <c r="B181" s="131">
        <v>182</v>
      </c>
      <c r="C181" s="132">
        <v>171</v>
      </c>
      <c r="D181" s="132" t="s">
        <v>6711</v>
      </c>
      <c r="E181" s="132">
        <v>27</v>
      </c>
      <c r="F181" s="131">
        <v>1350</v>
      </c>
      <c r="G181" s="133" t="s">
        <v>14912</v>
      </c>
      <c r="H181" s="134" t="s">
        <v>14105</v>
      </c>
      <c r="I181" s="135">
        <v>6.4247685185185185E-2</v>
      </c>
      <c r="J181" s="136">
        <v>6.4074074074074075E-2</v>
      </c>
      <c r="K181" s="136">
        <v>1.6643518518518519E-2</v>
      </c>
      <c r="L181" s="138">
        <v>5465</v>
      </c>
      <c r="M181" s="137">
        <v>0.18263888888888891</v>
      </c>
    </row>
    <row r="182" spans="1:13" hidden="1" x14ac:dyDescent="0.25">
      <c r="A182" s="131">
        <v>180</v>
      </c>
      <c r="B182" s="131">
        <v>177</v>
      </c>
      <c r="C182" s="132">
        <v>167</v>
      </c>
      <c r="D182" s="132" t="s">
        <v>6764</v>
      </c>
      <c r="E182" s="132">
        <v>36</v>
      </c>
      <c r="F182" s="131">
        <v>1129</v>
      </c>
      <c r="G182" s="133" t="s">
        <v>14907</v>
      </c>
      <c r="H182" s="134" t="s">
        <v>6790</v>
      </c>
      <c r="I182" s="135">
        <v>6.4143518518518516E-2</v>
      </c>
      <c r="J182" s="136">
        <v>6.4143518518518516E-2</v>
      </c>
      <c r="K182" s="136">
        <v>1.653935185185185E-2</v>
      </c>
      <c r="L182" s="138">
        <v>5439</v>
      </c>
      <c r="M182" s="137">
        <v>0.18263888888888891</v>
      </c>
    </row>
    <row r="183" spans="1:13" hidden="1" x14ac:dyDescent="0.25">
      <c r="A183" s="131">
        <v>181</v>
      </c>
      <c r="B183" s="131">
        <v>179</v>
      </c>
      <c r="C183" s="132">
        <v>169</v>
      </c>
      <c r="D183" s="132" t="s">
        <v>6751</v>
      </c>
      <c r="E183" s="132">
        <v>39</v>
      </c>
      <c r="F183" s="131">
        <v>1352</v>
      </c>
      <c r="G183" s="133" t="s">
        <v>14909</v>
      </c>
      <c r="H183" s="134" t="s">
        <v>14015</v>
      </c>
      <c r="I183" s="135">
        <v>6.4189814814814811E-2</v>
      </c>
      <c r="J183" s="136">
        <v>6.4143518518518516E-2</v>
      </c>
      <c r="K183" s="136">
        <v>1.6585648148148148E-2</v>
      </c>
      <c r="L183" s="138">
        <v>5451</v>
      </c>
      <c r="M183" s="137">
        <v>0.18263888888888891</v>
      </c>
    </row>
    <row r="184" spans="1:13" hidden="1" x14ac:dyDescent="0.25">
      <c r="A184" s="131">
        <v>182</v>
      </c>
      <c r="B184" s="131">
        <v>183</v>
      </c>
      <c r="C184" s="132">
        <v>172</v>
      </c>
      <c r="D184" s="132" t="s">
        <v>6711</v>
      </c>
      <c r="E184" s="132">
        <v>28</v>
      </c>
      <c r="F184" s="131">
        <v>1960</v>
      </c>
      <c r="G184" s="133" t="s">
        <v>14913</v>
      </c>
      <c r="H184" s="134" t="s">
        <v>14015</v>
      </c>
      <c r="I184" s="135">
        <v>6.4282407407407413E-2</v>
      </c>
      <c r="J184" s="136">
        <v>6.4143518518518516E-2</v>
      </c>
      <c r="K184" s="136">
        <v>1.667824074074074E-2</v>
      </c>
      <c r="L184" s="138">
        <v>5473</v>
      </c>
      <c r="M184" s="137">
        <v>0.18263888888888891</v>
      </c>
    </row>
    <row r="185" spans="1:13" hidden="1" x14ac:dyDescent="0.25">
      <c r="A185" s="131">
        <v>183</v>
      </c>
      <c r="B185" s="131">
        <v>180</v>
      </c>
      <c r="C185" s="132">
        <v>170</v>
      </c>
      <c r="D185" s="132" t="s">
        <v>6751</v>
      </c>
      <c r="E185" s="132">
        <v>40</v>
      </c>
      <c r="F185" s="131">
        <v>1585</v>
      </c>
      <c r="G185" s="133" t="s">
        <v>14910</v>
      </c>
      <c r="H185" s="134" t="s">
        <v>14281</v>
      </c>
      <c r="I185" s="135">
        <v>6.4224537037037038E-2</v>
      </c>
      <c r="J185" s="136">
        <v>6.4189814814814811E-2</v>
      </c>
      <c r="K185" s="136">
        <v>1.6620370370370372E-2</v>
      </c>
      <c r="L185" s="138">
        <v>5459</v>
      </c>
      <c r="M185" s="137">
        <v>0.18263888888888891</v>
      </c>
    </row>
    <row r="186" spans="1:13" hidden="1" x14ac:dyDescent="0.25">
      <c r="A186" s="131">
        <v>184</v>
      </c>
      <c r="B186" s="131">
        <v>181</v>
      </c>
      <c r="C186" s="132">
        <v>11</v>
      </c>
      <c r="D186" s="132" t="s">
        <v>7231</v>
      </c>
      <c r="E186" s="132">
        <v>1</v>
      </c>
      <c r="F186" s="131">
        <v>1587</v>
      </c>
      <c r="G186" s="133" t="s">
        <v>14911</v>
      </c>
      <c r="H186" s="134" t="s">
        <v>14281</v>
      </c>
      <c r="I186" s="135">
        <v>6.4224537037037038E-2</v>
      </c>
      <c r="J186" s="136">
        <v>6.4189814814814811E-2</v>
      </c>
      <c r="K186" s="136">
        <v>1.6620370370370372E-2</v>
      </c>
      <c r="L186" s="138">
        <v>5459</v>
      </c>
      <c r="M186" s="137">
        <v>0.18263888888888891</v>
      </c>
    </row>
    <row r="187" spans="1:13" hidden="1" x14ac:dyDescent="0.25">
      <c r="A187" s="131">
        <v>185</v>
      </c>
      <c r="B187" s="131">
        <v>185</v>
      </c>
      <c r="C187" s="132">
        <v>174</v>
      </c>
      <c r="D187" s="132" t="s">
        <v>6862</v>
      </c>
      <c r="E187" s="132">
        <v>20</v>
      </c>
      <c r="F187" s="131">
        <v>2062</v>
      </c>
      <c r="G187" s="133" t="s">
        <v>14915</v>
      </c>
      <c r="H187" s="134" t="s">
        <v>486</v>
      </c>
      <c r="I187" s="135">
        <v>6.4351851851851841E-2</v>
      </c>
      <c r="J187" s="136">
        <v>6.4189814814814811E-2</v>
      </c>
      <c r="K187" s="136">
        <v>1.6747685185185185E-2</v>
      </c>
      <c r="L187" s="138">
        <v>5490</v>
      </c>
      <c r="M187" s="137">
        <v>0.18333333333333335</v>
      </c>
    </row>
    <row r="188" spans="1:13" hidden="1" x14ac:dyDescent="0.25">
      <c r="A188" s="131">
        <v>186</v>
      </c>
      <c r="B188" s="131">
        <v>186</v>
      </c>
      <c r="C188" s="132">
        <v>175</v>
      </c>
      <c r="D188" s="132" t="s">
        <v>6751</v>
      </c>
      <c r="E188" s="132">
        <v>42</v>
      </c>
      <c r="F188" s="131">
        <v>1333</v>
      </c>
      <c r="G188" s="133" t="s">
        <v>14916</v>
      </c>
      <c r="H188" s="134" t="s">
        <v>14105</v>
      </c>
      <c r="I188" s="135">
        <v>6.4409722222222229E-2</v>
      </c>
      <c r="J188" s="136">
        <v>6.4236111111111105E-2</v>
      </c>
      <c r="K188" s="136">
        <v>1.6805555555555556E-2</v>
      </c>
      <c r="L188" s="138">
        <v>5504</v>
      </c>
      <c r="M188" s="137">
        <v>0.18333333333333335</v>
      </c>
    </row>
    <row r="189" spans="1:13" hidden="1" x14ac:dyDescent="0.25">
      <c r="A189" s="131">
        <v>187</v>
      </c>
      <c r="B189" s="131">
        <v>184</v>
      </c>
      <c r="C189" s="132">
        <v>173</v>
      </c>
      <c r="D189" s="132" t="s">
        <v>6751</v>
      </c>
      <c r="E189" s="132">
        <v>41</v>
      </c>
      <c r="F189" s="131">
        <v>1806</v>
      </c>
      <c r="G189" s="133" t="s">
        <v>14914</v>
      </c>
      <c r="H189" s="134" t="s">
        <v>486</v>
      </c>
      <c r="I189" s="135">
        <v>6.429398148148148E-2</v>
      </c>
      <c r="J189" s="136">
        <v>6.4259259259259252E-2</v>
      </c>
      <c r="K189" s="136">
        <v>1.6689814814814817E-2</v>
      </c>
      <c r="L189" s="138">
        <v>5476</v>
      </c>
      <c r="M189" s="137">
        <v>0.18263888888888891</v>
      </c>
    </row>
    <row r="190" spans="1:13" hidden="1" x14ac:dyDescent="0.25">
      <c r="A190" s="131">
        <v>188</v>
      </c>
      <c r="B190" s="131">
        <v>187</v>
      </c>
      <c r="C190" s="132">
        <v>176</v>
      </c>
      <c r="D190" s="132" t="s">
        <v>6751</v>
      </c>
      <c r="E190" s="132">
        <v>43</v>
      </c>
      <c r="F190" s="131">
        <v>1349</v>
      </c>
      <c r="G190" s="133" t="s">
        <v>14917</v>
      </c>
      <c r="H190" s="134" t="s">
        <v>14105</v>
      </c>
      <c r="I190" s="135">
        <v>6.4432870370370363E-2</v>
      </c>
      <c r="J190" s="136">
        <v>6.4259259259259252E-2</v>
      </c>
      <c r="K190" s="136">
        <v>1.6828703703703703E-2</v>
      </c>
      <c r="L190" s="138">
        <v>5510</v>
      </c>
      <c r="M190" s="137">
        <v>0.18333333333333335</v>
      </c>
    </row>
    <row r="191" spans="1:13" hidden="1" x14ac:dyDescent="0.25">
      <c r="A191" s="131">
        <v>189</v>
      </c>
      <c r="B191" s="131">
        <v>188</v>
      </c>
      <c r="C191" s="132">
        <v>177</v>
      </c>
      <c r="D191" s="132" t="s">
        <v>6764</v>
      </c>
      <c r="E191" s="132">
        <v>37</v>
      </c>
      <c r="F191" s="131">
        <v>1090</v>
      </c>
      <c r="G191" s="133" t="s">
        <v>14918</v>
      </c>
      <c r="H191" s="134" t="s">
        <v>8573</v>
      </c>
      <c r="I191" s="135">
        <v>6.4456018518518524E-2</v>
      </c>
      <c r="J191" s="136">
        <v>6.429398148148148E-2</v>
      </c>
      <c r="K191" s="136">
        <v>1.6851851851851851E-2</v>
      </c>
      <c r="L191" s="138">
        <v>5515</v>
      </c>
      <c r="M191" s="137">
        <v>0.18333333333333335</v>
      </c>
    </row>
    <row r="192" spans="1:13" hidden="1" x14ac:dyDescent="0.25">
      <c r="A192" s="131">
        <v>190</v>
      </c>
      <c r="B192" s="131">
        <v>198</v>
      </c>
      <c r="C192" s="132">
        <v>187</v>
      </c>
      <c r="D192" s="132" t="s">
        <v>6711</v>
      </c>
      <c r="E192" s="132">
        <v>30</v>
      </c>
      <c r="F192" s="131">
        <v>1223</v>
      </c>
      <c r="G192" s="133" t="s">
        <v>14928</v>
      </c>
      <c r="H192" s="134" t="s">
        <v>8898</v>
      </c>
      <c r="I192" s="135">
        <v>6.474537037037037E-2</v>
      </c>
      <c r="J192" s="136">
        <v>6.4317129629629641E-2</v>
      </c>
      <c r="K192" s="136">
        <v>1.7141203703703704E-2</v>
      </c>
      <c r="L192" s="138">
        <v>5585</v>
      </c>
      <c r="M192" s="137">
        <v>0.18402777777777779</v>
      </c>
    </row>
    <row r="193" spans="1:13" hidden="1" x14ac:dyDescent="0.25">
      <c r="A193" s="131">
        <v>191</v>
      </c>
      <c r="B193" s="131">
        <v>190</v>
      </c>
      <c r="C193" s="132">
        <v>179</v>
      </c>
      <c r="D193" s="132" t="s">
        <v>6764</v>
      </c>
      <c r="E193" s="132">
        <v>39</v>
      </c>
      <c r="F193" s="131">
        <v>1095</v>
      </c>
      <c r="G193" s="133" t="s">
        <v>14920</v>
      </c>
      <c r="H193" s="134" t="s">
        <v>8573</v>
      </c>
      <c r="I193" s="135">
        <v>6.4490740740740737E-2</v>
      </c>
      <c r="J193" s="136">
        <v>6.4340277777777774E-2</v>
      </c>
      <c r="K193" s="136">
        <v>1.6886574074074075E-2</v>
      </c>
      <c r="L193" s="138">
        <v>5524</v>
      </c>
      <c r="M193" s="137">
        <v>0.18333333333333335</v>
      </c>
    </row>
    <row r="194" spans="1:13" hidden="1" x14ac:dyDescent="0.25">
      <c r="A194" s="131">
        <v>192</v>
      </c>
      <c r="B194" s="131">
        <v>205</v>
      </c>
      <c r="C194" s="132">
        <v>193</v>
      </c>
      <c r="D194" s="132" t="s">
        <v>6764</v>
      </c>
      <c r="E194" s="132">
        <v>44</v>
      </c>
      <c r="F194" s="131">
        <v>1015</v>
      </c>
      <c r="G194" s="133" t="s">
        <v>14935</v>
      </c>
      <c r="H194" s="134" t="s">
        <v>486</v>
      </c>
      <c r="I194" s="135">
        <v>6.5023148148148149E-2</v>
      </c>
      <c r="J194" s="136">
        <v>6.4340277777777774E-2</v>
      </c>
      <c r="K194" s="136">
        <v>1.741898148148148E-2</v>
      </c>
      <c r="L194" s="138">
        <v>5651</v>
      </c>
      <c r="M194" s="137">
        <v>0.18472222222222223</v>
      </c>
    </row>
    <row r="195" spans="1:13" hidden="1" x14ac:dyDescent="0.25">
      <c r="A195" s="131">
        <v>193</v>
      </c>
      <c r="B195" s="131">
        <v>189</v>
      </c>
      <c r="C195" s="132">
        <v>178</v>
      </c>
      <c r="D195" s="132" t="s">
        <v>6764</v>
      </c>
      <c r="E195" s="132">
        <v>38</v>
      </c>
      <c r="F195" s="131">
        <v>2034</v>
      </c>
      <c r="G195" s="133" t="s">
        <v>14919</v>
      </c>
      <c r="H195" s="134" t="s">
        <v>7561</v>
      </c>
      <c r="I195" s="135">
        <v>6.4479166666666657E-2</v>
      </c>
      <c r="J195" s="136">
        <v>6.4363425925925921E-2</v>
      </c>
      <c r="K195" s="136">
        <v>1.6875000000000001E-2</v>
      </c>
      <c r="L195" s="138">
        <v>5521</v>
      </c>
      <c r="M195" s="137">
        <v>0.18333333333333335</v>
      </c>
    </row>
    <row r="196" spans="1:13" hidden="1" x14ac:dyDescent="0.25">
      <c r="A196" s="131">
        <v>194</v>
      </c>
      <c r="B196" s="131">
        <v>191</v>
      </c>
      <c r="C196" s="132">
        <v>180</v>
      </c>
      <c r="D196" s="132" t="s">
        <v>6711</v>
      </c>
      <c r="E196" s="132">
        <v>29</v>
      </c>
      <c r="F196" s="131">
        <v>1070</v>
      </c>
      <c r="G196" s="133" t="s">
        <v>14921</v>
      </c>
      <c r="H196" s="134" t="s">
        <v>486</v>
      </c>
      <c r="I196" s="135">
        <v>6.4525462962962965E-2</v>
      </c>
      <c r="J196" s="136">
        <v>6.4421296296296296E-2</v>
      </c>
      <c r="K196" s="136">
        <v>1.6921296296296299E-2</v>
      </c>
      <c r="L196" s="138">
        <v>5532</v>
      </c>
      <c r="M196" s="137">
        <v>0.18333333333333335</v>
      </c>
    </row>
    <row r="197" spans="1:13" hidden="1" x14ac:dyDescent="0.25">
      <c r="A197" s="131">
        <v>195</v>
      </c>
      <c r="B197" s="131">
        <v>193</v>
      </c>
      <c r="C197" s="132">
        <v>182</v>
      </c>
      <c r="D197" s="132" t="s">
        <v>6764</v>
      </c>
      <c r="E197" s="132">
        <v>40</v>
      </c>
      <c r="F197" s="131">
        <v>1907</v>
      </c>
      <c r="G197" s="133" t="s">
        <v>14923</v>
      </c>
      <c r="H197" s="134" t="s">
        <v>486</v>
      </c>
      <c r="I197" s="135">
        <v>6.458333333333334E-2</v>
      </c>
      <c r="J197" s="136">
        <v>6.4571759259259259E-2</v>
      </c>
      <c r="K197" s="136">
        <v>1.6979166666666667E-2</v>
      </c>
      <c r="L197" s="138">
        <v>5546</v>
      </c>
      <c r="M197" s="137">
        <v>0.18402777777777779</v>
      </c>
    </row>
    <row r="198" spans="1:13" hidden="1" x14ac:dyDescent="0.25">
      <c r="A198" s="131">
        <v>196</v>
      </c>
      <c r="B198" s="131">
        <v>201</v>
      </c>
      <c r="C198" s="132">
        <v>189</v>
      </c>
      <c r="D198" s="132" t="s">
        <v>6718</v>
      </c>
      <c r="E198" s="132">
        <v>37</v>
      </c>
      <c r="F198" s="131">
        <v>1327</v>
      </c>
      <c r="G198" s="133" t="s">
        <v>14931</v>
      </c>
      <c r="H198" s="134" t="s">
        <v>7376</v>
      </c>
      <c r="I198" s="135">
        <v>6.4861111111111105E-2</v>
      </c>
      <c r="J198" s="136">
        <v>6.4571759259259259E-2</v>
      </c>
      <c r="K198" s="136">
        <v>1.7256944444444446E-2</v>
      </c>
      <c r="L198" s="138">
        <v>5613</v>
      </c>
      <c r="M198" s="137">
        <v>0.18472222222222223</v>
      </c>
    </row>
    <row r="199" spans="1:13" hidden="1" x14ac:dyDescent="0.25">
      <c r="A199" s="131">
        <v>197</v>
      </c>
      <c r="B199" s="131">
        <v>194</v>
      </c>
      <c r="C199" s="132">
        <v>183</v>
      </c>
      <c r="D199" s="132" t="s">
        <v>7728</v>
      </c>
      <c r="E199" s="132">
        <v>2</v>
      </c>
      <c r="F199" s="131">
        <v>1493</v>
      </c>
      <c r="G199" s="133" t="s">
        <v>14924</v>
      </c>
      <c r="H199" s="134" t="s">
        <v>7729</v>
      </c>
      <c r="I199" s="135">
        <v>6.4594907407407406E-2</v>
      </c>
      <c r="J199" s="136">
        <v>6.4594907407407406E-2</v>
      </c>
      <c r="K199" s="136">
        <v>1.699074074074074E-2</v>
      </c>
      <c r="L199" s="138">
        <v>5549</v>
      </c>
      <c r="M199" s="137">
        <v>0.18402777777777779</v>
      </c>
    </row>
    <row r="200" spans="1:13" hidden="1" x14ac:dyDescent="0.25">
      <c r="A200" s="131">
        <v>198</v>
      </c>
      <c r="B200" s="131">
        <v>195</v>
      </c>
      <c r="C200" s="132">
        <v>184</v>
      </c>
      <c r="D200" s="132" t="s">
        <v>6764</v>
      </c>
      <c r="E200" s="132">
        <v>41</v>
      </c>
      <c r="F200" s="131">
        <v>1963</v>
      </c>
      <c r="G200" s="133" t="s">
        <v>14925</v>
      </c>
      <c r="H200" s="134" t="s">
        <v>14015</v>
      </c>
      <c r="I200" s="135">
        <v>6.4641203703703701E-2</v>
      </c>
      <c r="J200" s="136">
        <v>6.4606481481481473E-2</v>
      </c>
      <c r="K200" s="136">
        <v>1.7037037037037038E-2</v>
      </c>
      <c r="L200" s="138">
        <v>5560</v>
      </c>
      <c r="M200" s="137">
        <v>0.18402777777777779</v>
      </c>
    </row>
    <row r="201" spans="1:13" hidden="1" x14ac:dyDescent="0.25">
      <c r="A201" s="131">
        <v>199</v>
      </c>
      <c r="B201" s="131">
        <v>199</v>
      </c>
      <c r="C201" s="132">
        <v>12</v>
      </c>
      <c r="D201" s="132" t="s">
        <v>6783</v>
      </c>
      <c r="E201" s="132">
        <v>2</v>
      </c>
      <c r="F201" s="131">
        <v>2026</v>
      </c>
      <c r="G201" s="133" t="s">
        <v>14929</v>
      </c>
      <c r="H201" s="134" t="s">
        <v>7561</v>
      </c>
      <c r="I201" s="135">
        <v>6.475694444444445E-2</v>
      </c>
      <c r="J201" s="136">
        <v>6.4606481481481473E-2</v>
      </c>
      <c r="K201" s="136">
        <v>1.7152777777777777E-2</v>
      </c>
      <c r="L201" s="138">
        <v>5588</v>
      </c>
      <c r="M201" s="137">
        <v>0.18402777777777779</v>
      </c>
    </row>
    <row r="202" spans="1:13" hidden="1" x14ac:dyDescent="0.25">
      <c r="A202" s="131">
        <v>200</v>
      </c>
      <c r="B202" s="131">
        <v>196</v>
      </c>
      <c r="C202" s="132">
        <v>185</v>
      </c>
      <c r="D202" s="132" t="s">
        <v>6764</v>
      </c>
      <c r="E202" s="132">
        <v>42</v>
      </c>
      <c r="F202" s="131">
        <v>1051</v>
      </c>
      <c r="G202" s="133" t="s">
        <v>14926</v>
      </c>
      <c r="H202" s="134" t="s">
        <v>4378</v>
      </c>
      <c r="I202" s="135">
        <v>6.4664351851851862E-2</v>
      </c>
      <c r="J202" s="136">
        <v>6.4629629629629634E-2</v>
      </c>
      <c r="K202" s="136">
        <v>1.7060185185185185E-2</v>
      </c>
      <c r="L202" s="138">
        <v>5565</v>
      </c>
      <c r="M202" s="137">
        <v>0.18402777777777779</v>
      </c>
    </row>
    <row r="203" spans="1:13" hidden="1" x14ac:dyDescent="0.25">
      <c r="A203" s="131">
        <v>201</v>
      </c>
      <c r="B203" s="131">
        <v>197</v>
      </c>
      <c r="C203" s="132">
        <v>186</v>
      </c>
      <c r="D203" s="132" t="s">
        <v>6984</v>
      </c>
      <c r="E203" s="132">
        <v>8</v>
      </c>
      <c r="F203" s="131">
        <v>1910</v>
      </c>
      <c r="G203" s="133" t="s">
        <v>14927</v>
      </c>
      <c r="H203" s="134" t="s">
        <v>486</v>
      </c>
      <c r="I203" s="135">
        <v>6.4722222222222223E-2</v>
      </c>
      <c r="J203" s="136">
        <v>6.4652777777777781E-2</v>
      </c>
      <c r="K203" s="136">
        <v>1.7118055555555556E-2</v>
      </c>
      <c r="L203" s="138">
        <v>5579</v>
      </c>
      <c r="M203" s="137">
        <v>0.18402777777777779</v>
      </c>
    </row>
    <row r="204" spans="1:13" hidden="1" x14ac:dyDescent="0.25">
      <c r="A204" s="131">
        <v>202</v>
      </c>
      <c r="B204" s="131">
        <v>217</v>
      </c>
      <c r="C204" s="132">
        <v>204</v>
      </c>
      <c r="D204" s="132" t="s">
        <v>6751</v>
      </c>
      <c r="E204" s="132">
        <v>47</v>
      </c>
      <c r="F204" s="131">
        <v>1794</v>
      </c>
      <c r="G204" s="133" t="s">
        <v>14947</v>
      </c>
      <c r="H204" s="134" t="s">
        <v>172</v>
      </c>
      <c r="I204" s="135">
        <v>6.5347222222222223E-2</v>
      </c>
      <c r="J204" s="136">
        <v>6.4722222222222223E-2</v>
      </c>
      <c r="K204" s="136">
        <v>1.7743055555555557E-2</v>
      </c>
      <c r="L204" s="138">
        <v>5728</v>
      </c>
      <c r="M204" s="137">
        <v>0.18611111111111112</v>
      </c>
    </row>
    <row r="205" spans="1:13" hidden="1" x14ac:dyDescent="0.25">
      <c r="A205" s="131">
        <v>203</v>
      </c>
      <c r="B205" s="131">
        <v>200</v>
      </c>
      <c r="C205" s="132">
        <v>188</v>
      </c>
      <c r="D205" s="132" t="s">
        <v>6764</v>
      </c>
      <c r="E205" s="132">
        <v>43</v>
      </c>
      <c r="F205" s="131">
        <v>1810</v>
      </c>
      <c r="G205" s="133" t="s">
        <v>14930</v>
      </c>
      <c r="H205" s="134" t="s">
        <v>486</v>
      </c>
      <c r="I205" s="135">
        <v>6.4826388888888892E-2</v>
      </c>
      <c r="J205" s="136">
        <v>6.474537037037037E-2</v>
      </c>
      <c r="K205" s="136">
        <v>1.7222222222222222E-2</v>
      </c>
      <c r="L205" s="138">
        <v>5604</v>
      </c>
      <c r="M205" s="137">
        <v>0.18472222222222223</v>
      </c>
    </row>
    <row r="206" spans="1:13" hidden="1" x14ac:dyDescent="0.25">
      <c r="A206" s="131">
        <v>204</v>
      </c>
      <c r="B206" s="131">
        <v>218</v>
      </c>
      <c r="C206" s="132">
        <v>205</v>
      </c>
      <c r="D206" s="132" t="s">
        <v>6751</v>
      </c>
      <c r="E206" s="132">
        <v>48</v>
      </c>
      <c r="F206" s="131">
        <v>1469</v>
      </c>
      <c r="G206" s="133" t="s">
        <v>14948</v>
      </c>
      <c r="H206" s="134" t="s">
        <v>14019</v>
      </c>
      <c r="I206" s="135">
        <v>6.5381944444444437E-2</v>
      </c>
      <c r="J206" s="136">
        <v>6.474537037037037E-2</v>
      </c>
      <c r="K206" s="136">
        <v>1.7777777777777778E-2</v>
      </c>
      <c r="L206" s="138">
        <v>5736</v>
      </c>
      <c r="M206" s="137">
        <v>0.18611111111111112</v>
      </c>
    </row>
    <row r="207" spans="1:13" hidden="1" x14ac:dyDescent="0.25">
      <c r="A207" s="131">
        <v>205</v>
      </c>
      <c r="B207" s="131">
        <v>213</v>
      </c>
      <c r="C207" s="132">
        <v>201</v>
      </c>
      <c r="D207" s="132" t="s">
        <v>6862</v>
      </c>
      <c r="E207" s="132">
        <v>22</v>
      </c>
      <c r="F207" s="131">
        <v>1116</v>
      </c>
      <c r="G207" s="133" t="s">
        <v>14943</v>
      </c>
      <c r="H207" s="134" t="s">
        <v>14904</v>
      </c>
      <c r="I207" s="135">
        <v>6.5138888888888885E-2</v>
      </c>
      <c r="J207" s="136">
        <v>6.4780092592592597E-2</v>
      </c>
      <c r="K207" s="136">
        <v>1.7534722222222222E-2</v>
      </c>
      <c r="L207" s="138">
        <v>5679</v>
      </c>
      <c r="M207" s="137">
        <v>0.18541666666666667</v>
      </c>
    </row>
    <row r="208" spans="1:13" hidden="1" x14ac:dyDescent="0.25">
      <c r="A208" s="131">
        <v>206</v>
      </c>
      <c r="B208" s="131">
        <v>208</v>
      </c>
      <c r="C208" s="132">
        <v>196</v>
      </c>
      <c r="D208" s="132" t="s">
        <v>6764</v>
      </c>
      <c r="E208" s="132">
        <v>46</v>
      </c>
      <c r="F208" s="131">
        <v>1184</v>
      </c>
      <c r="G208" s="133" t="s">
        <v>14938</v>
      </c>
      <c r="H208" s="134" t="s">
        <v>14557</v>
      </c>
      <c r="I208" s="135">
        <v>6.508101851851851E-2</v>
      </c>
      <c r="J208" s="136">
        <v>6.4814814814814811E-2</v>
      </c>
      <c r="K208" s="136">
        <v>1.7476851851851851E-2</v>
      </c>
      <c r="L208" s="138">
        <v>5665</v>
      </c>
      <c r="M208" s="137">
        <v>0.18541666666666667</v>
      </c>
    </row>
    <row r="209" spans="1:13" hidden="1" x14ac:dyDescent="0.25">
      <c r="A209" s="131">
        <v>207</v>
      </c>
      <c r="B209" s="131">
        <v>212</v>
      </c>
      <c r="C209" s="132">
        <v>200</v>
      </c>
      <c r="D209" s="132" t="s">
        <v>6718</v>
      </c>
      <c r="E209" s="132">
        <v>39</v>
      </c>
      <c r="F209" s="131">
        <v>1817</v>
      </c>
      <c r="G209" s="133" t="s">
        <v>14942</v>
      </c>
      <c r="H209" s="134" t="s">
        <v>486</v>
      </c>
      <c r="I209" s="135">
        <v>6.5138888888888885E-2</v>
      </c>
      <c r="J209" s="136">
        <v>6.4872685185185186E-2</v>
      </c>
      <c r="K209" s="136">
        <v>1.7534722222222222E-2</v>
      </c>
      <c r="L209" s="138">
        <v>5679</v>
      </c>
      <c r="M209" s="137">
        <v>0.18541666666666667</v>
      </c>
    </row>
    <row r="210" spans="1:13" hidden="1" x14ac:dyDescent="0.25">
      <c r="A210" s="131">
        <v>208</v>
      </c>
      <c r="B210" s="131">
        <v>204</v>
      </c>
      <c r="C210" s="132">
        <v>192</v>
      </c>
      <c r="D210" s="132" t="s">
        <v>6711</v>
      </c>
      <c r="E210" s="132">
        <v>31</v>
      </c>
      <c r="F210" s="131">
        <v>1968</v>
      </c>
      <c r="G210" s="133" t="s">
        <v>14934</v>
      </c>
      <c r="H210" s="134" t="s">
        <v>14015</v>
      </c>
      <c r="I210" s="135">
        <v>6.5000000000000002E-2</v>
      </c>
      <c r="J210" s="136">
        <v>6.4907407407407414E-2</v>
      </c>
      <c r="K210" s="136">
        <v>1.7395833333333336E-2</v>
      </c>
      <c r="L210" s="138">
        <v>5646</v>
      </c>
      <c r="M210" s="137">
        <v>0.18472222222222223</v>
      </c>
    </row>
    <row r="211" spans="1:13" hidden="1" x14ac:dyDescent="0.25">
      <c r="A211" s="131">
        <v>209</v>
      </c>
      <c r="B211" s="131">
        <v>206</v>
      </c>
      <c r="C211" s="132">
        <v>194</v>
      </c>
      <c r="D211" s="132" t="s">
        <v>6711</v>
      </c>
      <c r="E211" s="132">
        <v>32</v>
      </c>
      <c r="F211" s="131">
        <v>1779</v>
      </c>
      <c r="G211" s="133" t="s">
        <v>14936</v>
      </c>
      <c r="H211" s="134" t="s">
        <v>486</v>
      </c>
      <c r="I211" s="135">
        <v>6.5057870370370363E-2</v>
      </c>
      <c r="J211" s="136">
        <v>6.491898148148148E-2</v>
      </c>
      <c r="K211" s="136">
        <v>1.7453703703703704E-2</v>
      </c>
      <c r="L211" s="138">
        <v>5659</v>
      </c>
      <c r="M211" s="137">
        <v>0.18472222222222223</v>
      </c>
    </row>
    <row r="212" spans="1:13" hidden="1" x14ac:dyDescent="0.25">
      <c r="A212" s="131">
        <v>210</v>
      </c>
      <c r="B212" s="131">
        <v>215</v>
      </c>
      <c r="C212" s="132">
        <v>202</v>
      </c>
      <c r="D212" s="132" t="s">
        <v>6764</v>
      </c>
      <c r="E212" s="132">
        <v>47</v>
      </c>
      <c r="F212" s="131">
        <v>1871</v>
      </c>
      <c r="G212" s="133" t="s">
        <v>14945</v>
      </c>
      <c r="H212" s="134" t="s">
        <v>486</v>
      </c>
      <c r="I212" s="135">
        <v>6.5173611111111113E-2</v>
      </c>
      <c r="J212" s="136">
        <v>6.4942129629629627E-2</v>
      </c>
      <c r="K212" s="136">
        <v>1.7569444444444447E-2</v>
      </c>
      <c r="L212" s="138">
        <v>5687</v>
      </c>
      <c r="M212" s="137">
        <v>0.18541666666666667</v>
      </c>
    </row>
    <row r="213" spans="1:13" hidden="1" x14ac:dyDescent="0.25">
      <c r="A213" s="131">
        <v>211</v>
      </c>
      <c r="B213" s="131">
        <v>203</v>
      </c>
      <c r="C213" s="132">
        <v>191</v>
      </c>
      <c r="D213" s="132" t="s">
        <v>6751</v>
      </c>
      <c r="E213" s="132">
        <v>44</v>
      </c>
      <c r="F213" s="131">
        <v>1114</v>
      </c>
      <c r="G213" s="133" t="s">
        <v>14933</v>
      </c>
      <c r="H213" s="134" t="s">
        <v>6760</v>
      </c>
      <c r="I213" s="135">
        <v>6.5000000000000002E-2</v>
      </c>
      <c r="J213" s="136">
        <v>6.4953703703703694E-2</v>
      </c>
      <c r="K213" s="136">
        <v>1.7395833333333336E-2</v>
      </c>
      <c r="L213" s="138">
        <v>5646</v>
      </c>
      <c r="M213" s="137">
        <v>0.18472222222222223</v>
      </c>
    </row>
    <row r="214" spans="1:13" hidden="1" x14ac:dyDescent="0.25">
      <c r="A214" s="131">
        <v>212</v>
      </c>
      <c r="B214" s="131">
        <v>202</v>
      </c>
      <c r="C214" s="132">
        <v>190</v>
      </c>
      <c r="D214" s="132" t="s">
        <v>7036</v>
      </c>
      <c r="E214" s="132">
        <v>2</v>
      </c>
      <c r="F214" s="131">
        <v>1961</v>
      </c>
      <c r="G214" s="133" t="s">
        <v>14932</v>
      </c>
      <c r="H214" s="134" t="s">
        <v>14015</v>
      </c>
      <c r="I214" s="135">
        <v>6.4976851851851855E-2</v>
      </c>
      <c r="J214" s="136">
        <v>6.4976851851851855E-2</v>
      </c>
      <c r="K214" s="136">
        <v>1.7372685185185185E-2</v>
      </c>
      <c r="L214" s="138">
        <v>5640</v>
      </c>
      <c r="M214" s="137">
        <v>0.18472222222222223</v>
      </c>
    </row>
    <row r="215" spans="1:13" hidden="1" x14ac:dyDescent="0.25">
      <c r="A215" s="131">
        <v>213</v>
      </c>
      <c r="B215" s="131">
        <v>219</v>
      </c>
      <c r="C215" s="132">
        <v>206</v>
      </c>
      <c r="D215" s="132" t="s">
        <v>6764</v>
      </c>
      <c r="E215" s="132">
        <v>48</v>
      </c>
      <c r="F215" s="131">
        <v>1194</v>
      </c>
      <c r="G215" s="133" t="s">
        <v>14949</v>
      </c>
      <c r="H215" s="134" t="s">
        <v>6857</v>
      </c>
      <c r="I215" s="135">
        <v>6.5439814814814812E-2</v>
      </c>
      <c r="J215" s="136">
        <v>6.5000000000000002E-2</v>
      </c>
      <c r="K215" s="136">
        <v>1.7835648148148149E-2</v>
      </c>
      <c r="L215" s="138">
        <v>5749</v>
      </c>
      <c r="M215" s="137">
        <v>0.18611111111111112</v>
      </c>
    </row>
    <row r="216" spans="1:13" hidden="1" x14ac:dyDescent="0.25">
      <c r="A216" s="131">
        <v>214</v>
      </c>
      <c r="B216" s="131">
        <v>209</v>
      </c>
      <c r="C216" s="132">
        <v>197</v>
      </c>
      <c r="D216" s="132" t="s">
        <v>6751</v>
      </c>
      <c r="E216" s="132">
        <v>45</v>
      </c>
      <c r="F216" s="131">
        <v>2125</v>
      </c>
      <c r="G216" s="133" t="s">
        <v>14939</v>
      </c>
      <c r="H216" s="134" t="s">
        <v>486</v>
      </c>
      <c r="I216" s="135">
        <v>6.5092592592592591E-2</v>
      </c>
      <c r="J216" s="136">
        <v>6.5011574074074083E-2</v>
      </c>
      <c r="K216" s="136">
        <v>1.7488425925925925E-2</v>
      </c>
      <c r="L216" s="138">
        <v>5668</v>
      </c>
      <c r="M216" s="137">
        <v>0.18541666666666667</v>
      </c>
    </row>
    <row r="217" spans="1:13" hidden="1" x14ac:dyDescent="0.25">
      <c r="A217" s="131">
        <v>215</v>
      </c>
      <c r="B217" s="131">
        <v>210</v>
      </c>
      <c r="C217" s="132">
        <v>198</v>
      </c>
      <c r="D217" s="132" t="s">
        <v>6862</v>
      </c>
      <c r="E217" s="132">
        <v>21</v>
      </c>
      <c r="F217" s="131">
        <v>1761</v>
      </c>
      <c r="G217" s="133" t="s">
        <v>14940</v>
      </c>
      <c r="H217" s="134" t="s">
        <v>486</v>
      </c>
      <c r="I217" s="135">
        <v>6.5115740740740738E-2</v>
      </c>
      <c r="J217" s="136">
        <v>6.5011574074074083E-2</v>
      </c>
      <c r="K217" s="136">
        <v>1.7511574074074072E-2</v>
      </c>
      <c r="L217" s="138">
        <v>5673</v>
      </c>
      <c r="M217" s="137">
        <v>0.18541666666666667</v>
      </c>
    </row>
    <row r="218" spans="1:13" hidden="1" x14ac:dyDescent="0.25">
      <c r="A218" s="131">
        <v>216</v>
      </c>
      <c r="B218" s="131">
        <v>211</v>
      </c>
      <c r="C218" s="132">
        <v>199</v>
      </c>
      <c r="D218" s="132" t="s">
        <v>6718</v>
      </c>
      <c r="E218" s="132">
        <v>38</v>
      </c>
      <c r="F218" s="131">
        <v>1760</v>
      </c>
      <c r="G218" s="133" t="s">
        <v>14941</v>
      </c>
      <c r="H218" s="134" t="s">
        <v>486</v>
      </c>
      <c r="I218" s="135">
        <v>6.5127314814814818E-2</v>
      </c>
      <c r="J218" s="136">
        <v>6.5034722222222216E-2</v>
      </c>
      <c r="K218" s="136">
        <v>1.7523148148148149E-2</v>
      </c>
      <c r="L218" s="138">
        <v>5676</v>
      </c>
      <c r="M218" s="137">
        <v>0.18541666666666667</v>
      </c>
    </row>
    <row r="219" spans="1:13" hidden="1" x14ac:dyDescent="0.25">
      <c r="A219" s="131">
        <v>217</v>
      </c>
      <c r="B219" s="131">
        <v>231</v>
      </c>
      <c r="C219" s="132">
        <v>218</v>
      </c>
      <c r="D219" s="132" t="s">
        <v>6718</v>
      </c>
      <c r="E219" s="132">
        <v>41</v>
      </c>
      <c r="F219" s="131">
        <v>1921</v>
      </c>
      <c r="G219" s="133" t="s">
        <v>14962</v>
      </c>
      <c r="H219" s="134" t="s">
        <v>486</v>
      </c>
      <c r="I219" s="135">
        <v>6.5694444444444444E-2</v>
      </c>
      <c r="J219" s="136">
        <v>6.5034722222222216E-2</v>
      </c>
      <c r="K219" s="136">
        <v>1.8090277777777778E-2</v>
      </c>
      <c r="L219" s="138">
        <v>5809</v>
      </c>
      <c r="M219" s="137">
        <v>0.18680555555555556</v>
      </c>
    </row>
    <row r="220" spans="1:13" hidden="1" x14ac:dyDescent="0.25">
      <c r="A220" s="131">
        <v>218</v>
      </c>
      <c r="B220" s="131">
        <v>207</v>
      </c>
      <c r="C220" s="132">
        <v>195</v>
      </c>
      <c r="D220" s="132" t="s">
        <v>6764</v>
      </c>
      <c r="E220" s="132">
        <v>45</v>
      </c>
      <c r="F220" s="131">
        <v>1387</v>
      </c>
      <c r="G220" s="133" t="s">
        <v>14937</v>
      </c>
      <c r="H220" s="134" t="s">
        <v>14007</v>
      </c>
      <c r="I220" s="135">
        <v>6.5057870370370363E-2</v>
      </c>
      <c r="J220" s="136">
        <v>6.5046296296296297E-2</v>
      </c>
      <c r="K220" s="136">
        <v>1.7453703703703704E-2</v>
      </c>
      <c r="L220" s="138">
        <v>5659</v>
      </c>
      <c r="M220" s="137">
        <v>0.18472222222222223</v>
      </c>
    </row>
    <row r="221" spans="1:13" hidden="1" x14ac:dyDescent="0.25">
      <c r="A221" s="131">
        <v>219</v>
      </c>
      <c r="B221" s="131">
        <v>234</v>
      </c>
      <c r="C221" s="132">
        <v>221</v>
      </c>
      <c r="D221" s="132" t="s">
        <v>6718</v>
      </c>
      <c r="E221" s="132">
        <v>42</v>
      </c>
      <c r="F221" s="131">
        <v>2019</v>
      </c>
      <c r="G221" s="133" t="s">
        <v>14965</v>
      </c>
      <c r="H221" s="134" t="s">
        <v>7561</v>
      </c>
      <c r="I221" s="135">
        <v>6.5740740740740738E-2</v>
      </c>
      <c r="J221" s="136">
        <v>6.5104166666666671E-2</v>
      </c>
      <c r="K221" s="136">
        <v>1.8136574074074072E-2</v>
      </c>
      <c r="L221" s="138">
        <v>5820</v>
      </c>
      <c r="M221" s="137">
        <v>0.18680555555555556</v>
      </c>
    </row>
    <row r="222" spans="1:13" hidden="1" x14ac:dyDescent="0.25">
      <c r="A222" s="131">
        <v>220</v>
      </c>
      <c r="B222" s="131">
        <v>216</v>
      </c>
      <c r="C222" s="132">
        <v>203</v>
      </c>
      <c r="D222" s="132" t="s">
        <v>6751</v>
      </c>
      <c r="E222" s="132">
        <v>46</v>
      </c>
      <c r="F222" s="131">
        <v>1710</v>
      </c>
      <c r="G222" s="133" t="s">
        <v>14946</v>
      </c>
      <c r="H222" s="134" t="s">
        <v>6841</v>
      </c>
      <c r="I222" s="135">
        <v>6.5324074074074076E-2</v>
      </c>
      <c r="J222" s="136">
        <v>6.5115740740740738E-2</v>
      </c>
      <c r="K222" s="136">
        <v>1.7719907407407406E-2</v>
      </c>
      <c r="L222" s="138">
        <v>5722</v>
      </c>
      <c r="M222" s="137">
        <v>0.18611111111111112</v>
      </c>
    </row>
    <row r="223" spans="1:13" hidden="1" x14ac:dyDescent="0.25">
      <c r="A223" s="131">
        <v>221</v>
      </c>
      <c r="B223" s="131">
        <v>214</v>
      </c>
      <c r="C223" s="132">
        <v>13</v>
      </c>
      <c r="D223" s="132" t="s">
        <v>6848</v>
      </c>
      <c r="E223" s="132">
        <v>5</v>
      </c>
      <c r="F223" s="131">
        <v>1528</v>
      </c>
      <c r="G223" s="133" t="s">
        <v>14944</v>
      </c>
      <c r="H223" s="134" t="s">
        <v>7053</v>
      </c>
      <c r="I223" s="135">
        <v>6.5150462962962966E-2</v>
      </c>
      <c r="J223" s="136">
        <v>6.5127314814814818E-2</v>
      </c>
      <c r="K223" s="136">
        <v>1.7546296296296296E-2</v>
      </c>
      <c r="L223" s="138">
        <v>5681</v>
      </c>
      <c r="M223" s="137">
        <v>0.18541666666666667</v>
      </c>
    </row>
    <row r="224" spans="1:13" hidden="1" x14ac:dyDescent="0.25">
      <c r="A224" s="131">
        <v>222</v>
      </c>
      <c r="B224" s="131">
        <v>220</v>
      </c>
      <c r="C224" s="132">
        <v>207</v>
      </c>
      <c r="D224" s="132" t="s">
        <v>6751</v>
      </c>
      <c r="E224" s="132">
        <v>49</v>
      </c>
      <c r="F224" s="131">
        <v>1041</v>
      </c>
      <c r="G224" s="133" t="s">
        <v>14950</v>
      </c>
      <c r="H224" s="134" t="s">
        <v>4378</v>
      </c>
      <c r="I224" s="135">
        <v>6.5462962962962959E-2</v>
      </c>
      <c r="J224" s="136">
        <v>6.5219907407407407E-2</v>
      </c>
      <c r="K224" s="136">
        <v>1.7858796296296296E-2</v>
      </c>
      <c r="L224" s="138">
        <v>5755</v>
      </c>
      <c r="M224" s="137">
        <v>0.18611111111111112</v>
      </c>
    </row>
    <row r="225" spans="1:13" hidden="1" x14ac:dyDescent="0.25">
      <c r="A225" s="131">
        <v>223</v>
      </c>
      <c r="B225" s="131">
        <v>225</v>
      </c>
      <c r="C225" s="132">
        <v>212</v>
      </c>
      <c r="D225" s="132" t="s">
        <v>6718</v>
      </c>
      <c r="E225" s="132">
        <v>40</v>
      </c>
      <c r="F225" s="131">
        <v>1347</v>
      </c>
      <c r="G225" s="133" t="s">
        <v>14956</v>
      </c>
      <c r="H225" s="134" t="s">
        <v>14105</v>
      </c>
      <c r="I225" s="135">
        <v>6.5567129629629628E-2</v>
      </c>
      <c r="J225" s="136">
        <v>6.5277777777777782E-2</v>
      </c>
      <c r="K225" s="136">
        <v>1.7962962962962962E-2</v>
      </c>
      <c r="L225" s="138">
        <v>5779</v>
      </c>
      <c r="M225" s="137">
        <v>0.18680555555555556</v>
      </c>
    </row>
    <row r="226" spans="1:13" hidden="1" x14ac:dyDescent="0.25">
      <c r="A226" s="131">
        <v>224</v>
      </c>
      <c r="B226" s="131">
        <v>221</v>
      </c>
      <c r="C226" s="132">
        <v>208</v>
      </c>
      <c r="D226" s="132" t="s">
        <v>7036</v>
      </c>
      <c r="E226" s="132">
        <v>3</v>
      </c>
      <c r="F226" s="131">
        <v>1686</v>
      </c>
      <c r="G226" s="133" t="s">
        <v>14951</v>
      </c>
      <c r="H226" s="134" t="s">
        <v>14857</v>
      </c>
      <c r="I226" s="135">
        <v>6.548611111111112E-2</v>
      </c>
      <c r="J226" s="136">
        <v>6.5289351851851848E-2</v>
      </c>
      <c r="K226" s="136">
        <v>1.7881944444444443E-2</v>
      </c>
      <c r="L226" s="138">
        <v>5760</v>
      </c>
      <c r="M226" s="137">
        <v>0.18611111111111112</v>
      </c>
    </row>
    <row r="227" spans="1:13" hidden="1" x14ac:dyDescent="0.25">
      <c r="A227" s="131">
        <v>225</v>
      </c>
      <c r="B227" s="131">
        <v>222</v>
      </c>
      <c r="C227" s="132">
        <v>209</v>
      </c>
      <c r="D227" s="132" t="s">
        <v>6764</v>
      </c>
      <c r="E227" s="132">
        <v>49</v>
      </c>
      <c r="F227" s="131">
        <v>1443</v>
      </c>
      <c r="G227" s="133" t="s">
        <v>14952</v>
      </c>
      <c r="H227" s="134" t="s">
        <v>14019</v>
      </c>
      <c r="I227" s="135">
        <v>6.5520833333333334E-2</v>
      </c>
      <c r="J227" s="136">
        <v>6.5312499999999996E-2</v>
      </c>
      <c r="K227" s="136">
        <v>1.7916666666666668E-2</v>
      </c>
      <c r="L227" s="138">
        <v>5768</v>
      </c>
      <c r="M227" s="137">
        <v>0.18611111111111112</v>
      </c>
    </row>
    <row r="228" spans="1:13" hidden="1" x14ac:dyDescent="0.25">
      <c r="A228" s="131">
        <v>226</v>
      </c>
      <c r="B228" s="131">
        <v>223</v>
      </c>
      <c r="C228" s="132">
        <v>210</v>
      </c>
      <c r="D228" s="132" t="s">
        <v>6711</v>
      </c>
      <c r="E228" s="132">
        <v>33</v>
      </c>
      <c r="F228" s="131">
        <v>1466</v>
      </c>
      <c r="G228" s="133" t="s">
        <v>14953</v>
      </c>
      <c r="H228" s="134" t="s">
        <v>14019</v>
      </c>
      <c r="I228" s="135">
        <v>6.5520833333333334E-2</v>
      </c>
      <c r="J228" s="136">
        <v>6.5312499999999996E-2</v>
      </c>
      <c r="K228" s="136">
        <v>1.7916666666666668E-2</v>
      </c>
      <c r="L228" s="138">
        <v>5768</v>
      </c>
      <c r="M228" s="137">
        <v>0.18611111111111112</v>
      </c>
    </row>
    <row r="229" spans="1:13" hidden="1" x14ac:dyDescent="0.25">
      <c r="A229" s="131">
        <v>227</v>
      </c>
      <c r="B229" s="131">
        <v>233</v>
      </c>
      <c r="C229" s="132">
        <v>220</v>
      </c>
      <c r="D229" s="132" t="s">
        <v>6751</v>
      </c>
      <c r="E229" s="132">
        <v>52</v>
      </c>
      <c r="F229" s="131">
        <v>1996</v>
      </c>
      <c r="G229" s="133" t="s">
        <v>14964</v>
      </c>
      <c r="H229" s="134" t="s">
        <v>112</v>
      </c>
      <c r="I229" s="135">
        <v>6.5717592592592591E-2</v>
      </c>
      <c r="J229" s="136">
        <v>6.5324074074074076E-2</v>
      </c>
      <c r="K229" s="136">
        <v>1.8113425925925925E-2</v>
      </c>
      <c r="L229" s="138">
        <v>5814</v>
      </c>
      <c r="M229" s="137">
        <v>0.18680555555555556</v>
      </c>
    </row>
    <row r="230" spans="1:13" hidden="1" x14ac:dyDescent="0.25">
      <c r="A230" s="131">
        <v>228</v>
      </c>
      <c r="B230" s="131">
        <v>242</v>
      </c>
      <c r="C230" s="132">
        <v>229</v>
      </c>
      <c r="D230" s="132" t="s">
        <v>6751</v>
      </c>
      <c r="E230" s="132">
        <v>54</v>
      </c>
      <c r="F230" s="131">
        <v>1056</v>
      </c>
      <c r="G230" s="133" t="s">
        <v>14974</v>
      </c>
      <c r="H230" s="134" t="s">
        <v>14397</v>
      </c>
      <c r="I230" s="135">
        <v>6.6087962962962959E-2</v>
      </c>
      <c r="J230" s="136">
        <v>6.537037037037037E-2</v>
      </c>
      <c r="K230" s="136">
        <v>1.8483796296296297E-2</v>
      </c>
      <c r="L230" s="138">
        <v>5900</v>
      </c>
      <c r="M230" s="137">
        <v>0.18819444444444444</v>
      </c>
    </row>
    <row r="231" spans="1:13" hidden="1" x14ac:dyDescent="0.25">
      <c r="A231" s="131">
        <v>229</v>
      </c>
      <c r="B231" s="131">
        <v>227</v>
      </c>
      <c r="C231" s="132">
        <v>214</v>
      </c>
      <c r="D231" s="132" t="s">
        <v>7036</v>
      </c>
      <c r="E231" s="132">
        <v>4</v>
      </c>
      <c r="F231" s="131">
        <v>1297</v>
      </c>
      <c r="G231" s="133" t="s">
        <v>14958</v>
      </c>
      <c r="H231" s="134" t="s">
        <v>14859</v>
      </c>
      <c r="I231" s="135">
        <v>6.5636574074074069E-2</v>
      </c>
      <c r="J231" s="136">
        <v>6.5393518518518517E-2</v>
      </c>
      <c r="K231" s="136">
        <v>1.8032407407407407E-2</v>
      </c>
      <c r="L231" s="138">
        <v>5796</v>
      </c>
      <c r="M231" s="137">
        <v>0.18680555555555556</v>
      </c>
    </row>
    <row r="232" spans="1:13" hidden="1" x14ac:dyDescent="0.25">
      <c r="A232" s="131">
        <v>230</v>
      </c>
      <c r="B232" s="131">
        <v>243</v>
      </c>
      <c r="C232" s="132">
        <v>230</v>
      </c>
      <c r="D232" s="132" t="s">
        <v>6764</v>
      </c>
      <c r="E232" s="132">
        <v>54</v>
      </c>
      <c r="F232" s="131">
        <v>1816</v>
      </c>
      <c r="G232" s="133" t="s">
        <v>14975</v>
      </c>
      <c r="H232" s="134" t="s">
        <v>486</v>
      </c>
      <c r="I232" s="135">
        <v>6.6145833333333334E-2</v>
      </c>
      <c r="J232" s="136">
        <v>6.5439814814814812E-2</v>
      </c>
      <c r="K232" s="136">
        <v>1.8541666666666668E-2</v>
      </c>
      <c r="L232" s="138">
        <v>5913</v>
      </c>
      <c r="M232" s="137">
        <v>0.18819444444444444</v>
      </c>
    </row>
    <row r="233" spans="1:13" hidden="1" x14ac:dyDescent="0.25">
      <c r="A233" s="131">
        <v>231</v>
      </c>
      <c r="B233" s="131">
        <v>226</v>
      </c>
      <c r="C233" s="132">
        <v>213</v>
      </c>
      <c r="D233" s="132" t="s">
        <v>6984</v>
      </c>
      <c r="E233" s="132">
        <v>9</v>
      </c>
      <c r="F233" s="131">
        <v>1094</v>
      </c>
      <c r="G233" s="133" t="s">
        <v>14957</v>
      </c>
      <c r="H233" s="134" t="s">
        <v>8573</v>
      </c>
      <c r="I233" s="135">
        <v>6.5601851851851856E-2</v>
      </c>
      <c r="J233" s="136">
        <v>6.5451388888888892E-2</v>
      </c>
      <c r="K233" s="136">
        <v>1.7997685185185186E-2</v>
      </c>
      <c r="L233" s="138">
        <v>5787</v>
      </c>
      <c r="M233" s="137">
        <v>0.18680555555555556</v>
      </c>
    </row>
    <row r="234" spans="1:13" hidden="1" x14ac:dyDescent="0.25">
      <c r="A234" s="131">
        <v>232</v>
      </c>
      <c r="B234" s="131">
        <v>229</v>
      </c>
      <c r="C234" s="132">
        <v>216</v>
      </c>
      <c r="D234" s="132" t="s">
        <v>6764</v>
      </c>
      <c r="E234" s="132">
        <v>50</v>
      </c>
      <c r="F234" s="131">
        <v>1252</v>
      </c>
      <c r="G234" s="133" t="s">
        <v>14960</v>
      </c>
      <c r="H234" s="134" t="s">
        <v>8898</v>
      </c>
      <c r="I234" s="135">
        <v>6.5671296296296297E-2</v>
      </c>
      <c r="J234" s="136">
        <v>6.5451388888888892E-2</v>
      </c>
      <c r="K234" s="136">
        <v>1.8067129629629631E-2</v>
      </c>
      <c r="L234" s="138">
        <v>5804</v>
      </c>
      <c r="M234" s="137">
        <v>0.18680555555555556</v>
      </c>
    </row>
    <row r="235" spans="1:13" hidden="1" x14ac:dyDescent="0.25">
      <c r="A235" s="131">
        <v>233</v>
      </c>
      <c r="B235" s="131">
        <v>224</v>
      </c>
      <c r="C235" s="132">
        <v>211</v>
      </c>
      <c r="D235" s="132" t="s">
        <v>6751</v>
      </c>
      <c r="E235" s="132">
        <v>50</v>
      </c>
      <c r="F235" s="131">
        <v>1067</v>
      </c>
      <c r="G235" s="133" t="s">
        <v>14954</v>
      </c>
      <c r="H235" s="134" t="s">
        <v>14955</v>
      </c>
      <c r="I235" s="135">
        <v>6.5543981481481481E-2</v>
      </c>
      <c r="J235" s="136">
        <v>6.5462962962962959E-2</v>
      </c>
      <c r="K235" s="136">
        <v>1.7939814814814815E-2</v>
      </c>
      <c r="L235" s="138">
        <v>5774</v>
      </c>
      <c r="M235" s="137">
        <v>0.18611111111111112</v>
      </c>
    </row>
    <row r="236" spans="1:13" hidden="1" x14ac:dyDescent="0.25">
      <c r="A236" s="131">
        <v>234</v>
      </c>
      <c r="B236" s="131">
        <v>241</v>
      </c>
      <c r="C236" s="132">
        <v>228</v>
      </c>
      <c r="D236" s="132" t="s">
        <v>6764</v>
      </c>
      <c r="E236" s="132">
        <v>53</v>
      </c>
      <c r="F236" s="131">
        <v>1043</v>
      </c>
      <c r="G236" s="133" t="s">
        <v>14973</v>
      </c>
      <c r="H236" s="134" t="s">
        <v>4378</v>
      </c>
      <c r="I236" s="135">
        <v>6.6076388888888893E-2</v>
      </c>
      <c r="J236" s="136">
        <v>6.5462962962962959E-2</v>
      </c>
      <c r="K236" s="136">
        <v>1.8472222222222223E-2</v>
      </c>
      <c r="L236" s="138">
        <v>5897</v>
      </c>
      <c r="M236" s="137">
        <v>0.18819444444444444</v>
      </c>
    </row>
    <row r="237" spans="1:13" hidden="1" x14ac:dyDescent="0.25">
      <c r="A237" s="131">
        <v>235</v>
      </c>
      <c r="B237" s="131">
        <v>235</v>
      </c>
      <c r="C237" s="132">
        <v>222</v>
      </c>
      <c r="D237" s="132" t="s">
        <v>6862</v>
      </c>
      <c r="E237" s="132">
        <v>24</v>
      </c>
      <c r="F237" s="131">
        <v>1391</v>
      </c>
      <c r="G237" s="133" t="s">
        <v>14966</v>
      </c>
      <c r="H237" s="134" t="s">
        <v>14007</v>
      </c>
      <c r="I237" s="135">
        <v>6.581018518518518E-2</v>
      </c>
      <c r="J237" s="136">
        <v>6.5509259259259267E-2</v>
      </c>
      <c r="K237" s="136">
        <v>1.8206018518518517E-2</v>
      </c>
      <c r="L237" s="138">
        <v>5836</v>
      </c>
      <c r="M237" s="137">
        <v>0.1875</v>
      </c>
    </row>
    <row r="238" spans="1:13" hidden="1" x14ac:dyDescent="0.25">
      <c r="A238" s="131">
        <v>236</v>
      </c>
      <c r="B238" s="131">
        <v>236</v>
      </c>
      <c r="C238" s="132">
        <v>223</v>
      </c>
      <c r="D238" s="132" t="s">
        <v>6751</v>
      </c>
      <c r="E238" s="132">
        <v>53</v>
      </c>
      <c r="F238" s="131">
        <v>1452</v>
      </c>
      <c r="G238" s="133" t="s">
        <v>14967</v>
      </c>
      <c r="H238" s="134" t="s">
        <v>14019</v>
      </c>
      <c r="I238" s="135">
        <v>6.582175925925926E-2</v>
      </c>
      <c r="J238" s="136">
        <v>6.5520833333333334E-2</v>
      </c>
      <c r="K238" s="136">
        <v>1.8217592592592594E-2</v>
      </c>
      <c r="L238" s="138">
        <v>5839</v>
      </c>
      <c r="M238" s="137">
        <v>0.1875</v>
      </c>
    </row>
    <row r="239" spans="1:13" hidden="1" x14ac:dyDescent="0.25">
      <c r="A239" s="131">
        <v>237</v>
      </c>
      <c r="B239" s="131">
        <v>247</v>
      </c>
      <c r="C239" s="132">
        <v>15</v>
      </c>
      <c r="D239" s="132" t="s">
        <v>6848</v>
      </c>
      <c r="E239" s="132">
        <v>6</v>
      </c>
      <c r="F239" s="131">
        <v>1647</v>
      </c>
      <c r="G239" s="133" t="s">
        <v>14979</v>
      </c>
      <c r="H239" s="134" t="s">
        <v>14388</v>
      </c>
      <c r="I239" s="135">
        <v>6.6226851851851856E-2</v>
      </c>
      <c r="J239" s="136">
        <v>6.5543981481481481E-2</v>
      </c>
      <c r="K239" s="136">
        <v>1.8622685185185183E-2</v>
      </c>
      <c r="L239" s="138">
        <v>5932</v>
      </c>
      <c r="M239" s="137">
        <v>0.18819444444444444</v>
      </c>
    </row>
    <row r="240" spans="1:13" hidden="1" x14ac:dyDescent="0.25">
      <c r="A240" s="131">
        <v>238</v>
      </c>
      <c r="B240" s="131">
        <v>249</v>
      </c>
      <c r="C240" s="132">
        <v>234</v>
      </c>
      <c r="D240" s="132" t="s">
        <v>6718</v>
      </c>
      <c r="E240" s="132">
        <v>43</v>
      </c>
      <c r="F240" s="131">
        <v>2116</v>
      </c>
      <c r="G240" s="133" t="s">
        <v>14981</v>
      </c>
      <c r="H240" s="134" t="s">
        <v>486</v>
      </c>
      <c r="I240" s="135">
        <v>6.6319444444444445E-2</v>
      </c>
      <c r="J240" s="136">
        <v>6.5567129629629628E-2</v>
      </c>
      <c r="K240" s="136">
        <v>1.8715277777777779E-2</v>
      </c>
      <c r="L240" s="138">
        <v>5953</v>
      </c>
      <c r="M240" s="137">
        <v>0.18888888888888888</v>
      </c>
    </row>
    <row r="241" spans="1:13" hidden="1" x14ac:dyDescent="0.25">
      <c r="A241" s="131">
        <v>239</v>
      </c>
      <c r="B241" s="131">
        <v>232</v>
      </c>
      <c r="C241" s="132">
        <v>219</v>
      </c>
      <c r="D241" s="132" t="s">
        <v>6751</v>
      </c>
      <c r="E241" s="132">
        <v>51</v>
      </c>
      <c r="F241" s="131">
        <v>1295</v>
      </c>
      <c r="G241" s="133" t="s">
        <v>14963</v>
      </c>
      <c r="H241" s="134" t="s">
        <v>14028</v>
      </c>
      <c r="I241" s="135">
        <v>6.5706018518518525E-2</v>
      </c>
      <c r="J241" s="136">
        <v>6.5613425925925936E-2</v>
      </c>
      <c r="K241" s="136">
        <v>1.8101851851851852E-2</v>
      </c>
      <c r="L241" s="138">
        <v>5812</v>
      </c>
      <c r="M241" s="137">
        <v>0.18680555555555556</v>
      </c>
    </row>
    <row r="242" spans="1:13" hidden="1" x14ac:dyDescent="0.25">
      <c r="A242" s="131">
        <v>240</v>
      </c>
      <c r="B242" s="131">
        <v>228</v>
      </c>
      <c r="C242" s="132">
        <v>215</v>
      </c>
      <c r="D242" s="132" t="s">
        <v>6711</v>
      </c>
      <c r="E242" s="132">
        <v>34</v>
      </c>
      <c r="F242" s="131">
        <v>1814</v>
      </c>
      <c r="G242" s="133" t="s">
        <v>14959</v>
      </c>
      <c r="H242" s="134" t="s">
        <v>486</v>
      </c>
      <c r="I242" s="135">
        <v>6.5659722222222217E-2</v>
      </c>
      <c r="J242" s="136">
        <v>6.5636574074074069E-2</v>
      </c>
      <c r="K242" s="136">
        <v>1.8055555555555557E-2</v>
      </c>
      <c r="L242" s="138">
        <v>5801</v>
      </c>
      <c r="M242" s="137">
        <v>0.18680555555555556</v>
      </c>
    </row>
    <row r="243" spans="1:13" hidden="1" x14ac:dyDescent="0.25">
      <c r="A243" s="131">
        <v>241</v>
      </c>
      <c r="B243" s="131">
        <v>238</v>
      </c>
      <c r="C243" s="132">
        <v>225</v>
      </c>
      <c r="D243" s="132" t="s">
        <v>6764</v>
      </c>
      <c r="E243" s="132">
        <v>51</v>
      </c>
      <c r="F243" s="131">
        <v>2094</v>
      </c>
      <c r="G243" s="133" t="s">
        <v>14970</v>
      </c>
      <c r="H243" s="134" t="s">
        <v>6880</v>
      </c>
      <c r="I243" s="135">
        <v>6.5868055555555555E-2</v>
      </c>
      <c r="J243" s="136">
        <v>6.5648148148148136E-2</v>
      </c>
      <c r="K243" s="136">
        <v>1.8263888888888889E-2</v>
      </c>
      <c r="L243" s="138">
        <v>5849</v>
      </c>
      <c r="M243" s="137">
        <v>0.1875</v>
      </c>
    </row>
    <row r="244" spans="1:13" hidden="1" x14ac:dyDescent="0.25">
      <c r="A244" s="131">
        <v>242</v>
      </c>
      <c r="B244" s="131">
        <v>230</v>
      </c>
      <c r="C244" s="132">
        <v>217</v>
      </c>
      <c r="D244" s="132" t="s">
        <v>6862</v>
      </c>
      <c r="E244" s="132">
        <v>23</v>
      </c>
      <c r="F244" s="131">
        <v>1978</v>
      </c>
      <c r="G244" s="133" t="s">
        <v>14961</v>
      </c>
      <c r="H244" s="134" t="s">
        <v>3301</v>
      </c>
      <c r="I244" s="135">
        <v>6.5694444444444444E-2</v>
      </c>
      <c r="J244" s="136">
        <v>6.5659722222222217E-2</v>
      </c>
      <c r="K244" s="136">
        <v>1.8090277777777778E-2</v>
      </c>
      <c r="L244" s="138">
        <v>5809</v>
      </c>
      <c r="M244" s="137">
        <v>0.18680555555555556</v>
      </c>
    </row>
    <row r="245" spans="1:13" hidden="1" x14ac:dyDescent="0.25">
      <c r="A245" s="131">
        <v>243</v>
      </c>
      <c r="B245" s="131">
        <v>237</v>
      </c>
      <c r="C245" s="132">
        <v>224</v>
      </c>
      <c r="D245" s="132" t="s">
        <v>7728</v>
      </c>
      <c r="E245" s="132">
        <v>3</v>
      </c>
      <c r="F245" s="131">
        <v>2115</v>
      </c>
      <c r="G245" s="133" t="s">
        <v>14968</v>
      </c>
      <c r="H245" s="134" t="s">
        <v>14969</v>
      </c>
      <c r="I245" s="135">
        <v>6.5844907407407408E-2</v>
      </c>
      <c r="J245" s="136">
        <v>6.5659722222222217E-2</v>
      </c>
      <c r="K245" s="136">
        <v>1.8240740740740741E-2</v>
      </c>
      <c r="L245" s="138">
        <v>5844</v>
      </c>
      <c r="M245" s="137">
        <v>0.1875</v>
      </c>
    </row>
    <row r="246" spans="1:13" hidden="1" x14ac:dyDescent="0.25">
      <c r="A246" s="131">
        <v>244</v>
      </c>
      <c r="B246" s="131">
        <v>240</v>
      </c>
      <c r="C246" s="132">
        <v>227</v>
      </c>
      <c r="D246" s="132" t="s">
        <v>6764</v>
      </c>
      <c r="E246" s="132">
        <v>52</v>
      </c>
      <c r="F246" s="131">
        <v>1858</v>
      </c>
      <c r="G246" s="133" t="s">
        <v>14972</v>
      </c>
      <c r="H246" s="134" t="s">
        <v>486</v>
      </c>
      <c r="I246" s="135">
        <v>6.6030092592592585E-2</v>
      </c>
      <c r="J246" s="136">
        <v>6.5752314814814819E-2</v>
      </c>
      <c r="K246" s="136">
        <v>1.8425925925925925E-2</v>
      </c>
      <c r="L246" s="138">
        <v>5887</v>
      </c>
      <c r="M246" s="137">
        <v>0.1875</v>
      </c>
    </row>
    <row r="247" spans="1:13" hidden="1" x14ac:dyDescent="0.25">
      <c r="A247" s="131">
        <v>245</v>
      </c>
      <c r="B247" s="131">
        <v>264</v>
      </c>
      <c r="C247" s="132">
        <v>247</v>
      </c>
      <c r="D247" s="132" t="s">
        <v>6764</v>
      </c>
      <c r="E247" s="132">
        <v>60</v>
      </c>
      <c r="F247" s="131">
        <v>1605</v>
      </c>
      <c r="G247" s="133" t="s">
        <v>14999</v>
      </c>
      <c r="H247" s="134" t="s">
        <v>14142</v>
      </c>
      <c r="I247" s="135">
        <v>6.6782407407407415E-2</v>
      </c>
      <c r="J247" s="136">
        <v>6.5833333333333341E-2</v>
      </c>
      <c r="K247" s="136">
        <v>1.9178240740740742E-2</v>
      </c>
      <c r="L247" s="138">
        <v>6058</v>
      </c>
      <c r="M247" s="137">
        <v>0.19027777777777777</v>
      </c>
    </row>
    <row r="248" spans="1:13" hidden="1" x14ac:dyDescent="0.25">
      <c r="A248" s="131">
        <v>246</v>
      </c>
      <c r="B248" s="131">
        <v>267</v>
      </c>
      <c r="C248" s="132">
        <v>248</v>
      </c>
      <c r="D248" s="132" t="s">
        <v>6862</v>
      </c>
      <c r="E248" s="132">
        <v>29</v>
      </c>
      <c r="F248" s="131">
        <v>1603</v>
      </c>
      <c r="G248" s="133" t="s">
        <v>15002</v>
      </c>
      <c r="H248" s="134" t="s">
        <v>14142</v>
      </c>
      <c r="I248" s="135">
        <v>6.6817129629629629E-2</v>
      </c>
      <c r="J248" s="136">
        <v>6.5856481481481488E-2</v>
      </c>
      <c r="K248" s="136">
        <v>1.9212962962962963E-2</v>
      </c>
      <c r="L248" s="138">
        <v>6066</v>
      </c>
      <c r="M248" s="137">
        <v>0.19027777777777777</v>
      </c>
    </row>
    <row r="249" spans="1:13" hidden="1" x14ac:dyDescent="0.25">
      <c r="A249" s="131">
        <v>247</v>
      </c>
      <c r="B249" s="131">
        <v>251</v>
      </c>
      <c r="C249" s="132">
        <v>236</v>
      </c>
      <c r="D249" s="132" t="s">
        <v>6764</v>
      </c>
      <c r="E249" s="132">
        <v>56</v>
      </c>
      <c r="F249" s="131">
        <v>1697</v>
      </c>
      <c r="G249" s="133" t="s">
        <v>14984</v>
      </c>
      <c r="H249" s="134" t="s">
        <v>6841</v>
      </c>
      <c r="I249" s="135">
        <v>6.6446759259259261E-2</v>
      </c>
      <c r="J249" s="136">
        <v>6.5925925925925929E-2</v>
      </c>
      <c r="K249" s="136">
        <v>1.8842592592592591E-2</v>
      </c>
      <c r="L249" s="138">
        <v>5982</v>
      </c>
      <c r="M249" s="137">
        <v>0.18888888888888888</v>
      </c>
    </row>
    <row r="250" spans="1:13" hidden="1" x14ac:dyDescent="0.25">
      <c r="A250" s="131">
        <v>248</v>
      </c>
      <c r="B250" s="131">
        <v>239</v>
      </c>
      <c r="C250" s="132">
        <v>226</v>
      </c>
      <c r="D250" s="132" t="s">
        <v>6862</v>
      </c>
      <c r="E250" s="132">
        <v>25</v>
      </c>
      <c r="F250" s="131">
        <v>1834</v>
      </c>
      <c r="G250" s="133" t="s">
        <v>14971</v>
      </c>
      <c r="H250" s="134" t="s">
        <v>486</v>
      </c>
      <c r="I250" s="135">
        <v>6.598379629629629E-2</v>
      </c>
      <c r="J250" s="136">
        <v>6.5937499999999996E-2</v>
      </c>
      <c r="K250" s="136">
        <v>1.8379629629629628E-2</v>
      </c>
      <c r="L250" s="138">
        <v>5876</v>
      </c>
      <c r="M250" s="137">
        <v>0.1875</v>
      </c>
    </row>
    <row r="251" spans="1:13" hidden="1" x14ac:dyDescent="0.25">
      <c r="A251" s="131">
        <v>249</v>
      </c>
      <c r="B251" s="131">
        <v>245</v>
      </c>
      <c r="C251" s="132">
        <v>231</v>
      </c>
      <c r="D251" s="132" t="s">
        <v>7036</v>
      </c>
      <c r="E251" s="132">
        <v>5</v>
      </c>
      <c r="F251" s="131">
        <v>1669</v>
      </c>
      <c r="G251" s="133" t="s">
        <v>14977</v>
      </c>
      <c r="H251" s="134" t="s">
        <v>6823</v>
      </c>
      <c r="I251" s="135">
        <v>6.6180555555555562E-2</v>
      </c>
      <c r="J251" s="136">
        <v>6.6041666666666665E-2</v>
      </c>
      <c r="K251" s="136">
        <v>1.8576388888888889E-2</v>
      </c>
      <c r="L251" s="138">
        <v>5921</v>
      </c>
      <c r="M251" s="137">
        <v>0.18819444444444444</v>
      </c>
    </row>
    <row r="252" spans="1:13" hidden="1" x14ac:dyDescent="0.25">
      <c r="A252" s="131">
        <v>250</v>
      </c>
      <c r="B252" s="131">
        <v>244</v>
      </c>
      <c r="C252" s="132">
        <v>14</v>
      </c>
      <c r="D252" s="132" t="s">
        <v>6797</v>
      </c>
      <c r="E252" s="132">
        <v>3</v>
      </c>
      <c r="F252" s="131">
        <v>1176</v>
      </c>
      <c r="G252" s="133" t="s">
        <v>14976</v>
      </c>
      <c r="H252" s="134" t="s">
        <v>6870</v>
      </c>
      <c r="I252" s="135">
        <v>6.6157407407407401E-2</v>
      </c>
      <c r="J252" s="136">
        <v>6.6087962962962959E-2</v>
      </c>
      <c r="K252" s="136">
        <v>1.8553240740740742E-2</v>
      </c>
      <c r="L252" s="138">
        <v>5916</v>
      </c>
      <c r="M252" s="137">
        <v>0.18819444444444444</v>
      </c>
    </row>
    <row r="253" spans="1:13" hidden="1" x14ac:dyDescent="0.25">
      <c r="A253" s="131">
        <v>251</v>
      </c>
      <c r="B253" s="131">
        <v>248</v>
      </c>
      <c r="C253" s="132">
        <v>233</v>
      </c>
      <c r="D253" s="132" t="s">
        <v>6711</v>
      </c>
      <c r="E253" s="132">
        <v>35</v>
      </c>
      <c r="F253" s="131">
        <v>1763</v>
      </c>
      <c r="G253" s="133" t="s">
        <v>14980</v>
      </c>
      <c r="H253" s="134" t="s">
        <v>486</v>
      </c>
      <c r="I253" s="135">
        <v>6.6249999999999989E-2</v>
      </c>
      <c r="J253" s="136">
        <v>6.6168981481481481E-2</v>
      </c>
      <c r="K253" s="136">
        <v>1.8645833333333334E-2</v>
      </c>
      <c r="L253" s="138">
        <v>5937</v>
      </c>
      <c r="M253" s="137">
        <v>0.18819444444444444</v>
      </c>
    </row>
    <row r="254" spans="1:13" hidden="1" x14ac:dyDescent="0.25">
      <c r="A254" s="131">
        <v>252</v>
      </c>
      <c r="B254" s="131">
        <v>246</v>
      </c>
      <c r="C254" s="132">
        <v>232</v>
      </c>
      <c r="D254" s="132" t="s">
        <v>6764</v>
      </c>
      <c r="E254" s="132">
        <v>55</v>
      </c>
      <c r="F254" s="131">
        <v>1748</v>
      </c>
      <c r="G254" s="133" t="s">
        <v>14978</v>
      </c>
      <c r="H254" s="134" t="s">
        <v>486</v>
      </c>
      <c r="I254" s="135">
        <v>6.6226851851851856E-2</v>
      </c>
      <c r="J254" s="136">
        <v>6.6192129629629629E-2</v>
      </c>
      <c r="K254" s="136">
        <v>1.8622685185185183E-2</v>
      </c>
      <c r="L254" s="138">
        <v>5932</v>
      </c>
      <c r="M254" s="137">
        <v>0.18819444444444444</v>
      </c>
    </row>
    <row r="255" spans="1:13" hidden="1" x14ac:dyDescent="0.25">
      <c r="A255" s="131">
        <v>253</v>
      </c>
      <c r="B255" s="131">
        <v>254</v>
      </c>
      <c r="C255" s="132">
        <v>238</v>
      </c>
      <c r="D255" s="132" t="s">
        <v>6751</v>
      </c>
      <c r="E255" s="132">
        <v>55</v>
      </c>
      <c r="F255" s="131">
        <v>1615</v>
      </c>
      <c r="G255" s="133" t="s">
        <v>14987</v>
      </c>
      <c r="H255" s="134" t="s">
        <v>14035</v>
      </c>
      <c r="I255" s="135">
        <v>6.659722222222221E-2</v>
      </c>
      <c r="J255" s="136">
        <v>6.6203703703703709E-2</v>
      </c>
      <c r="K255" s="136">
        <v>1.8993055555555558E-2</v>
      </c>
      <c r="L255" s="138">
        <v>6016</v>
      </c>
      <c r="M255" s="137">
        <v>0.18958333333333333</v>
      </c>
    </row>
    <row r="256" spans="1:13" hidden="1" x14ac:dyDescent="0.25">
      <c r="A256" s="131">
        <v>254</v>
      </c>
      <c r="B256" s="131">
        <v>252</v>
      </c>
      <c r="C256" s="132">
        <v>16</v>
      </c>
      <c r="D256" s="132" t="s">
        <v>7231</v>
      </c>
      <c r="E256" s="132">
        <v>2</v>
      </c>
      <c r="F256" s="131">
        <v>1379</v>
      </c>
      <c r="G256" s="133" t="s">
        <v>14985</v>
      </c>
      <c r="H256" s="134" t="s">
        <v>14007</v>
      </c>
      <c r="I256" s="135">
        <v>6.6527777777777783E-2</v>
      </c>
      <c r="J256" s="136">
        <v>6.621527777777779E-2</v>
      </c>
      <c r="K256" s="136">
        <v>1.892361111111111E-2</v>
      </c>
      <c r="L256" s="138">
        <v>6000</v>
      </c>
      <c r="M256" s="137">
        <v>0.18958333333333333</v>
      </c>
    </row>
    <row r="257" spans="1:13" hidden="1" x14ac:dyDescent="0.25">
      <c r="A257" s="131">
        <v>255</v>
      </c>
      <c r="B257" s="131">
        <v>250</v>
      </c>
      <c r="C257" s="132">
        <v>235</v>
      </c>
      <c r="D257" s="132" t="s">
        <v>6862</v>
      </c>
      <c r="E257" s="132">
        <v>26</v>
      </c>
      <c r="F257" s="131">
        <v>2110</v>
      </c>
      <c r="G257" s="133" t="s">
        <v>14982</v>
      </c>
      <c r="H257" s="134" t="s">
        <v>14983</v>
      </c>
      <c r="I257" s="135">
        <v>6.6342592592592592E-2</v>
      </c>
      <c r="J257" s="136">
        <v>6.6249999999999989E-2</v>
      </c>
      <c r="K257" s="136">
        <v>1.8738425925925926E-2</v>
      </c>
      <c r="L257" s="138">
        <v>5958</v>
      </c>
      <c r="M257" s="137">
        <v>0.18888888888888888</v>
      </c>
    </row>
    <row r="258" spans="1:13" hidden="1" x14ac:dyDescent="0.25">
      <c r="A258" s="131">
        <v>256</v>
      </c>
      <c r="B258" s="131">
        <v>262</v>
      </c>
      <c r="C258" s="132">
        <v>245</v>
      </c>
      <c r="D258" s="132" t="s">
        <v>6862</v>
      </c>
      <c r="E258" s="132">
        <v>28</v>
      </c>
      <c r="F258" s="131">
        <v>1289</v>
      </c>
      <c r="G258" s="133" t="s">
        <v>14996</v>
      </c>
      <c r="H258" s="134" t="s">
        <v>14997</v>
      </c>
      <c r="I258" s="135">
        <v>6.6747685185185188E-2</v>
      </c>
      <c r="J258" s="136">
        <v>6.6342592592592592E-2</v>
      </c>
      <c r="K258" s="136">
        <v>1.9143518518518518E-2</v>
      </c>
      <c r="L258" s="138">
        <v>6050</v>
      </c>
      <c r="M258" s="137">
        <v>0.18958333333333333</v>
      </c>
    </row>
    <row r="259" spans="1:13" hidden="1" x14ac:dyDescent="0.25">
      <c r="A259" s="131">
        <v>257</v>
      </c>
      <c r="B259" s="131">
        <v>266</v>
      </c>
      <c r="C259" s="132">
        <v>19</v>
      </c>
      <c r="D259" s="132" t="s">
        <v>6797</v>
      </c>
      <c r="E259" s="132">
        <v>4</v>
      </c>
      <c r="F259" s="131">
        <v>1841</v>
      </c>
      <c r="G259" s="133" t="s">
        <v>15001</v>
      </c>
      <c r="H259" s="134" t="s">
        <v>486</v>
      </c>
      <c r="I259" s="135">
        <v>6.6805555555555562E-2</v>
      </c>
      <c r="J259" s="136">
        <v>6.6342592592592592E-2</v>
      </c>
      <c r="K259" s="136">
        <v>1.9201388888888889E-2</v>
      </c>
      <c r="L259" s="138">
        <v>6063</v>
      </c>
      <c r="M259" s="137">
        <v>0.19027777777777777</v>
      </c>
    </row>
    <row r="260" spans="1:13" hidden="1" x14ac:dyDescent="0.25">
      <c r="A260" s="131">
        <v>258</v>
      </c>
      <c r="B260" s="131">
        <v>275</v>
      </c>
      <c r="C260" s="132">
        <v>255</v>
      </c>
      <c r="D260" s="132" t="s">
        <v>6718</v>
      </c>
      <c r="E260" s="132">
        <v>44</v>
      </c>
      <c r="F260" s="131">
        <v>1312</v>
      </c>
      <c r="G260" s="133" t="s">
        <v>15010</v>
      </c>
      <c r="H260" s="134" t="s">
        <v>6877</v>
      </c>
      <c r="I260" s="135">
        <v>6.7013888888888887E-2</v>
      </c>
      <c r="J260" s="136">
        <v>6.6365740740740739E-2</v>
      </c>
      <c r="K260" s="136">
        <v>1.9409722222222221E-2</v>
      </c>
      <c r="L260" s="138">
        <v>6110</v>
      </c>
      <c r="M260" s="137">
        <v>0.19027777777777777</v>
      </c>
    </row>
    <row r="261" spans="1:13" hidden="1" x14ac:dyDescent="0.25">
      <c r="A261" s="131">
        <v>259</v>
      </c>
      <c r="B261" s="131">
        <v>256</v>
      </c>
      <c r="C261" s="132">
        <v>240</v>
      </c>
      <c r="D261" s="132" t="s">
        <v>6751</v>
      </c>
      <c r="E261" s="132">
        <v>56</v>
      </c>
      <c r="F261" s="131">
        <v>1371</v>
      </c>
      <c r="G261" s="133" t="s">
        <v>14989</v>
      </c>
      <c r="H261" s="134" t="s">
        <v>611</v>
      </c>
      <c r="I261" s="135">
        <v>6.6643518518518519E-2</v>
      </c>
      <c r="J261" s="136">
        <v>6.6435185185185194E-2</v>
      </c>
      <c r="K261" s="136">
        <v>1.9039351851851852E-2</v>
      </c>
      <c r="L261" s="138">
        <v>6027</v>
      </c>
      <c r="M261" s="137">
        <v>0.18958333333333333</v>
      </c>
    </row>
    <row r="262" spans="1:13" hidden="1" x14ac:dyDescent="0.25">
      <c r="A262" s="131">
        <v>260</v>
      </c>
      <c r="B262" s="131">
        <v>257</v>
      </c>
      <c r="C262" s="132">
        <v>17</v>
      </c>
      <c r="D262" s="132" t="s">
        <v>7085</v>
      </c>
      <c r="E262" s="132">
        <v>1</v>
      </c>
      <c r="F262" s="131">
        <v>1370</v>
      </c>
      <c r="G262" s="133" t="s">
        <v>14990</v>
      </c>
      <c r="H262" s="134" t="s">
        <v>611</v>
      </c>
      <c r="I262" s="135">
        <v>6.6643518518518519E-2</v>
      </c>
      <c r="J262" s="136">
        <v>6.6435185185185194E-2</v>
      </c>
      <c r="K262" s="136">
        <v>1.9039351851851852E-2</v>
      </c>
      <c r="L262" s="138">
        <v>6027</v>
      </c>
      <c r="M262" s="137">
        <v>0.18958333333333333</v>
      </c>
    </row>
    <row r="263" spans="1:13" hidden="1" x14ac:dyDescent="0.25">
      <c r="A263" s="131">
        <v>261</v>
      </c>
      <c r="B263" s="131">
        <v>253</v>
      </c>
      <c r="C263" s="132">
        <v>237</v>
      </c>
      <c r="D263" s="132" t="s">
        <v>6764</v>
      </c>
      <c r="E263" s="132">
        <v>57</v>
      </c>
      <c r="F263" s="131">
        <v>1250</v>
      </c>
      <c r="G263" s="133" t="s">
        <v>14986</v>
      </c>
      <c r="H263" s="134" t="s">
        <v>8898</v>
      </c>
      <c r="I263" s="135">
        <v>6.655092592592593E-2</v>
      </c>
      <c r="J263" s="136">
        <v>6.6458333333333341E-2</v>
      </c>
      <c r="K263" s="136">
        <v>1.894675925925926E-2</v>
      </c>
      <c r="L263" s="138">
        <v>6006</v>
      </c>
      <c r="M263" s="137">
        <v>0.18958333333333333</v>
      </c>
    </row>
    <row r="264" spans="1:13" hidden="1" x14ac:dyDescent="0.25">
      <c r="A264" s="131">
        <v>262</v>
      </c>
      <c r="B264" s="131">
        <v>255</v>
      </c>
      <c r="C264" s="132">
        <v>239</v>
      </c>
      <c r="D264" s="132" t="s">
        <v>6862</v>
      </c>
      <c r="E264" s="132">
        <v>27</v>
      </c>
      <c r="F264" s="131">
        <v>1409</v>
      </c>
      <c r="G264" s="133" t="s">
        <v>14988</v>
      </c>
      <c r="H264" s="134" t="s">
        <v>14969</v>
      </c>
      <c r="I264" s="135">
        <v>6.6631944444444438E-2</v>
      </c>
      <c r="J264" s="136">
        <v>6.6493055555555555E-2</v>
      </c>
      <c r="K264" s="136">
        <v>1.9027777777777779E-2</v>
      </c>
      <c r="L264" s="138">
        <v>6024</v>
      </c>
      <c r="M264" s="137">
        <v>0.18958333333333333</v>
      </c>
    </row>
    <row r="265" spans="1:13" hidden="1" x14ac:dyDescent="0.25">
      <c r="A265" s="131">
        <v>263</v>
      </c>
      <c r="B265" s="131">
        <v>258</v>
      </c>
      <c r="C265" s="132">
        <v>241</v>
      </c>
      <c r="D265" s="132" t="s">
        <v>6751</v>
      </c>
      <c r="E265" s="132">
        <v>57</v>
      </c>
      <c r="F265" s="131">
        <v>1396</v>
      </c>
      <c r="G265" s="133" t="s">
        <v>14991</v>
      </c>
      <c r="H265" s="134" t="s">
        <v>14992</v>
      </c>
      <c r="I265" s="135">
        <v>6.6678240740740746E-2</v>
      </c>
      <c r="J265" s="136">
        <v>6.6574074074074077E-2</v>
      </c>
      <c r="K265" s="136">
        <v>1.9074074074074073E-2</v>
      </c>
      <c r="L265" s="138">
        <v>6035</v>
      </c>
      <c r="M265" s="137">
        <v>0.18958333333333333</v>
      </c>
    </row>
    <row r="266" spans="1:13" hidden="1" x14ac:dyDescent="0.25">
      <c r="A266" s="131">
        <v>264</v>
      </c>
      <c r="B266" s="131">
        <v>269</v>
      </c>
      <c r="C266" s="132">
        <v>250</v>
      </c>
      <c r="D266" s="132" t="s">
        <v>6751</v>
      </c>
      <c r="E266" s="132">
        <v>60</v>
      </c>
      <c r="F266" s="131">
        <v>9</v>
      </c>
      <c r="G266" s="133" t="s">
        <v>15004</v>
      </c>
      <c r="H266" s="134" t="s">
        <v>14388</v>
      </c>
      <c r="I266" s="135">
        <v>6.6851851851851843E-2</v>
      </c>
      <c r="J266" s="136">
        <v>6.6574074074074077E-2</v>
      </c>
      <c r="K266" s="136">
        <v>1.9247685185185184E-2</v>
      </c>
      <c r="L266" s="138">
        <v>6074</v>
      </c>
      <c r="M266" s="137">
        <v>0.19027777777777777</v>
      </c>
    </row>
    <row r="267" spans="1:13" hidden="1" x14ac:dyDescent="0.25">
      <c r="A267" s="131">
        <v>265</v>
      </c>
      <c r="B267" s="131">
        <v>260</v>
      </c>
      <c r="C267" s="132">
        <v>243</v>
      </c>
      <c r="D267" s="132" t="s">
        <v>6764</v>
      </c>
      <c r="E267" s="132">
        <v>58</v>
      </c>
      <c r="F267" s="131">
        <v>1069</v>
      </c>
      <c r="G267" s="133" t="s">
        <v>14994</v>
      </c>
      <c r="H267" s="134" t="s">
        <v>6845</v>
      </c>
      <c r="I267" s="135">
        <v>6.6689814814814813E-2</v>
      </c>
      <c r="J267" s="136">
        <v>6.659722222222221E-2</v>
      </c>
      <c r="K267" s="136">
        <v>1.9085648148148147E-2</v>
      </c>
      <c r="L267" s="138">
        <v>6037</v>
      </c>
      <c r="M267" s="137">
        <v>0.18958333333333333</v>
      </c>
    </row>
    <row r="268" spans="1:13" hidden="1" x14ac:dyDescent="0.25">
      <c r="A268" s="131">
        <v>266</v>
      </c>
      <c r="B268" s="131">
        <v>259</v>
      </c>
      <c r="C268" s="132">
        <v>242</v>
      </c>
      <c r="D268" s="132" t="s">
        <v>6751</v>
      </c>
      <c r="E268" s="132">
        <v>58</v>
      </c>
      <c r="F268" s="131">
        <v>1109</v>
      </c>
      <c r="G268" s="133" t="s">
        <v>14993</v>
      </c>
      <c r="H268" s="134" t="s">
        <v>6760</v>
      </c>
      <c r="I268" s="135">
        <v>6.6678240740740746E-2</v>
      </c>
      <c r="J268" s="136">
        <v>6.6608796296296291E-2</v>
      </c>
      <c r="K268" s="136">
        <v>1.9074074074074073E-2</v>
      </c>
      <c r="L268" s="138">
        <v>6035</v>
      </c>
      <c r="M268" s="137">
        <v>0.18958333333333333</v>
      </c>
    </row>
    <row r="269" spans="1:13" hidden="1" x14ac:dyDescent="0.25">
      <c r="A269" s="131">
        <v>267</v>
      </c>
      <c r="B269" s="131">
        <v>274</v>
      </c>
      <c r="C269" s="132">
        <v>254</v>
      </c>
      <c r="D269" s="132" t="s">
        <v>6764</v>
      </c>
      <c r="E269" s="132">
        <v>62</v>
      </c>
      <c r="F269" s="131">
        <v>1994</v>
      </c>
      <c r="G269" s="133" t="s">
        <v>15009</v>
      </c>
      <c r="H269" s="134" t="s">
        <v>112</v>
      </c>
      <c r="I269" s="135">
        <v>6.699074074074074E-2</v>
      </c>
      <c r="J269" s="136">
        <v>6.6620370370370371E-2</v>
      </c>
      <c r="K269" s="136">
        <v>1.9386574074074073E-2</v>
      </c>
      <c r="L269" s="138">
        <v>6105</v>
      </c>
      <c r="M269" s="137">
        <v>0.19027777777777777</v>
      </c>
    </row>
    <row r="270" spans="1:13" hidden="1" x14ac:dyDescent="0.25">
      <c r="A270" s="131">
        <v>268</v>
      </c>
      <c r="B270" s="131">
        <v>281</v>
      </c>
      <c r="C270" s="132">
        <v>260</v>
      </c>
      <c r="D270" s="132" t="s">
        <v>6711</v>
      </c>
      <c r="E270" s="132">
        <v>37</v>
      </c>
      <c r="F270" s="131">
        <v>1423</v>
      </c>
      <c r="G270" s="133" t="s">
        <v>15016</v>
      </c>
      <c r="H270" s="134" t="s">
        <v>14019</v>
      </c>
      <c r="I270" s="135">
        <v>6.7210648148148144E-2</v>
      </c>
      <c r="J270" s="136">
        <v>6.6620370370370371E-2</v>
      </c>
      <c r="K270" s="136">
        <v>1.9606481481481482E-2</v>
      </c>
      <c r="L270" s="138">
        <v>6154</v>
      </c>
      <c r="M270" s="137">
        <v>0.19097222222222221</v>
      </c>
    </row>
    <row r="271" spans="1:13" hidden="1" x14ac:dyDescent="0.25">
      <c r="A271" s="131">
        <v>269</v>
      </c>
      <c r="B271" s="131">
        <v>270</v>
      </c>
      <c r="C271" s="132">
        <v>251</v>
      </c>
      <c r="D271" s="132" t="s">
        <v>6984</v>
      </c>
      <c r="E271" s="132">
        <v>11</v>
      </c>
      <c r="F271" s="131">
        <v>1843</v>
      </c>
      <c r="G271" s="133" t="s">
        <v>15005</v>
      </c>
      <c r="H271" s="134" t="s">
        <v>486</v>
      </c>
      <c r="I271" s="135">
        <v>6.6875000000000004E-2</v>
      </c>
      <c r="J271" s="136">
        <v>6.6631944444444438E-2</v>
      </c>
      <c r="K271" s="136">
        <v>1.9270833333333334E-2</v>
      </c>
      <c r="L271" s="138">
        <v>6079</v>
      </c>
      <c r="M271" s="137">
        <v>0.19027777777777777</v>
      </c>
    </row>
    <row r="272" spans="1:13" hidden="1" x14ac:dyDescent="0.25">
      <c r="A272" s="131">
        <v>270</v>
      </c>
      <c r="B272" s="131">
        <v>265</v>
      </c>
      <c r="C272" s="132">
        <v>18</v>
      </c>
      <c r="D272" s="132" t="s">
        <v>6848</v>
      </c>
      <c r="E272" s="132">
        <v>7</v>
      </c>
      <c r="F272" s="131">
        <v>1775</v>
      </c>
      <c r="G272" s="133" t="s">
        <v>15000</v>
      </c>
      <c r="H272" s="134" t="s">
        <v>486</v>
      </c>
      <c r="I272" s="135">
        <v>6.6793981481481482E-2</v>
      </c>
      <c r="J272" s="136">
        <v>6.6643518518518519E-2</v>
      </c>
      <c r="K272" s="136">
        <v>1.9189814814814816E-2</v>
      </c>
      <c r="L272" s="138">
        <v>6061</v>
      </c>
      <c r="M272" s="137">
        <v>0.19027777777777777</v>
      </c>
    </row>
    <row r="273" spans="1:15" hidden="1" x14ac:dyDescent="0.25">
      <c r="A273" s="131">
        <v>271</v>
      </c>
      <c r="B273" s="131">
        <v>261</v>
      </c>
      <c r="C273" s="132">
        <v>244</v>
      </c>
      <c r="D273" s="132" t="s">
        <v>6984</v>
      </c>
      <c r="E273" s="132">
        <v>10</v>
      </c>
      <c r="F273" s="131">
        <v>1504</v>
      </c>
      <c r="G273" s="133" t="s">
        <v>14995</v>
      </c>
      <c r="H273" s="134" t="s">
        <v>6898</v>
      </c>
      <c r="I273" s="135">
        <v>6.671296296296296E-2</v>
      </c>
      <c r="J273" s="136">
        <v>6.6666666666666666E-2</v>
      </c>
      <c r="K273" s="136">
        <v>1.9108796296296294E-2</v>
      </c>
      <c r="L273" s="138">
        <v>6042</v>
      </c>
      <c r="M273" s="137">
        <v>0.18958333333333333</v>
      </c>
    </row>
    <row r="274" spans="1:15" hidden="1" x14ac:dyDescent="0.25">
      <c r="A274" s="131">
        <v>272</v>
      </c>
      <c r="B274" s="131">
        <v>284</v>
      </c>
      <c r="C274" s="132">
        <v>263</v>
      </c>
      <c r="D274" s="132" t="s">
        <v>6764</v>
      </c>
      <c r="E274" s="132">
        <v>63</v>
      </c>
      <c r="F274" s="131">
        <v>1954</v>
      </c>
      <c r="G274" s="133" t="s">
        <v>15019</v>
      </c>
      <c r="H274" s="134" t="s">
        <v>14015</v>
      </c>
      <c r="I274" s="135">
        <v>6.7349537037037041E-2</v>
      </c>
      <c r="J274" s="136">
        <v>6.6689814814814813E-2</v>
      </c>
      <c r="K274" s="136">
        <v>1.9745370370370371E-2</v>
      </c>
      <c r="L274" s="138">
        <v>6185</v>
      </c>
      <c r="M274" s="137">
        <v>0.19166666666666665</v>
      </c>
    </row>
    <row r="275" spans="1:15" hidden="1" x14ac:dyDescent="0.25">
      <c r="A275" s="131">
        <v>273</v>
      </c>
      <c r="B275" s="131">
        <v>263</v>
      </c>
      <c r="C275" s="132">
        <v>246</v>
      </c>
      <c r="D275" s="132" t="s">
        <v>6764</v>
      </c>
      <c r="E275" s="132">
        <v>59</v>
      </c>
      <c r="F275" s="131">
        <v>1106</v>
      </c>
      <c r="G275" s="133" t="s">
        <v>14998</v>
      </c>
      <c r="H275" s="134" t="s">
        <v>6760</v>
      </c>
      <c r="I275" s="135">
        <v>6.6770833333333335E-2</v>
      </c>
      <c r="J275" s="136">
        <v>6.671296296296296E-2</v>
      </c>
      <c r="K275" s="136">
        <v>1.9166666666666669E-2</v>
      </c>
      <c r="L275" s="138">
        <v>6055</v>
      </c>
      <c r="M275" s="137">
        <v>0.19027777777777777</v>
      </c>
    </row>
    <row r="276" spans="1:15" hidden="1" x14ac:dyDescent="0.25">
      <c r="A276" s="131">
        <v>274</v>
      </c>
      <c r="B276" s="131">
        <v>273</v>
      </c>
      <c r="C276" s="132">
        <v>20</v>
      </c>
      <c r="D276" s="132" t="s">
        <v>7231</v>
      </c>
      <c r="E276" s="132">
        <v>3</v>
      </c>
      <c r="F276" s="131">
        <v>1696</v>
      </c>
      <c r="G276" s="133" t="s">
        <v>15008</v>
      </c>
      <c r="H276" s="134" t="s">
        <v>6841</v>
      </c>
      <c r="I276" s="135">
        <v>6.6967592592592592E-2</v>
      </c>
      <c r="J276" s="136">
        <v>6.6747685185185188E-2</v>
      </c>
      <c r="K276" s="136">
        <v>1.9363425925925926E-2</v>
      </c>
      <c r="L276" s="138">
        <v>6100</v>
      </c>
      <c r="M276" s="137">
        <v>0.19027777777777777</v>
      </c>
    </row>
    <row r="277" spans="1:15" hidden="1" x14ac:dyDescent="0.25">
      <c r="A277" s="131">
        <v>275</v>
      </c>
      <c r="B277" s="131">
        <v>268</v>
      </c>
      <c r="C277" s="132">
        <v>249</v>
      </c>
      <c r="D277" s="132" t="s">
        <v>6751</v>
      </c>
      <c r="E277" s="132">
        <v>59</v>
      </c>
      <c r="F277" s="131">
        <v>1138</v>
      </c>
      <c r="G277" s="133" t="s">
        <v>15003</v>
      </c>
      <c r="H277" s="134" t="s">
        <v>6790</v>
      </c>
      <c r="I277" s="135">
        <v>6.6851851851851843E-2</v>
      </c>
      <c r="J277" s="136">
        <v>6.6759259259259254E-2</v>
      </c>
      <c r="K277" s="136">
        <v>1.9247685185185184E-2</v>
      </c>
      <c r="L277" s="138">
        <v>6074</v>
      </c>
      <c r="M277" s="137">
        <v>0.19027777777777777</v>
      </c>
    </row>
    <row r="278" spans="1:15" hidden="1" x14ac:dyDescent="0.25">
      <c r="A278" s="131">
        <v>276</v>
      </c>
      <c r="B278" s="131">
        <v>272</v>
      </c>
      <c r="C278" s="132">
        <v>253</v>
      </c>
      <c r="D278" s="132" t="s">
        <v>6764</v>
      </c>
      <c r="E278" s="132">
        <v>61</v>
      </c>
      <c r="F278" s="131">
        <v>1089</v>
      </c>
      <c r="G278" s="133" t="s">
        <v>15007</v>
      </c>
      <c r="H278" s="134" t="s">
        <v>8573</v>
      </c>
      <c r="I278" s="135">
        <v>6.6944444444444445E-2</v>
      </c>
      <c r="J278" s="136">
        <v>6.6782407407407415E-2</v>
      </c>
      <c r="K278" s="136">
        <v>1.9340277777777779E-2</v>
      </c>
      <c r="L278" s="138">
        <v>6094</v>
      </c>
      <c r="M278" s="137">
        <v>0.19027777777777777</v>
      </c>
    </row>
    <row r="279" spans="1:15" hidden="1" x14ac:dyDescent="0.25">
      <c r="A279" s="131">
        <v>277</v>
      </c>
      <c r="B279" s="131">
        <v>271</v>
      </c>
      <c r="C279" s="132">
        <v>252</v>
      </c>
      <c r="D279" s="132" t="s">
        <v>6751</v>
      </c>
      <c r="E279" s="132">
        <v>61</v>
      </c>
      <c r="F279" s="131">
        <v>1181</v>
      </c>
      <c r="G279" s="133" t="s">
        <v>15006</v>
      </c>
      <c r="H279" s="134" t="s">
        <v>14557</v>
      </c>
      <c r="I279" s="135">
        <v>6.6932870370370365E-2</v>
      </c>
      <c r="J279" s="136">
        <v>6.682870370370371E-2</v>
      </c>
      <c r="K279" s="136">
        <v>1.9328703703703702E-2</v>
      </c>
      <c r="L279" s="138">
        <v>6092</v>
      </c>
      <c r="M279" s="137">
        <v>0.19027777777777777</v>
      </c>
    </row>
    <row r="280" spans="1:15" x14ac:dyDescent="0.25">
      <c r="A280" s="139">
        <v>278</v>
      </c>
      <c r="B280" s="139">
        <v>279</v>
      </c>
      <c r="C280" s="140">
        <v>21</v>
      </c>
      <c r="D280" s="140" t="s">
        <v>6797</v>
      </c>
      <c r="E280" s="140">
        <v>5</v>
      </c>
      <c r="F280" s="139">
        <v>1729</v>
      </c>
      <c r="G280" s="96" t="s">
        <v>15014</v>
      </c>
      <c r="H280" s="141" t="s">
        <v>486</v>
      </c>
      <c r="I280" s="142">
        <v>6.7187499999999997E-2</v>
      </c>
      <c r="J280" s="143">
        <v>6.6863425925925923E-2</v>
      </c>
      <c r="K280" s="143">
        <v>1.9583333333333331E-2</v>
      </c>
      <c r="L280" s="144">
        <v>6149</v>
      </c>
      <c r="M280" s="145">
        <v>0.19097222222222221</v>
      </c>
      <c r="N280" s="146">
        <f>100-A280/1032%+20+2</f>
        <v>95.062015503875969</v>
      </c>
      <c r="O280" s="96">
        <v>21</v>
      </c>
    </row>
    <row r="281" spans="1:15" x14ac:dyDescent="0.25">
      <c r="A281" s="139">
        <v>279</v>
      </c>
      <c r="B281" s="139">
        <v>280</v>
      </c>
      <c r="C281" s="140">
        <v>259</v>
      </c>
      <c r="D281" s="140" t="s">
        <v>6718</v>
      </c>
      <c r="E281" s="140">
        <v>45</v>
      </c>
      <c r="F281" s="139">
        <v>1723</v>
      </c>
      <c r="G281" s="96" t="s">
        <v>15015</v>
      </c>
      <c r="H281" s="141" t="s">
        <v>486</v>
      </c>
      <c r="I281" s="142">
        <v>6.7187499999999997E-2</v>
      </c>
      <c r="J281" s="143">
        <v>6.6863425925925923E-2</v>
      </c>
      <c r="K281" s="143">
        <v>1.9583333333333331E-2</v>
      </c>
      <c r="L281" s="144">
        <v>6149</v>
      </c>
      <c r="M281" s="145">
        <v>0.19097222222222221</v>
      </c>
      <c r="N281" s="146">
        <f>100-A281/1032%+20+1</f>
        <v>93.965116279069775</v>
      </c>
      <c r="O281" s="96">
        <v>21</v>
      </c>
    </row>
    <row r="282" spans="1:15" hidden="1" x14ac:dyDescent="0.25">
      <c r="A282" s="131">
        <v>280</v>
      </c>
      <c r="B282" s="131">
        <v>276</v>
      </c>
      <c r="C282" s="132">
        <v>256</v>
      </c>
      <c r="D282" s="132" t="s">
        <v>6862</v>
      </c>
      <c r="E282" s="132">
        <v>30</v>
      </c>
      <c r="F282" s="131">
        <v>1017</v>
      </c>
      <c r="G282" s="133" t="s">
        <v>15011</v>
      </c>
      <c r="H282" s="134" t="s">
        <v>7729</v>
      </c>
      <c r="I282" s="135">
        <v>6.7083333333333328E-2</v>
      </c>
      <c r="J282" s="136">
        <v>6.6956018518518512E-2</v>
      </c>
      <c r="K282" s="136">
        <v>1.9479166666666669E-2</v>
      </c>
      <c r="L282" s="138">
        <v>6125</v>
      </c>
      <c r="M282" s="137">
        <v>0.19097222222222221</v>
      </c>
    </row>
    <row r="283" spans="1:15" hidden="1" x14ac:dyDescent="0.25">
      <c r="A283" s="131">
        <v>281</v>
      </c>
      <c r="B283" s="131">
        <v>278</v>
      </c>
      <c r="C283" s="132">
        <v>258</v>
      </c>
      <c r="D283" s="132" t="s">
        <v>6751</v>
      </c>
      <c r="E283" s="132">
        <v>62</v>
      </c>
      <c r="F283" s="131">
        <v>1724</v>
      </c>
      <c r="G283" s="133" t="s">
        <v>15013</v>
      </c>
      <c r="H283" s="134" t="s">
        <v>486</v>
      </c>
      <c r="I283" s="135">
        <v>6.7187499999999997E-2</v>
      </c>
      <c r="J283" s="136">
        <v>6.6979166666666659E-2</v>
      </c>
      <c r="K283" s="136">
        <v>1.9583333333333331E-2</v>
      </c>
      <c r="L283" s="138">
        <v>6149</v>
      </c>
      <c r="M283" s="137">
        <v>0.19097222222222221</v>
      </c>
    </row>
    <row r="284" spans="1:15" hidden="1" x14ac:dyDescent="0.25">
      <c r="A284" s="131">
        <v>282</v>
      </c>
      <c r="B284" s="131">
        <v>290</v>
      </c>
      <c r="C284" s="132">
        <v>268</v>
      </c>
      <c r="D284" s="132" t="s">
        <v>6751</v>
      </c>
      <c r="E284" s="132">
        <v>64</v>
      </c>
      <c r="F284" s="131">
        <v>1326</v>
      </c>
      <c r="G284" s="133" t="s">
        <v>15025</v>
      </c>
      <c r="H284" s="134" t="s">
        <v>7376</v>
      </c>
      <c r="I284" s="135">
        <v>6.7592592592592593E-2</v>
      </c>
      <c r="J284" s="136">
        <v>6.7013888888888887E-2</v>
      </c>
      <c r="K284" s="136">
        <v>1.9988425925925927E-2</v>
      </c>
      <c r="L284" s="138">
        <v>6238</v>
      </c>
      <c r="M284" s="137">
        <v>0.19236111111111112</v>
      </c>
    </row>
    <row r="285" spans="1:15" x14ac:dyDescent="0.25">
      <c r="A285" s="139">
        <v>283</v>
      </c>
      <c r="B285" s="139">
        <v>277</v>
      </c>
      <c r="C285" s="140">
        <v>257</v>
      </c>
      <c r="D285" s="140" t="s">
        <v>6711</v>
      </c>
      <c r="E285" s="140">
        <v>36</v>
      </c>
      <c r="F285" s="139">
        <v>1082</v>
      </c>
      <c r="G285" s="96" t="s">
        <v>15012</v>
      </c>
      <c r="H285" s="141" t="s">
        <v>486</v>
      </c>
      <c r="I285" s="142">
        <v>6.7187499999999997E-2</v>
      </c>
      <c r="J285" s="143">
        <v>6.7060185185185181E-2</v>
      </c>
      <c r="K285" s="143">
        <v>1.9583333333333331E-2</v>
      </c>
      <c r="L285" s="144">
        <v>6149</v>
      </c>
      <c r="M285" s="145">
        <v>0.19097222222222221</v>
      </c>
      <c r="N285" s="146">
        <f>100-A285/1032%+20</f>
        <v>92.577519379844958</v>
      </c>
      <c r="O285" s="96">
        <v>21</v>
      </c>
    </row>
    <row r="286" spans="1:15" hidden="1" x14ac:dyDescent="0.25">
      <c r="A286" s="131">
        <v>284</v>
      </c>
      <c r="B286" s="131">
        <v>285</v>
      </c>
      <c r="C286" s="132">
        <v>264</v>
      </c>
      <c r="D286" s="132" t="s">
        <v>6711</v>
      </c>
      <c r="E286" s="132">
        <v>39</v>
      </c>
      <c r="F286" s="131">
        <v>1997</v>
      </c>
      <c r="G286" s="133" t="s">
        <v>15020</v>
      </c>
      <c r="H286" s="134" t="s">
        <v>7561</v>
      </c>
      <c r="I286" s="135">
        <v>6.7384259259259269E-2</v>
      </c>
      <c r="J286" s="136">
        <v>6.7071759259259262E-2</v>
      </c>
      <c r="K286" s="136">
        <v>1.9780092592592592E-2</v>
      </c>
      <c r="L286" s="138">
        <v>6192</v>
      </c>
      <c r="M286" s="137">
        <v>0.19166666666666665</v>
      </c>
    </row>
    <row r="287" spans="1:15" hidden="1" x14ac:dyDescent="0.25">
      <c r="A287" s="131">
        <v>285</v>
      </c>
      <c r="B287" s="131">
        <v>294</v>
      </c>
      <c r="C287" s="132">
        <v>271</v>
      </c>
      <c r="D287" s="132" t="s">
        <v>6711</v>
      </c>
      <c r="E287" s="132">
        <v>40</v>
      </c>
      <c r="F287" s="131">
        <v>2025</v>
      </c>
      <c r="G287" s="133" t="s">
        <v>15029</v>
      </c>
      <c r="H287" s="134" t="s">
        <v>7561</v>
      </c>
      <c r="I287" s="135">
        <v>6.7685185185185182E-2</v>
      </c>
      <c r="J287" s="136">
        <v>6.7083333333333328E-2</v>
      </c>
      <c r="K287" s="136">
        <v>2.0081018518518519E-2</v>
      </c>
      <c r="L287" s="138">
        <v>6259</v>
      </c>
      <c r="M287" s="137">
        <v>0.19236111111111112</v>
      </c>
    </row>
    <row r="288" spans="1:15" hidden="1" x14ac:dyDescent="0.25">
      <c r="A288" s="131">
        <v>286</v>
      </c>
      <c r="B288" s="131">
        <v>282</v>
      </c>
      <c r="C288" s="132">
        <v>261</v>
      </c>
      <c r="D288" s="132" t="s">
        <v>6751</v>
      </c>
      <c r="E288" s="132">
        <v>63</v>
      </c>
      <c r="F288" s="131">
        <v>2010</v>
      </c>
      <c r="G288" s="133" t="s">
        <v>15017</v>
      </c>
      <c r="H288" s="134" t="s">
        <v>7561</v>
      </c>
      <c r="I288" s="135">
        <v>6.7222222222222225E-2</v>
      </c>
      <c r="J288" s="136">
        <v>6.7129629629629636E-2</v>
      </c>
      <c r="K288" s="136">
        <v>1.9618055555555555E-2</v>
      </c>
      <c r="L288" s="138">
        <v>6156</v>
      </c>
      <c r="M288" s="137">
        <v>0.19097222222222221</v>
      </c>
    </row>
    <row r="289" spans="1:13" hidden="1" x14ac:dyDescent="0.25">
      <c r="A289" s="131">
        <v>287</v>
      </c>
      <c r="B289" s="131">
        <v>301</v>
      </c>
      <c r="C289" s="132">
        <v>278</v>
      </c>
      <c r="D289" s="132" t="s">
        <v>6718</v>
      </c>
      <c r="E289" s="132">
        <v>47</v>
      </c>
      <c r="F289" s="131">
        <v>1908</v>
      </c>
      <c r="G289" s="133" t="s">
        <v>15037</v>
      </c>
      <c r="H289" s="134" t="s">
        <v>486</v>
      </c>
      <c r="I289" s="135">
        <v>6.7870370370370373E-2</v>
      </c>
      <c r="J289" s="136">
        <v>6.7164351851851864E-2</v>
      </c>
      <c r="K289" s="136">
        <v>2.0266203703703703E-2</v>
      </c>
      <c r="L289" s="138">
        <v>6299</v>
      </c>
      <c r="M289" s="137">
        <v>0.19305555555555554</v>
      </c>
    </row>
    <row r="290" spans="1:13" hidden="1" x14ac:dyDescent="0.25">
      <c r="A290" s="131">
        <v>288</v>
      </c>
      <c r="B290" s="131">
        <v>283</v>
      </c>
      <c r="C290" s="132">
        <v>262</v>
      </c>
      <c r="D290" s="132" t="s">
        <v>6711</v>
      </c>
      <c r="E290" s="132">
        <v>38</v>
      </c>
      <c r="F290" s="131">
        <v>1029</v>
      </c>
      <c r="G290" s="133" t="s">
        <v>15018</v>
      </c>
      <c r="H290" s="134" t="s">
        <v>4378</v>
      </c>
      <c r="I290" s="135">
        <v>6.7268518518518519E-2</v>
      </c>
      <c r="J290" s="136">
        <v>6.7256944444444453E-2</v>
      </c>
      <c r="K290" s="136">
        <v>1.9664351851851853E-2</v>
      </c>
      <c r="L290" s="138">
        <v>6167</v>
      </c>
      <c r="M290" s="137">
        <v>0.19166666666666665</v>
      </c>
    </row>
    <row r="291" spans="1:13" hidden="1" x14ac:dyDescent="0.25">
      <c r="A291" s="131">
        <v>289</v>
      </c>
      <c r="B291" s="131">
        <v>286</v>
      </c>
      <c r="C291" s="132">
        <v>265</v>
      </c>
      <c r="D291" s="132" t="s">
        <v>6862</v>
      </c>
      <c r="E291" s="132">
        <v>31</v>
      </c>
      <c r="F291" s="131">
        <v>1780</v>
      </c>
      <c r="G291" s="133" t="s">
        <v>15021</v>
      </c>
      <c r="H291" s="134" t="s">
        <v>486</v>
      </c>
      <c r="I291" s="135">
        <v>6.7465277777777777E-2</v>
      </c>
      <c r="J291" s="136">
        <v>6.7303240740740733E-2</v>
      </c>
      <c r="K291" s="136">
        <v>1.9861111111111111E-2</v>
      </c>
      <c r="L291" s="138">
        <v>6210</v>
      </c>
      <c r="M291" s="137">
        <v>0.19166666666666665</v>
      </c>
    </row>
    <row r="292" spans="1:13" hidden="1" x14ac:dyDescent="0.25">
      <c r="A292" s="131">
        <v>290</v>
      </c>
      <c r="B292" s="131">
        <v>288</v>
      </c>
      <c r="C292" s="132">
        <v>267</v>
      </c>
      <c r="D292" s="132" t="s">
        <v>6718</v>
      </c>
      <c r="E292" s="132">
        <v>46</v>
      </c>
      <c r="F292" s="131">
        <v>1591</v>
      </c>
      <c r="G292" s="133" t="s">
        <v>15023</v>
      </c>
      <c r="H292" s="134" t="s">
        <v>64</v>
      </c>
      <c r="I292" s="135">
        <v>6.7546296296296285E-2</v>
      </c>
      <c r="J292" s="136">
        <v>6.7349537037037041E-2</v>
      </c>
      <c r="K292" s="136">
        <v>1.9942129629629629E-2</v>
      </c>
      <c r="L292" s="138">
        <v>6228</v>
      </c>
      <c r="M292" s="137">
        <v>0.19236111111111112</v>
      </c>
    </row>
    <row r="293" spans="1:13" hidden="1" x14ac:dyDescent="0.25">
      <c r="A293" s="131">
        <v>291</v>
      </c>
      <c r="B293" s="131">
        <v>296</v>
      </c>
      <c r="C293" s="132">
        <v>273</v>
      </c>
      <c r="D293" s="132" t="s">
        <v>6751</v>
      </c>
      <c r="E293" s="132">
        <v>65</v>
      </c>
      <c r="F293" s="131">
        <v>1040</v>
      </c>
      <c r="G293" s="133" t="s">
        <v>15031</v>
      </c>
      <c r="H293" s="134" t="s">
        <v>4378</v>
      </c>
      <c r="I293" s="135">
        <v>6.7708333333333329E-2</v>
      </c>
      <c r="J293" s="136">
        <v>6.7349537037037041E-2</v>
      </c>
      <c r="K293" s="136">
        <v>2.0104166666666666E-2</v>
      </c>
      <c r="L293" s="138">
        <v>6264</v>
      </c>
      <c r="M293" s="137">
        <v>0.19236111111111112</v>
      </c>
    </row>
    <row r="294" spans="1:13" hidden="1" x14ac:dyDescent="0.25">
      <c r="A294" s="131">
        <v>292</v>
      </c>
      <c r="B294" s="131">
        <v>289</v>
      </c>
      <c r="C294" s="132">
        <v>22</v>
      </c>
      <c r="D294" s="132" t="s">
        <v>6848</v>
      </c>
      <c r="E294" s="132">
        <v>8</v>
      </c>
      <c r="F294" s="131">
        <v>1592</v>
      </c>
      <c r="G294" s="133" t="s">
        <v>15024</v>
      </c>
      <c r="H294" s="134" t="s">
        <v>64</v>
      </c>
      <c r="I294" s="135">
        <v>6.7546296296296285E-2</v>
      </c>
      <c r="J294" s="136">
        <v>6.7361111111111108E-2</v>
      </c>
      <c r="K294" s="136">
        <v>1.9942129629629629E-2</v>
      </c>
      <c r="L294" s="138">
        <v>6228</v>
      </c>
      <c r="M294" s="137">
        <v>0.19236111111111112</v>
      </c>
    </row>
    <row r="295" spans="1:13" hidden="1" x14ac:dyDescent="0.25">
      <c r="A295" s="131">
        <v>293</v>
      </c>
      <c r="B295" s="131">
        <v>287</v>
      </c>
      <c r="C295" s="132">
        <v>266</v>
      </c>
      <c r="D295" s="132" t="s">
        <v>6984</v>
      </c>
      <c r="E295" s="132">
        <v>12</v>
      </c>
      <c r="F295" s="131">
        <v>1717</v>
      </c>
      <c r="G295" s="133" t="s">
        <v>15022</v>
      </c>
      <c r="H295" s="134" t="s">
        <v>1714</v>
      </c>
      <c r="I295" s="135">
        <v>6.7476851851851857E-2</v>
      </c>
      <c r="J295" s="136">
        <v>6.7372685185185188E-2</v>
      </c>
      <c r="K295" s="136">
        <v>1.9872685185185184E-2</v>
      </c>
      <c r="L295" s="138">
        <v>6213</v>
      </c>
      <c r="M295" s="137">
        <v>0.19166666666666665</v>
      </c>
    </row>
    <row r="296" spans="1:13" hidden="1" x14ac:dyDescent="0.25">
      <c r="A296" s="131">
        <v>294</v>
      </c>
      <c r="B296" s="131">
        <v>292</v>
      </c>
      <c r="C296" s="132">
        <v>23</v>
      </c>
      <c r="D296" s="132" t="s">
        <v>6797</v>
      </c>
      <c r="E296" s="132">
        <v>6</v>
      </c>
      <c r="F296" s="131">
        <v>1033</v>
      </c>
      <c r="G296" s="133" t="s">
        <v>15027</v>
      </c>
      <c r="H296" s="134" t="s">
        <v>4378</v>
      </c>
      <c r="I296" s="135">
        <v>6.761574074074074E-2</v>
      </c>
      <c r="J296" s="136">
        <v>6.7476851851851857E-2</v>
      </c>
      <c r="K296" s="136">
        <v>2.0011574074074074E-2</v>
      </c>
      <c r="L296" s="138">
        <v>6243</v>
      </c>
      <c r="M296" s="137">
        <v>0.19236111111111112</v>
      </c>
    </row>
    <row r="297" spans="1:13" hidden="1" x14ac:dyDescent="0.25">
      <c r="A297" s="131">
        <v>295</v>
      </c>
      <c r="B297" s="131">
        <v>293</v>
      </c>
      <c r="C297" s="132">
        <v>270</v>
      </c>
      <c r="D297" s="132" t="s">
        <v>6764</v>
      </c>
      <c r="E297" s="132">
        <v>64</v>
      </c>
      <c r="F297" s="131">
        <v>1659</v>
      </c>
      <c r="G297" s="133" t="s">
        <v>15028</v>
      </c>
      <c r="H297" s="134" t="s">
        <v>6823</v>
      </c>
      <c r="I297" s="135">
        <v>6.761574074074074E-2</v>
      </c>
      <c r="J297" s="136">
        <v>6.7511574074074085E-2</v>
      </c>
      <c r="K297" s="136">
        <v>2.0011574074074074E-2</v>
      </c>
      <c r="L297" s="138">
        <v>6243</v>
      </c>
      <c r="M297" s="137">
        <v>0.19236111111111112</v>
      </c>
    </row>
    <row r="298" spans="1:13" hidden="1" x14ac:dyDescent="0.25">
      <c r="A298" s="131">
        <v>296</v>
      </c>
      <c r="B298" s="131">
        <v>297</v>
      </c>
      <c r="C298" s="132">
        <v>274</v>
      </c>
      <c r="D298" s="132" t="s">
        <v>6984</v>
      </c>
      <c r="E298" s="132">
        <v>14</v>
      </c>
      <c r="F298" s="131">
        <v>1446</v>
      </c>
      <c r="G298" s="133" t="s">
        <v>15032</v>
      </c>
      <c r="H298" s="134" t="s">
        <v>14019</v>
      </c>
      <c r="I298" s="135">
        <v>6.7754629629629637E-2</v>
      </c>
      <c r="J298" s="136">
        <v>6.7534722222222218E-2</v>
      </c>
      <c r="K298" s="136">
        <v>2.0150462962962964E-2</v>
      </c>
      <c r="L298" s="138">
        <v>6274</v>
      </c>
      <c r="M298" s="137">
        <v>0.19305555555555554</v>
      </c>
    </row>
    <row r="299" spans="1:13" hidden="1" x14ac:dyDescent="0.25">
      <c r="A299" s="131">
        <v>297</v>
      </c>
      <c r="B299" s="131">
        <v>291</v>
      </c>
      <c r="C299" s="132">
        <v>269</v>
      </c>
      <c r="D299" s="132" t="s">
        <v>6984</v>
      </c>
      <c r="E299" s="132">
        <v>13</v>
      </c>
      <c r="F299" s="131">
        <v>1792</v>
      </c>
      <c r="G299" s="133" t="s">
        <v>15026</v>
      </c>
      <c r="H299" s="134" t="s">
        <v>486</v>
      </c>
      <c r="I299" s="135">
        <v>6.7592592592592593E-2</v>
      </c>
      <c r="J299" s="136">
        <v>6.7546296296296285E-2</v>
      </c>
      <c r="K299" s="136">
        <v>1.9988425925925927E-2</v>
      </c>
      <c r="L299" s="138">
        <v>6238</v>
      </c>
      <c r="M299" s="137">
        <v>0.19236111111111112</v>
      </c>
    </row>
    <row r="300" spans="1:13" hidden="1" x14ac:dyDescent="0.25">
      <c r="A300" s="131">
        <v>298</v>
      </c>
      <c r="B300" s="131">
        <v>298</v>
      </c>
      <c r="C300" s="132">
        <v>275</v>
      </c>
      <c r="D300" s="132" t="s">
        <v>6764</v>
      </c>
      <c r="E300" s="132">
        <v>65</v>
      </c>
      <c r="F300" s="131">
        <v>1204</v>
      </c>
      <c r="G300" s="133" t="s">
        <v>15033</v>
      </c>
      <c r="H300" s="134" t="s">
        <v>15034</v>
      </c>
      <c r="I300" s="135">
        <v>6.7766203703703703E-2</v>
      </c>
      <c r="J300" s="136">
        <v>6.7557870370370365E-2</v>
      </c>
      <c r="K300" s="136">
        <v>2.0162037037037037E-2</v>
      </c>
      <c r="L300" s="138">
        <v>6276</v>
      </c>
      <c r="M300" s="137">
        <v>0.19305555555555554</v>
      </c>
    </row>
    <row r="301" spans="1:13" hidden="1" x14ac:dyDescent="0.25">
      <c r="A301" s="131">
        <v>299</v>
      </c>
      <c r="B301" s="131">
        <v>302</v>
      </c>
      <c r="C301" s="132">
        <v>279</v>
      </c>
      <c r="D301" s="132" t="s">
        <v>6862</v>
      </c>
      <c r="E301" s="132">
        <v>33</v>
      </c>
      <c r="F301" s="131">
        <v>1521</v>
      </c>
      <c r="G301" s="133" t="s">
        <v>15038</v>
      </c>
      <c r="H301" s="134" t="s">
        <v>7053</v>
      </c>
      <c r="I301" s="135">
        <v>6.7905092592592586E-2</v>
      </c>
      <c r="J301" s="136">
        <v>6.761574074074074E-2</v>
      </c>
      <c r="K301" s="136">
        <v>2.0300925925925927E-2</v>
      </c>
      <c r="L301" s="138">
        <v>6307</v>
      </c>
      <c r="M301" s="137">
        <v>0.19305555555555554</v>
      </c>
    </row>
    <row r="302" spans="1:13" hidden="1" x14ac:dyDescent="0.25">
      <c r="A302" s="131">
        <v>300</v>
      </c>
      <c r="B302" s="131">
        <v>299</v>
      </c>
      <c r="C302" s="132">
        <v>276</v>
      </c>
      <c r="D302" s="132" t="s">
        <v>6711</v>
      </c>
      <c r="E302" s="132">
        <v>41</v>
      </c>
      <c r="F302" s="131">
        <v>1971</v>
      </c>
      <c r="G302" s="133" t="s">
        <v>15035</v>
      </c>
      <c r="H302" s="134" t="s">
        <v>14015</v>
      </c>
      <c r="I302" s="135">
        <v>6.7777777777777784E-2</v>
      </c>
      <c r="J302" s="136">
        <v>6.7638888888888887E-2</v>
      </c>
      <c r="K302" s="136">
        <v>2.0173611111111111E-2</v>
      </c>
      <c r="L302" s="138">
        <v>6279</v>
      </c>
      <c r="M302" s="137">
        <v>0.19305555555555554</v>
      </c>
    </row>
    <row r="303" spans="1:13" hidden="1" x14ac:dyDescent="0.25">
      <c r="A303" s="131">
        <v>301</v>
      </c>
      <c r="B303" s="131">
        <v>314</v>
      </c>
      <c r="C303" s="132">
        <v>289</v>
      </c>
      <c r="D303" s="132" t="s">
        <v>6751</v>
      </c>
      <c r="E303" s="132">
        <v>70</v>
      </c>
      <c r="F303" s="131">
        <v>1380</v>
      </c>
      <c r="G303" s="133" t="s">
        <v>15050</v>
      </c>
      <c r="H303" s="134" t="s">
        <v>14007</v>
      </c>
      <c r="I303" s="135">
        <v>6.8101851851851858E-2</v>
      </c>
      <c r="J303" s="136">
        <v>6.7650462962962968E-2</v>
      </c>
      <c r="K303" s="136">
        <v>2.0497685185185185E-2</v>
      </c>
      <c r="L303" s="138">
        <v>6349</v>
      </c>
      <c r="M303" s="137">
        <v>0.19375000000000001</v>
      </c>
    </row>
    <row r="304" spans="1:13" hidden="1" x14ac:dyDescent="0.25">
      <c r="A304" s="131">
        <v>302</v>
      </c>
      <c r="B304" s="131">
        <v>295</v>
      </c>
      <c r="C304" s="132">
        <v>272</v>
      </c>
      <c r="D304" s="132" t="s">
        <v>6862</v>
      </c>
      <c r="E304" s="132">
        <v>32</v>
      </c>
      <c r="F304" s="131">
        <v>1609</v>
      </c>
      <c r="G304" s="133" t="s">
        <v>15030</v>
      </c>
      <c r="H304" s="134" t="s">
        <v>14035</v>
      </c>
      <c r="I304" s="135">
        <v>6.7696759259259262E-2</v>
      </c>
      <c r="J304" s="136">
        <v>6.7696759259259262E-2</v>
      </c>
      <c r="K304" s="136">
        <v>2.0092592592592592E-2</v>
      </c>
      <c r="L304" s="138">
        <v>6261</v>
      </c>
      <c r="M304" s="137">
        <v>0.19236111111111112</v>
      </c>
    </row>
    <row r="305" spans="1:13" hidden="1" x14ac:dyDescent="0.25">
      <c r="A305" s="131">
        <v>303</v>
      </c>
      <c r="B305" s="131">
        <v>306</v>
      </c>
      <c r="C305" s="132">
        <v>283</v>
      </c>
      <c r="D305" s="132" t="s">
        <v>6718</v>
      </c>
      <c r="E305" s="132">
        <v>49</v>
      </c>
      <c r="F305" s="131">
        <v>1884</v>
      </c>
      <c r="G305" s="133" t="s">
        <v>15042</v>
      </c>
      <c r="H305" s="134" t="s">
        <v>486</v>
      </c>
      <c r="I305" s="135">
        <v>6.7986111111111108E-2</v>
      </c>
      <c r="J305" s="136">
        <v>6.7708333333333329E-2</v>
      </c>
      <c r="K305" s="136">
        <v>2.0381944444444446E-2</v>
      </c>
      <c r="L305" s="138">
        <v>6324</v>
      </c>
      <c r="M305" s="137">
        <v>0.19305555555555554</v>
      </c>
    </row>
    <row r="306" spans="1:13" hidden="1" x14ac:dyDescent="0.25">
      <c r="A306" s="131">
        <v>304</v>
      </c>
      <c r="B306" s="131">
        <v>307</v>
      </c>
      <c r="C306" s="132">
        <v>284</v>
      </c>
      <c r="D306" s="132" t="s">
        <v>6751</v>
      </c>
      <c r="E306" s="132">
        <v>67</v>
      </c>
      <c r="F306" s="131">
        <v>1356</v>
      </c>
      <c r="G306" s="133" t="s">
        <v>15043</v>
      </c>
      <c r="H306" s="134" t="s">
        <v>14105</v>
      </c>
      <c r="I306" s="135">
        <v>6.8009259259259255E-2</v>
      </c>
      <c r="J306" s="136">
        <v>6.7719907407407409E-2</v>
      </c>
      <c r="K306" s="136">
        <v>2.0405092592592593E-2</v>
      </c>
      <c r="L306" s="138">
        <v>6329</v>
      </c>
      <c r="M306" s="137">
        <v>0.19375000000000001</v>
      </c>
    </row>
    <row r="307" spans="1:13" hidden="1" x14ac:dyDescent="0.25">
      <c r="A307" s="131">
        <v>305</v>
      </c>
      <c r="B307" s="131">
        <v>322</v>
      </c>
      <c r="C307" s="132">
        <v>297</v>
      </c>
      <c r="D307" s="132" t="s">
        <v>6751</v>
      </c>
      <c r="E307" s="132">
        <v>73</v>
      </c>
      <c r="F307" s="131">
        <v>1711</v>
      </c>
      <c r="G307" s="133" t="s">
        <v>15059</v>
      </c>
      <c r="H307" s="134" t="s">
        <v>6841</v>
      </c>
      <c r="I307" s="135">
        <v>6.822916666666666E-2</v>
      </c>
      <c r="J307" s="136">
        <v>6.7719907407407409E-2</v>
      </c>
      <c r="K307" s="136">
        <v>2.0625000000000001E-2</v>
      </c>
      <c r="L307" s="138">
        <v>6377</v>
      </c>
      <c r="M307" s="137">
        <v>0.19375000000000001</v>
      </c>
    </row>
    <row r="308" spans="1:13" hidden="1" x14ac:dyDescent="0.25">
      <c r="A308" s="131">
        <v>306</v>
      </c>
      <c r="B308" s="131">
        <v>316</v>
      </c>
      <c r="C308" s="132">
        <v>291</v>
      </c>
      <c r="D308" s="132" t="s">
        <v>6751</v>
      </c>
      <c r="E308" s="132">
        <v>71</v>
      </c>
      <c r="F308" s="131">
        <v>1118</v>
      </c>
      <c r="G308" s="133" t="s">
        <v>15052</v>
      </c>
      <c r="H308" s="134" t="s">
        <v>14904</v>
      </c>
      <c r="I308" s="135">
        <v>6.8136574074074072E-2</v>
      </c>
      <c r="J308" s="136">
        <v>6.7754629629629637E-2</v>
      </c>
      <c r="K308" s="136">
        <v>2.0532407407407405E-2</v>
      </c>
      <c r="L308" s="138">
        <v>6357</v>
      </c>
      <c r="M308" s="137">
        <v>0.19375000000000001</v>
      </c>
    </row>
    <row r="309" spans="1:13" hidden="1" x14ac:dyDescent="0.25">
      <c r="A309" s="131">
        <v>307</v>
      </c>
      <c r="B309" s="131">
        <v>305</v>
      </c>
      <c r="C309" s="132">
        <v>282</v>
      </c>
      <c r="D309" s="132" t="s">
        <v>6718</v>
      </c>
      <c r="E309" s="132">
        <v>48</v>
      </c>
      <c r="F309" s="131">
        <v>1348</v>
      </c>
      <c r="G309" s="133" t="s">
        <v>15041</v>
      </c>
      <c r="H309" s="134" t="s">
        <v>14105</v>
      </c>
      <c r="I309" s="135">
        <v>6.7974537037037042E-2</v>
      </c>
      <c r="J309" s="136">
        <v>6.7766203703703703E-2</v>
      </c>
      <c r="K309" s="136">
        <v>2.0370370370370369E-2</v>
      </c>
      <c r="L309" s="138">
        <v>6322</v>
      </c>
      <c r="M309" s="137">
        <v>0.19305555555555554</v>
      </c>
    </row>
    <row r="310" spans="1:13" hidden="1" x14ac:dyDescent="0.25">
      <c r="A310" s="131">
        <v>308</v>
      </c>
      <c r="B310" s="131">
        <v>315</v>
      </c>
      <c r="C310" s="132">
        <v>290</v>
      </c>
      <c r="D310" s="132" t="s">
        <v>6862</v>
      </c>
      <c r="E310" s="132">
        <v>34</v>
      </c>
      <c r="F310" s="131">
        <v>1991</v>
      </c>
      <c r="G310" s="133" t="s">
        <v>15051</v>
      </c>
      <c r="H310" s="134" t="s">
        <v>112</v>
      </c>
      <c r="I310" s="135">
        <v>6.8113425925925938E-2</v>
      </c>
      <c r="J310" s="136">
        <v>6.7766203703703703E-2</v>
      </c>
      <c r="K310" s="136">
        <v>2.0509259259259258E-2</v>
      </c>
      <c r="L310" s="138">
        <v>6352</v>
      </c>
      <c r="M310" s="137">
        <v>0.19375000000000001</v>
      </c>
    </row>
    <row r="311" spans="1:13" hidden="1" x14ac:dyDescent="0.25">
      <c r="A311" s="131">
        <v>309</v>
      </c>
      <c r="B311" s="131">
        <v>325</v>
      </c>
      <c r="C311" s="132">
        <v>300</v>
      </c>
      <c r="D311" s="132" t="s">
        <v>6718</v>
      </c>
      <c r="E311" s="132">
        <v>50</v>
      </c>
      <c r="F311" s="131">
        <v>1308</v>
      </c>
      <c r="G311" s="133" t="s">
        <v>15062</v>
      </c>
      <c r="H311" s="134" t="s">
        <v>491</v>
      </c>
      <c r="I311" s="135">
        <v>6.8356481481481476E-2</v>
      </c>
      <c r="J311" s="136">
        <v>6.7777777777777784E-2</v>
      </c>
      <c r="K311" s="136">
        <v>2.0752314814814814E-2</v>
      </c>
      <c r="L311" s="138">
        <v>6404</v>
      </c>
      <c r="M311" s="137">
        <v>0.19444444444444445</v>
      </c>
    </row>
    <row r="312" spans="1:13" hidden="1" x14ac:dyDescent="0.25">
      <c r="A312" s="131">
        <v>310</v>
      </c>
      <c r="B312" s="131">
        <v>303</v>
      </c>
      <c r="C312" s="132">
        <v>280</v>
      </c>
      <c r="D312" s="132" t="s">
        <v>6764</v>
      </c>
      <c r="E312" s="132">
        <v>67</v>
      </c>
      <c r="F312" s="131">
        <v>2013</v>
      </c>
      <c r="G312" s="133" t="s">
        <v>15039</v>
      </c>
      <c r="H312" s="134" t="s">
        <v>7561</v>
      </c>
      <c r="I312" s="135">
        <v>6.7916666666666667E-2</v>
      </c>
      <c r="J312" s="136">
        <v>6.7800925925925917E-2</v>
      </c>
      <c r="K312" s="136">
        <v>2.0312500000000001E-2</v>
      </c>
      <c r="L312" s="138">
        <v>6309</v>
      </c>
      <c r="M312" s="137">
        <v>0.19305555555555554</v>
      </c>
    </row>
    <row r="313" spans="1:13" hidden="1" x14ac:dyDescent="0.25">
      <c r="A313" s="131">
        <v>311</v>
      </c>
      <c r="B313" s="131">
        <v>304</v>
      </c>
      <c r="C313" s="132">
        <v>281</v>
      </c>
      <c r="D313" s="132" t="s">
        <v>6751</v>
      </c>
      <c r="E313" s="132">
        <v>66</v>
      </c>
      <c r="F313" s="131">
        <v>1665</v>
      </c>
      <c r="G313" s="133" t="s">
        <v>15040</v>
      </c>
      <c r="H313" s="134" t="s">
        <v>6823</v>
      </c>
      <c r="I313" s="135">
        <v>6.7951388888888895E-2</v>
      </c>
      <c r="J313" s="136">
        <v>6.7835648148148145E-2</v>
      </c>
      <c r="K313" s="136">
        <v>2.0347222222222221E-2</v>
      </c>
      <c r="L313" s="138">
        <v>6317</v>
      </c>
      <c r="M313" s="137">
        <v>0.19305555555555554</v>
      </c>
    </row>
    <row r="314" spans="1:13" hidden="1" x14ac:dyDescent="0.25">
      <c r="A314" s="131">
        <v>312</v>
      </c>
      <c r="B314" s="131">
        <v>308</v>
      </c>
      <c r="C314" s="132">
        <v>285</v>
      </c>
      <c r="D314" s="132" t="s">
        <v>6751</v>
      </c>
      <c r="E314" s="132">
        <v>68</v>
      </c>
      <c r="F314" s="131">
        <v>1122</v>
      </c>
      <c r="G314" s="133" t="s">
        <v>15044</v>
      </c>
      <c r="H314" s="134" t="s">
        <v>6816</v>
      </c>
      <c r="I314" s="135">
        <v>6.8020833333333336E-2</v>
      </c>
      <c r="J314" s="136">
        <v>6.7835648148148145E-2</v>
      </c>
      <c r="K314" s="136">
        <v>2.0416666666666666E-2</v>
      </c>
      <c r="L314" s="138">
        <v>6332</v>
      </c>
      <c r="M314" s="137">
        <v>0.19375000000000001</v>
      </c>
    </row>
    <row r="315" spans="1:13" hidden="1" x14ac:dyDescent="0.25">
      <c r="A315" s="131">
        <v>313</v>
      </c>
      <c r="B315" s="131">
        <v>313</v>
      </c>
      <c r="C315" s="132">
        <v>288</v>
      </c>
      <c r="D315" s="132" t="s">
        <v>6711</v>
      </c>
      <c r="E315" s="132">
        <v>43</v>
      </c>
      <c r="F315" s="131">
        <v>1171</v>
      </c>
      <c r="G315" s="133" t="s">
        <v>15049</v>
      </c>
      <c r="H315" s="134" t="s">
        <v>8069</v>
      </c>
      <c r="I315" s="135">
        <v>6.806712962962963E-2</v>
      </c>
      <c r="J315" s="136">
        <v>6.7835648148148145E-2</v>
      </c>
      <c r="K315" s="136">
        <v>2.0462962962962964E-2</v>
      </c>
      <c r="L315" s="138">
        <v>6342</v>
      </c>
      <c r="M315" s="137">
        <v>0.19375000000000001</v>
      </c>
    </row>
    <row r="316" spans="1:13" hidden="1" x14ac:dyDescent="0.25">
      <c r="A316" s="131">
        <v>314</v>
      </c>
      <c r="B316" s="131">
        <v>300</v>
      </c>
      <c r="C316" s="132">
        <v>277</v>
      </c>
      <c r="D316" s="132" t="s">
        <v>6764</v>
      </c>
      <c r="E316" s="132">
        <v>66</v>
      </c>
      <c r="F316" s="131">
        <v>1134</v>
      </c>
      <c r="G316" s="133" t="s">
        <v>15036</v>
      </c>
      <c r="H316" s="134" t="s">
        <v>6790</v>
      </c>
      <c r="I316" s="135">
        <v>6.7847222222222225E-2</v>
      </c>
      <c r="J316" s="136">
        <v>6.7847222222222225E-2</v>
      </c>
      <c r="K316" s="136">
        <v>2.0243055555555552E-2</v>
      </c>
      <c r="L316" s="138">
        <v>6294</v>
      </c>
      <c r="M316" s="137">
        <v>0.19305555555555554</v>
      </c>
    </row>
    <row r="317" spans="1:13" hidden="1" x14ac:dyDescent="0.25">
      <c r="A317" s="131">
        <v>315</v>
      </c>
      <c r="B317" s="131">
        <v>310</v>
      </c>
      <c r="C317" s="132">
        <v>286</v>
      </c>
      <c r="D317" s="132" t="s">
        <v>6751</v>
      </c>
      <c r="E317" s="132">
        <v>69</v>
      </c>
      <c r="F317" s="131">
        <v>1460</v>
      </c>
      <c r="G317" s="133" t="s">
        <v>15046</v>
      </c>
      <c r="H317" s="134" t="s">
        <v>14019</v>
      </c>
      <c r="I317" s="135">
        <v>6.8043981481481483E-2</v>
      </c>
      <c r="J317" s="136">
        <v>6.7870370370370373E-2</v>
      </c>
      <c r="K317" s="136">
        <v>2.0439814814814817E-2</v>
      </c>
      <c r="L317" s="138">
        <v>6337</v>
      </c>
      <c r="M317" s="137">
        <v>0.19375000000000001</v>
      </c>
    </row>
    <row r="318" spans="1:13" hidden="1" x14ac:dyDescent="0.25">
      <c r="A318" s="131">
        <v>316</v>
      </c>
      <c r="B318" s="131">
        <v>320</v>
      </c>
      <c r="C318" s="132">
        <v>295</v>
      </c>
      <c r="D318" s="132" t="s">
        <v>6862</v>
      </c>
      <c r="E318" s="132">
        <v>36</v>
      </c>
      <c r="F318" s="131">
        <v>1345</v>
      </c>
      <c r="G318" s="133" t="s">
        <v>15056</v>
      </c>
      <c r="H318" s="134" t="s">
        <v>14105</v>
      </c>
      <c r="I318" s="135">
        <v>6.8182870370370366E-2</v>
      </c>
      <c r="J318" s="136">
        <v>6.789351851851852E-2</v>
      </c>
      <c r="K318" s="136">
        <v>2.0578703703703703E-2</v>
      </c>
      <c r="L318" s="138">
        <v>6367</v>
      </c>
      <c r="M318" s="137">
        <v>0.19375000000000001</v>
      </c>
    </row>
    <row r="319" spans="1:13" hidden="1" x14ac:dyDescent="0.25">
      <c r="A319" s="131">
        <v>317</v>
      </c>
      <c r="B319" s="131">
        <v>324</v>
      </c>
      <c r="C319" s="132">
        <v>299</v>
      </c>
      <c r="D319" s="132" t="s">
        <v>6764</v>
      </c>
      <c r="E319" s="132">
        <v>69</v>
      </c>
      <c r="F319" s="131">
        <v>1661</v>
      </c>
      <c r="G319" s="133" t="s">
        <v>15061</v>
      </c>
      <c r="H319" s="134" t="s">
        <v>6823</v>
      </c>
      <c r="I319" s="135">
        <v>6.8321759259259263E-2</v>
      </c>
      <c r="J319" s="136">
        <v>6.7916666666666667E-2</v>
      </c>
      <c r="K319" s="136">
        <v>2.071759259259259E-2</v>
      </c>
      <c r="L319" s="138">
        <v>6397</v>
      </c>
      <c r="M319" s="137">
        <v>0.19444444444444445</v>
      </c>
    </row>
    <row r="320" spans="1:13" hidden="1" x14ac:dyDescent="0.25">
      <c r="A320" s="131">
        <v>318</v>
      </c>
      <c r="B320" s="131">
        <v>311</v>
      </c>
      <c r="C320" s="132">
        <v>287</v>
      </c>
      <c r="D320" s="132" t="s">
        <v>6711</v>
      </c>
      <c r="E320" s="132">
        <v>42</v>
      </c>
      <c r="F320" s="131">
        <v>2022</v>
      </c>
      <c r="G320" s="133" t="s">
        <v>15047</v>
      </c>
      <c r="H320" s="134" t="s">
        <v>7561</v>
      </c>
      <c r="I320" s="135">
        <v>6.805555555555555E-2</v>
      </c>
      <c r="J320" s="136">
        <v>6.7939814814814814E-2</v>
      </c>
      <c r="K320" s="136">
        <v>2.045138888888889E-2</v>
      </c>
      <c r="L320" s="138">
        <v>6339</v>
      </c>
      <c r="M320" s="137">
        <v>0.19375000000000001</v>
      </c>
    </row>
    <row r="321" spans="1:15" hidden="1" x14ac:dyDescent="0.25">
      <c r="A321" s="131">
        <v>319</v>
      </c>
      <c r="B321" s="131">
        <v>309</v>
      </c>
      <c r="C321" s="132">
        <v>24</v>
      </c>
      <c r="D321" s="132" t="s">
        <v>6797</v>
      </c>
      <c r="E321" s="132">
        <v>7</v>
      </c>
      <c r="F321" s="131">
        <v>1589</v>
      </c>
      <c r="G321" s="133" t="s">
        <v>15045</v>
      </c>
      <c r="H321" s="134" t="s">
        <v>4665</v>
      </c>
      <c r="I321" s="135">
        <v>6.8032407407407403E-2</v>
      </c>
      <c r="J321" s="136">
        <v>6.7962962962962961E-2</v>
      </c>
      <c r="K321" s="136">
        <v>2.0428240740740743E-2</v>
      </c>
      <c r="L321" s="138">
        <v>6334</v>
      </c>
      <c r="M321" s="137">
        <v>0.19375000000000001</v>
      </c>
    </row>
    <row r="322" spans="1:15" hidden="1" x14ac:dyDescent="0.25">
      <c r="A322" s="131">
        <v>320</v>
      </c>
      <c r="B322" s="131">
        <v>312</v>
      </c>
      <c r="C322" s="132">
        <v>25</v>
      </c>
      <c r="D322" s="132" t="s">
        <v>7231</v>
      </c>
      <c r="E322" s="132">
        <v>4</v>
      </c>
      <c r="F322" s="131">
        <v>1340</v>
      </c>
      <c r="G322" s="133" t="s">
        <v>15048</v>
      </c>
      <c r="H322" s="134" t="s">
        <v>14105</v>
      </c>
      <c r="I322" s="135">
        <v>6.806712962962963E-2</v>
      </c>
      <c r="J322" s="136">
        <v>6.7974537037037042E-2</v>
      </c>
      <c r="K322" s="136">
        <v>2.0462962962962964E-2</v>
      </c>
      <c r="L322" s="138">
        <v>6342</v>
      </c>
      <c r="M322" s="137">
        <v>0.19375000000000001</v>
      </c>
    </row>
    <row r="323" spans="1:15" hidden="1" x14ac:dyDescent="0.25">
      <c r="A323" s="131">
        <v>321</v>
      </c>
      <c r="B323" s="131">
        <v>319</v>
      </c>
      <c r="C323" s="132">
        <v>294</v>
      </c>
      <c r="D323" s="132" t="s">
        <v>6764</v>
      </c>
      <c r="E323" s="132">
        <v>68</v>
      </c>
      <c r="F323" s="131">
        <v>1265</v>
      </c>
      <c r="G323" s="133" t="s">
        <v>15055</v>
      </c>
      <c r="H323" s="134" t="s">
        <v>8898</v>
      </c>
      <c r="I323" s="135">
        <v>6.8182870370370366E-2</v>
      </c>
      <c r="J323" s="136">
        <v>6.7974537037037042E-2</v>
      </c>
      <c r="K323" s="136">
        <v>2.0578703703703703E-2</v>
      </c>
      <c r="L323" s="138">
        <v>6367</v>
      </c>
      <c r="M323" s="137">
        <v>0.19375000000000001</v>
      </c>
    </row>
    <row r="324" spans="1:15" hidden="1" x14ac:dyDescent="0.25">
      <c r="A324" s="131">
        <v>322</v>
      </c>
      <c r="B324" s="131">
        <v>321</v>
      </c>
      <c r="C324" s="132">
        <v>296</v>
      </c>
      <c r="D324" s="132" t="s">
        <v>6984</v>
      </c>
      <c r="E324" s="132">
        <v>15</v>
      </c>
      <c r="F324" s="131">
        <v>1278</v>
      </c>
      <c r="G324" s="133" t="s">
        <v>15057</v>
      </c>
      <c r="H324" s="134" t="s">
        <v>15058</v>
      </c>
      <c r="I324" s="135">
        <v>6.8206018518518527E-2</v>
      </c>
      <c r="J324" s="136">
        <v>6.7986111111111108E-2</v>
      </c>
      <c r="K324" s="136">
        <v>2.0601851851851854E-2</v>
      </c>
      <c r="L324" s="138">
        <v>6372</v>
      </c>
      <c r="M324" s="137">
        <v>0.19375000000000001</v>
      </c>
    </row>
    <row r="325" spans="1:15" hidden="1" x14ac:dyDescent="0.25">
      <c r="A325" s="131">
        <v>323</v>
      </c>
      <c r="B325" s="131">
        <v>328</v>
      </c>
      <c r="C325" s="132">
        <v>303</v>
      </c>
      <c r="D325" s="132" t="s">
        <v>6862</v>
      </c>
      <c r="E325" s="132">
        <v>38</v>
      </c>
      <c r="F325" s="131">
        <v>1755</v>
      </c>
      <c r="G325" s="133" t="s">
        <v>15065</v>
      </c>
      <c r="H325" s="134" t="s">
        <v>486</v>
      </c>
      <c r="I325" s="135">
        <v>6.850694444444444E-2</v>
      </c>
      <c r="J325" s="136">
        <v>6.7986111111111108E-2</v>
      </c>
      <c r="K325" s="136">
        <v>2.0902777777777781E-2</v>
      </c>
      <c r="L325" s="138">
        <v>6437</v>
      </c>
      <c r="M325" s="137">
        <v>0.19513888888888889</v>
      </c>
    </row>
    <row r="326" spans="1:15" hidden="1" x14ac:dyDescent="0.25">
      <c r="A326" s="131">
        <v>324</v>
      </c>
      <c r="B326" s="131">
        <v>337</v>
      </c>
      <c r="C326" s="132">
        <v>310</v>
      </c>
      <c r="D326" s="132" t="s">
        <v>6764</v>
      </c>
      <c r="E326" s="132">
        <v>72</v>
      </c>
      <c r="F326" s="131">
        <v>1809</v>
      </c>
      <c r="G326" s="133" t="s">
        <v>15077</v>
      </c>
      <c r="H326" s="134" t="s">
        <v>486</v>
      </c>
      <c r="I326" s="135">
        <v>6.8715277777777778E-2</v>
      </c>
      <c r="J326" s="136">
        <v>6.7986111111111108E-2</v>
      </c>
      <c r="K326" s="136">
        <v>2.1111111111111108E-2</v>
      </c>
      <c r="L326" s="138">
        <v>6481</v>
      </c>
      <c r="M326" s="137">
        <v>0.19513888888888889</v>
      </c>
    </row>
    <row r="327" spans="1:15" hidden="1" x14ac:dyDescent="0.25">
      <c r="A327" s="131">
        <v>325</v>
      </c>
      <c r="B327" s="131">
        <v>326</v>
      </c>
      <c r="C327" s="132">
        <v>301</v>
      </c>
      <c r="D327" s="132" t="s">
        <v>6764</v>
      </c>
      <c r="E327" s="132">
        <v>70</v>
      </c>
      <c r="F327" s="131">
        <v>1830</v>
      </c>
      <c r="G327" s="133" t="s">
        <v>15063</v>
      </c>
      <c r="H327" s="134" t="s">
        <v>486</v>
      </c>
      <c r="I327" s="135">
        <v>6.8460648148148159E-2</v>
      </c>
      <c r="J327" s="136">
        <v>6.8009259259259255E-2</v>
      </c>
      <c r="K327" s="136">
        <v>2.0856481481481479E-2</v>
      </c>
      <c r="L327" s="138">
        <v>6427</v>
      </c>
      <c r="M327" s="137">
        <v>0.19444444444444445</v>
      </c>
    </row>
    <row r="328" spans="1:15" hidden="1" x14ac:dyDescent="0.25">
      <c r="A328" s="131">
        <v>326</v>
      </c>
      <c r="B328" s="131">
        <v>317</v>
      </c>
      <c r="C328" s="132">
        <v>292</v>
      </c>
      <c r="D328" s="132" t="s">
        <v>6862</v>
      </c>
      <c r="E328" s="132">
        <v>35</v>
      </c>
      <c r="F328" s="131">
        <v>1406</v>
      </c>
      <c r="G328" s="133" t="s">
        <v>15053</v>
      </c>
      <c r="H328" s="134" t="s">
        <v>1404</v>
      </c>
      <c r="I328" s="135">
        <v>6.8136574074074072E-2</v>
      </c>
      <c r="J328" s="136">
        <v>6.8078703703703711E-2</v>
      </c>
      <c r="K328" s="136">
        <v>2.0532407407407405E-2</v>
      </c>
      <c r="L328" s="138">
        <v>6357</v>
      </c>
      <c r="M328" s="137">
        <v>0.19375000000000001</v>
      </c>
    </row>
    <row r="329" spans="1:15" hidden="1" x14ac:dyDescent="0.25">
      <c r="A329" s="131">
        <v>327</v>
      </c>
      <c r="B329" s="131">
        <v>318</v>
      </c>
      <c r="C329" s="132">
        <v>293</v>
      </c>
      <c r="D329" s="132" t="s">
        <v>6751</v>
      </c>
      <c r="E329" s="132">
        <v>72</v>
      </c>
      <c r="F329" s="131">
        <v>1465</v>
      </c>
      <c r="G329" s="133" t="s">
        <v>15054</v>
      </c>
      <c r="H329" s="134" t="s">
        <v>14019</v>
      </c>
      <c r="I329" s="135">
        <v>6.8182870370370366E-2</v>
      </c>
      <c r="J329" s="136">
        <v>6.8078703703703711E-2</v>
      </c>
      <c r="K329" s="136">
        <v>2.0578703703703703E-2</v>
      </c>
      <c r="L329" s="138">
        <v>6367</v>
      </c>
      <c r="M329" s="137">
        <v>0.19375000000000001</v>
      </c>
    </row>
    <row r="330" spans="1:15" x14ac:dyDescent="0.25">
      <c r="A330" s="139">
        <v>328</v>
      </c>
      <c r="B330" s="139">
        <v>323</v>
      </c>
      <c r="C330" s="140">
        <v>298</v>
      </c>
      <c r="D330" s="140" t="s">
        <v>7036</v>
      </c>
      <c r="E330" s="140">
        <v>6</v>
      </c>
      <c r="F330" s="139">
        <v>1922</v>
      </c>
      <c r="G330" s="96" t="s">
        <v>15060</v>
      </c>
      <c r="H330" s="141" t="s">
        <v>1446</v>
      </c>
      <c r="I330" s="142">
        <v>6.8240740740740741E-2</v>
      </c>
      <c r="J330" s="143">
        <v>6.8078703703703711E-2</v>
      </c>
      <c r="K330" s="143">
        <v>2.0636574074074075E-2</v>
      </c>
      <c r="L330" s="144">
        <v>6379</v>
      </c>
      <c r="M330" s="145">
        <v>0.19444444444444445</v>
      </c>
      <c r="N330" s="146">
        <f>100-A330/1032%+20</f>
        <v>88.217054263565899</v>
      </c>
      <c r="O330" s="96">
        <v>21</v>
      </c>
    </row>
    <row r="331" spans="1:15" hidden="1" x14ac:dyDescent="0.25">
      <c r="A331" s="131">
        <v>329</v>
      </c>
      <c r="B331" s="131">
        <v>333</v>
      </c>
      <c r="C331" s="132">
        <v>307</v>
      </c>
      <c r="D331" s="132" t="s">
        <v>6751</v>
      </c>
      <c r="E331" s="132">
        <v>75</v>
      </c>
      <c r="F331" s="131">
        <v>1323</v>
      </c>
      <c r="G331" s="133" t="s">
        <v>15070</v>
      </c>
      <c r="H331" s="134" t="s">
        <v>15071</v>
      </c>
      <c r="I331" s="135">
        <v>6.8599537037037042E-2</v>
      </c>
      <c r="J331" s="136">
        <v>6.8113425925925938E-2</v>
      </c>
      <c r="K331" s="136">
        <v>2.0995370370370373E-2</v>
      </c>
      <c r="L331" s="138">
        <v>6456</v>
      </c>
      <c r="M331" s="137">
        <v>0.19513888888888889</v>
      </c>
    </row>
    <row r="332" spans="1:15" x14ac:dyDescent="0.25">
      <c r="A332" s="139">
        <v>330</v>
      </c>
      <c r="B332" s="139">
        <v>345</v>
      </c>
      <c r="C332" s="140">
        <v>316</v>
      </c>
      <c r="D332" s="140" t="s">
        <v>6711</v>
      </c>
      <c r="E332" s="140">
        <v>47</v>
      </c>
      <c r="F332" s="139">
        <v>1838</v>
      </c>
      <c r="G332" s="96" t="s">
        <v>15085</v>
      </c>
      <c r="H332" s="141" t="s">
        <v>486</v>
      </c>
      <c r="I332" s="142">
        <v>6.8993055555555557E-2</v>
      </c>
      <c r="J332" s="143">
        <v>6.8206018518518527E-2</v>
      </c>
      <c r="K332" s="143">
        <v>2.1388888888888888E-2</v>
      </c>
      <c r="L332" s="144">
        <v>6540</v>
      </c>
      <c r="M332" s="145">
        <v>0.19652777777777777</v>
      </c>
      <c r="N332" s="146">
        <f>100-A332/1032%+20</f>
        <v>88.023255813953483</v>
      </c>
      <c r="O332" s="96">
        <v>21</v>
      </c>
    </row>
    <row r="333" spans="1:15" hidden="1" x14ac:dyDescent="0.25">
      <c r="A333" s="131">
        <v>331</v>
      </c>
      <c r="B333" s="131">
        <v>347</v>
      </c>
      <c r="C333" s="132">
        <v>318</v>
      </c>
      <c r="D333" s="132" t="s">
        <v>6718</v>
      </c>
      <c r="E333" s="132">
        <v>51</v>
      </c>
      <c r="F333" s="131">
        <v>1584</v>
      </c>
      <c r="G333" s="133" t="s">
        <v>15087</v>
      </c>
      <c r="H333" s="134" t="s">
        <v>14673</v>
      </c>
      <c r="I333" s="135">
        <v>6.9016203703703705E-2</v>
      </c>
      <c r="J333" s="136">
        <v>6.8206018518518527E-2</v>
      </c>
      <c r="K333" s="136">
        <v>2.1412037037037035E-2</v>
      </c>
      <c r="L333" s="138">
        <v>6545</v>
      </c>
      <c r="M333" s="137">
        <v>0.19652777777777777</v>
      </c>
    </row>
    <row r="334" spans="1:15" hidden="1" x14ac:dyDescent="0.25">
      <c r="A334" s="131">
        <v>332</v>
      </c>
      <c r="B334" s="131">
        <v>330</v>
      </c>
      <c r="C334" s="132">
        <v>26</v>
      </c>
      <c r="D334" s="132" t="s">
        <v>6848</v>
      </c>
      <c r="E334" s="132">
        <v>9</v>
      </c>
      <c r="F334" s="131">
        <v>1913</v>
      </c>
      <c r="G334" s="133" t="s">
        <v>15067</v>
      </c>
      <c r="H334" s="134" t="s">
        <v>486</v>
      </c>
      <c r="I334" s="135">
        <v>6.8553240740740748E-2</v>
      </c>
      <c r="J334" s="136">
        <v>6.822916666666666E-2</v>
      </c>
      <c r="K334" s="136">
        <v>2.0949074074074075E-2</v>
      </c>
      <c r="L334" s="138">
        <v>6446</v>
      </c>
      <c r="M334" s="137">
        <v>0.19513888888888889</v>
      </c>
    </row>
    <row r="335" spans="1:15" hidden="1" x14ac:dyDescent="0.25">
      <c r="A335" s="131">
        <v>333</v>
      </c>
      <c r="B335" s="131">
        <v>327</v>
      </c>
      <c r="C335" s="132">
        <v>302</v>
      </c>
      <c r="D335" s="132" t="s">
        <v>6862</v>
      </c>
      <c r="E335" s="132">
        <v>37</v>
      </c>
      <c r="F335" s="131">
        <v>1068</v>
      </c>
      <c r="G335" s="133" t="s">
        <v>15064</v>
      </c>
      <c r="H335" s="134" t="s">
        <v>6845</v>
      </c>
      <c r="I335" s="135">
        <v>6.8483796296296293E-2</v>
      </c>
      <c r="J335" s="136">
        <v>6.8252314814814807E-2</v>
      </c>
      <c r="K335" s="136">
        <v>2.0879629629629626E-2</v>
      </c>
      <c r="L335" s="138">
        <v>6432</v>
      </c>
      <c r="M335" s="137">
        <v>0.19513888888888889</v>
      </c>
    </row>
    <row r="336" spans="1:15" hidden="1" x14ac:dyDescent="0.25">
      <c r="A336" s="131">
        <v>334</v>
      </c>
      <c r="B336" s="131">
        <v>331</v>
      </c>
      <c r="C336" s="132">
        <v>305</v>
      </c>
      <c r="D336" s="132" t="s">
        <v>6862</v>
      </c>
      <c r="E336" s="132">
        <v>39</v>
      </c>
      <c r="F336" s="131">
        <v>1725</v>
      </c>
      <c r="G336" s="133" t="s">
        <v>15068</v>
      </c>
      <c r="H336" s="134" t="s">
        <v>486</v>
      </c>
      <c r="I336" s="135">
        <v>6.8576388888888895E-2</v>
      </c>
      <c r="J336" s="136">
        <v>6.8333333333333343E-2</v>
      </c>
      <c r="K336" s="136">
        <v>2.0972222222222222E-2</v>
      </c>
      <c r="L336" s="138">
        <v>6451</v>
      </c>
      <c r="M336" s="137">
        <v>0.19513888888888889</v>
      </c>
    </row>
    <row r="337" spans="1:13" hidden="1" x14ac:dyDescent="0.25">
      <c r="A337" s="131">
        <v>335</v>
      </c>
      <c r="B337" s="131">
        <v>329</v>
      </c>
      <c r="C337" s="132">
        <v>304</v>
      </c>
      <c r="D337" s="132" t="s">
        <v>6711</v>
      </c>
      <c r="E337" s="132">
        <v>44</v>
      </c>
      <c r="F337" s="131">
        <v>1338</v>
      </c>
      <c r="G337" s="133" t="s">
        <v>15066</v>
      </c>
      <c r="H337" s="134" t="s">
        <v>14105</v>
      </c>
      <c r="I337" s="135">
        <v>6.851851851851852E-2</v>
      </c>
      <c r="J337" s="136">
        <v>6.8368055555555557E-2</v>
      </c>
      <c r="K337" s="136">
        <v>2.0914351851851851E-2</v>
      </c>
      <c r="L337" s="138">
        <v>6439</v>
      </c>
      <c r="M337" s="137">
        <v>0.19513888888888889</v>
      </c>
    </row>
    <row r="338" spans="1:13" hidden="1" x14ac:dyDescent="0.25">
      <c r="A338" s="131">
        <v>336</v>
      </c>
      <c r="B338" s="131">
        <v>332</v>
      </c>
      <c r="C338" s="132">
        <v>306</v>
      </c>
      <c r="D338" s="132" t="s">
        <v>6751</v>
      </c>
      <c r="E338" s="132">
        <v>74</v>
      </c>
      <c r="F338" s="131">
        <v>1791</v>
      </c>
      <c r="G338" s="133" t="s">
        <v>15069</v>
      </c>
      <c r="H338" s="134" t="s">
        <v>486</v>
      </c>
      <c r="I338" s="135">
        <v>6.8576388888888895E-2</v>
      </c>
      <c r="J338" s="136">
        <v>6.8425925925925932E-2</v>
      </c>
      <c r="K338" s="136">
        <v>2.0972222222222222E-2</v>
      </c>
      <c r="L338" s="138">
        <v>6451</v>
      </c>
      <c r="M338" s="137">
        <v>0.19513888888888889</v>
      </c>
    </row>
    <row r="339" spans="1:13" hidden="1" x14ac:dyDescent="0.25">
      <c r="A339" s="131">
        <v>337</v>
      </c>
      <c r="B339" s="131">
        <v>370</v>
      </c>
      <c r="C339" s="132">
        <v>338</v>
      </c>
      <c r="D339" s="132" t="s">
        <v>6764</v>
      </c>
      <c r="E339" s="132">
        <v>83</v>
      </c>
      <c r="F339" s="131">
        <v>1304</v>
      </c>
      <c r="G339" s="133" t="s">
        <v>15111</v>
      </c>
      <c r="H339" s="134" t="s">
        <v>7556</v>
      </c>
      <c r="I339" s="135">
        <v>6.9467592592592595E-2</v>
      </c>
      <c r="J339" s="136">
        <v>6.8437499999999998E-2</v>
      </c>
      <c r="K339" s="136">
        <v>2.1863425925925925E-2</v>
      </c>
      <c r="L339" s="138">
        <v>6639</v>
      </c>
      <c r="M339" s="137">
        <v>0.19791666666666666</v>
      </c>
    </row>
    <row r="340" spans="1:13" hidden="1" x14ac:dyDescent="0.25">
      <c r="A340" s="131">
        <v>338</v>
      </c>
      <c r="B340" s="131">
        <v>334</v>
      </c>
      <c r="C340" s="132">
        <v>308</v>
      </c>
      <c r="D340" s="132" t="s">
        <v>6764</v>
      </c>
      <c r="E340" s="132">
        <v>71</v>
      </c>
      <c r="F340" s="131">
        <v>2114</v>
      </c>
      <c r="G340" s="133" t="s">
        <v>15072</v>
      </c>
      <c r="H340" s="134" t="s">
        <v>15073</v>
      </c>
      <c r="I340" s="135">
        <v>6.8668981481481484E-2</v>
      </c>
      <c r="J340" s="136">
        <v>6.8460648148148159E-2</v>
      </c>
      <c r="K340" s="136">
        <v>2.1064814814814814E-2</v>
      </c>
      <c r="L340" s="138">
        <v>6471</v>
      </c>
      <c r="M340" s="137">
        <v>0.19513888888888889</v>
      </c>
    </row>
    <row r="341" spans="1:13" hidden="1" x14ac:dyDescent="0.25">
      <c r="A341" s="131">
        <v>339</v>
      </c>
      <c r="B341" s="131">
        <v>354</v>
      </c>
      <c r="C341" s="132">
        <v>324</v>
      </c>
      <c r="D341" s="132" t="s">
        <v>6764</v>
      </c>
      <c r="E341" s="132">
        <v>77</v>
      </c>
      <c r="F341" s="131">
        <v>1773</v>
      </c>
      <c r="G341" s="133" t="s">
        <v>15094</v>
      </c>
      <c r="H341" s="134" t="s">
        <v>486</v>
      </c>
      <c r="I341" s="135">
        <v>6.9178240740740735E-2</v>
      </c>
      <c r="J341" s="136">
        <v>6.8460648148148159E-2</v>
      </c>
      <c r="K341" s="136">
        <v>2.1574074074074075E-2</v>
      </c>
      <c r="L341" s="138">
        <v>6579</v>
      </c>
      <c r="M341" s="137">
        <v>0.19652777777777777</v>
      </c>
    </row>
    <row r="342" spans="1:13" hidden="1" x14ac:dyDescent="0.25">
      <c r="A342" s="131">
        <v>340</v>
      </c>
      <c r="B342" s="131">
        <v>336</v>
      </c>
      <c r="C342" s="132">
        <v>27</v>
      </c>
      <c r="D342" s="132" t="s">
        <v>7085</v>
      </c>
      <c r="E342" s="132">
        <v>2</v>
      </c>
      <c r="F342" s="131">
        <v>1530</v>
      </c>
      <c r="G342" s="133" t="s">
        <v>15075</v>
      </c>
      <c r="H342" s="134" t="s">
        <v>15076</v>
      </c>
      <c r="I342" s="135">
        <v>6.8703703703703697E-2</v>
      </c>
      <c r="J342" s="136">
        <v>6.8472222222222226E-2</v>
      </c>
      <c r="K342" s="136">
        <v>2.1099537037037038E-2</v>
      </c>
      <c r="L342" s="138">
        <v>6479</v>
      </c>
      <c r="M342" s="137">
        <v>0.19513888888888889</v>
      </c>
    </row>
    <row r="343" spans="1:13" hidden="1" x14ac:dyDescent="0.25">
      <c r="A343" s="131">
        <v>341</v>
      </c>
      <c r="B343" s="131">
        <v>338</v>
      </c>
      <c r="C343" s="132">
        <v>311</v>
      </c>
      <c r="D343" s="132" t="s">
        <v>6984</v>
      </c>
      <c r="E343" s="132">
        <v>16</v>
      </c>
      <c r="F343" s="131">
        <v>1361</v>
      </c>
      <c r="G343" s="133" t="s">
        <v>15078</v>
      </c>
      <c r="H343" s="134" t="s">
        <v>7166</v>
      </c>
      <c r="I343" s="135">
        <v>6.8738425925925925E-2</v>
      </c>
      <c r="J343" s="136">
        <v>6.8483796296296293E-2</v>
      </c>
      <c r="K343" s="136">
        <v>2.1134259259259259E-2</v>
      </c>
      <c r="L343" s="138">
        <v>6486</v>
      </c>
      <c r="M343" s="137">
        <v>0.19583333333333333</v>
      </c>
    </row>
    <row r="344" spans="1:13" hidden="1" x14ac:dyDescent="0.25">
      <c r="A344" s="131">
        <v>342</v>
      </c>
      <c r="B344" s="131">
        <v>371</v>
      </c>
      <c r="C344" s="132">
        <v>339</v>
      </c>
      <c r="D344" s="132" t="s">
        <v>6751</v>
      </c>
      <c r="E344" s="132">
        <v>77</v>
      </c>
      <c r="F344" s="131">
        <v>1895</v>
      </c>
      <c r="G344" s="133" t="s">
        <v>15112</v>
      </c>
      <c r="H344" s="134" t="s">
        <v>486</v>
      </c>
      <c r="I344" s="135">
        <v>6.9502314814814822E-2</v>
      </c>
      <c r="J344" s="136">
        <v>6.8530092592592587E-2</v>
      </c>
      <c r="K344" s="136">
        <v>2.1898148148148149E-2</v>
      </c>
      <c r="L344" s="138">
        <v>6647</v>
      </c>
      <c r="M344" s="137">
        <v>0.19791666666666666</v>
      </c>
    </row>
    <row r="345" spans="1:13" hidden="1" x14ac:dyDescent="0.25">
      <c r="A345" s="131">
        <v>343</v>
      </c>
      <c r="B345" s="131">
        <v>372</v>
      </c>
      <c r="C345" s="132">
        <v>33</v>
      </c>
      <c r="D345" s="132" t="s">
        <v>7085</v>
      </c>
      <c r="E345" s="132">
        <v>3</v>
      </c>
      <c r="F345" s="131">
        <v>1783</v>
      </c>
      <c r="G345" s="133" t="s">
        <v>15113</v>
      </c>
      <c r="H345" s="134" t="s">
        <v>486</v>
      </c>
      <c r="I345" s="135">
        <v>6.9502314814814822E-2</v>
      </c>
      <c r="J345" s="136">
        <v>6.8530092592592587E-2</v>
      </c>
      <c r="K345" s="136">
        <v>2.1898148148148149E-2</v>
      </c>
      <c r="L345" s="138">
        <v>6647</v>
      </c>
      <c r="M345" s="137">
        <v>0.19791666666666666</v>
      </c>
    </row>
    <row r="346" spans="1:13" hidden="1" x14ac:dyDescent="0.25">
      <c r="A346" s="131">
        <v>344</v>
      </c>
      <c r="B346" s="131">
        <v>335</v>
      </c>
      <c r="C346" s="132">
        <v>309</v>
      </c>
      <c r="D346" s="132" t="s">
        <v>6862</v>
      </c>
      <c r="E346" s="132">
        <v>40</v>
      </c>
      <c r="F346" s="131">
        <v>1958</v>
      </c>
      <c r="G346" s="133" t="s">
        <v>15074</v>
      </c>
      <c r="H346" s="134" t="s">
        <v>14015</v>
      </c>
      <c r="I346" s="135">
        <v>6.8680555555555564E-2</v>
      </c>
      <c r="J346" s="136">
        <v>6.8553240740740748E-2</v>
      </c>
      <c r="K346" s="136">
        <v>2.1076388888888891E-2</v>
      </c>
      <c r="L346" s="138">
        <v>6474</v>
      </c>
      <c r="M346" s="137">
        <v>0.19513888888888889</v>
      </c>
    </row>
    <row r="347" spans="1:13" hidden="1" x14ac:dyDescent="0.25">
      <c r="A347" s="131">
        <v>345</v>
      </c>
      <c r="B347" s="131">
        <v>348</v>
      </c>
      <c r="C347" s="132">
        <v>319</v>
      </c>
      <c r="D347" s="132" t="s">
        <v>6862</v>
      </c>
      <c r="E347" s="132">
        <v>42</v>
      </c>
      <c r="F347" s="131">
        <v>2090</v>
      </c>
      <c r="G347" s="133" t="s">
        <v>15088</v>
      </c>
      <c r="H347" s="134" t="s">
        <v>8898</v>
      </c>
      <c r="I347" s="135">
        <v>6.9016203703703705E-2</v>
      </c>
      <c r="J347" s="136">
        <v>6.8622685185185189E-2</v>
      </c>
      <c r="K347" s="136">
        <v>2.1412037037037035E-2</v>
      </c>
      <c r="L347" s="138">
        <v>6545</v>
      </c>
      <c r="M347" s="137">
        <v>0.19652777777777777</v>
      </c>
    </row>
    <row r="348" spans="1:13" hidden="1" x14ac:dyDescent="0.25">
      <c r="A348" s="131">
        <v>346</v>
      </c>
      <c r="B348" s="131">
        <v>363</v>
      </c>
      <c r="C348" s="132">
        <v>332</v>
      </c>
      <c r="D348" s="132" t="s">
        <v>6764</v>
      </c>
      <c r="E348" s="132">
        <v>82</v>
      </c>
      <c r="F348" s="131">
        <v>1372</v>
      </c>
      <c r="G348" s="133" t="s">
        <v>15105</v>
      </c>
      <c r="H348" s="134" t="s">
        <v>8216</v>
      </c>
      <c r="I348" s="135">
        <v>6.9375000000000006E-2</v>
      </c>
      <c r="J348" s="136">
        <v>6.8634259259259256E-2</v>
      </c>
      <c r="K348" s="136">
        <v>2.1770833333333336E-2</v>
      </c>
      <c r="L348" s="138">
        <v>6620</v>
      </c>
      <c r="M348" s="137">
        <v>0.19722222222222222</v>
      </c>
    </row>
    <row r="349" spans="1:13" hidden="1" x14ac:dyDescent="0.25">
      <c r="A349" s="131">
        <v>347</v>
      </c>
      <c r="B349" s="131">
        <v>342</v>
      </c>
      <c r="C349" s="132">
        <v>29</v>
      </c>
      <c r="D349" s="132" t="s">
        <v>6848</v>
      </c>
      <c r="E349" s="132">
        <v>10</v>
      </c>
      <c r="F349" s="131">
        <v>1438</v>
      </c>
      <c r="G349" s="133" t="s">
        <v>15082</v>
      </c>
      <c r="H349" s="134" t="s">
        <v>14019</v>
      </c>
      <c r="I349" s="135">
        <v>6.8912037037037036E-2</v>
      </c>
      <c r="J349" s="136">
        <v>6.8657407407407403E-2</v>
      </c>
      <c r="K349" s="136">
        <v>2.1307870370370369E-2</v>
      </c>
      <c r="L349" s="138">
        <v>6523</v>
      </c>
      <c r="M349" s="137">
        <v>0.19583333333333333</v>
      </c>
    </row>
    <row r="350" spans="1:13" hidden="1" x14ac:dyDescent="0.25">
      <c r="A350" s="131">
        <v>348</v>
      </c>
      <c r="B350" s="131">
        <v>344</v>
      </c>
      <c r="C350" s="132">
        <v>315</v>
      </c>
      <c r="D350" s="132" t="s">
        <v>6764</v>
      </c>
      <c r="E350" s="132">
        <v>73</v>
      </c>
      <c r="F350" s="131">
        <v>1422</v>
      </c>
      <c r="G350" s="133" t="s">
        <v>15084</v>
      </c>
      <c r="H350" s="134" t="s">
        <v>14019</v>
      </c>
      <c r="I350" s="135">
        <v>6.8981481481481477E-2</v>
      </c>
      <c r="J350" s="136">
        <v>6.8657407407407403E-2</v>
      </c>
      <c r="K350" s="136">
        <v>2.1377314814814818E-2</v>
      </c>
      <c r="L350" s="138">
        <v>6537</v>
      </c>
      <c r="M350" s="137">
        <v>0.19652777777777777</v>
      </c>
    </row>
    <row r="351" spans="1:13" hidden="1" x14ac:dyDescent="0.25">
      <c r="A351" s="131">
        <v>349</v>
      </c>
      <c r="B351" s="131">
        <v>339</v>
      </c>
      <c r="C351" s="132">
        <v>312</v>
      </c>
      <c r="D351" s="132" t="s">
        <v>6711</v>
      </c>
      <c r="E351" s="132">
        <v>45</v>
      </c>
      <c r="F351" s="131">
        <v>1553</v>
      </c>
      <c r="G351" s="133" t="s">
        <v>15079</v>
      </c>
      <c r="H351" s="134" t="s">
        <v>14295</v>
      </c>
      <c r="I351" s="135">
        <v>6.8749999999999992E-2</v>
      </c>
      <c r="J351" s="136">
        <v>6.8692129629629631E-2</v>
      </c>
      <c r="K351" s="136">
        <v>2.1145833333333332E-2</v>
      </c>
      <c r="L351" s="138">
        <v>6488</v>
      </c>
      <c r="M351" s="137">
        <v>0.19583333333333333</v>
      </c>
    </row>
    <row r="352" spans="1:13" hidden="1" x14ac:dyDescent="0.25">
      <c r="A352" s="131">
        <v>350</v>
      </c>
      <c r="B352" s="131">
        <v>343</v>
      </c>
      <c r="C352" s="132">
        <v>314</v>
      </c>
      <c r="D352" s="132" t="s">
        <v>6862</v>
      </c>
      <c r="E352" s="132">
        <v>41</v>
      </c>
      <c r="F352" s="131">
        <v>1362</v>
      </c>
      <c r="G352" s="133" t="s">
        <v>15083</v>
      </c>
      <c r="H352" s="134" t="s">
        <v>7166</v>
      </c>
      <c r="I352" s="135">
        <v>6.8946759259259263E-2</v>
      </c>
      <c r="J352" s="136">
        <v>6.8703703703703697E-2</v>
      </c>
      <c r="K352" s="136">
        <v>2.1342592592592594E-2</v>
      </c>
      <c r="L352" s="138">
        <v>6530</v>
      </c>
      <c r="M352" s="137">
        <v>0.19583333333333333</v>
      </c>
    </row>
    <row r="353" spans="1:13" hidden="1" x14ac:dyDescent="0.25">
      <c r="A353" s="131">
        <v>351</v>
      </c>
      <c r="B353" s="131">
        <v>353</v>
      </c>
      <c r="C353" s="132">
        <v>323</v>
      </c>
      <c r="D353" s="132" t="s">
        <v>6764</v>
      </c>
      <c r="E353" s="132">
        <v>76</v>
      </c>
      <c r="F353" s="131">
        <v>1202</v>
      </c>
      <c r="G353" s="133" t="s">
        <v>15093</v>
      </c>
      <c r="H353" s="134" t="s">
        <v>6857</v>
      </c>
      <c r="I353" s="135">
        <v>6.9155092592592601E-2</v>
      </c>
      <c r="J353" s="136">
        <v>6.8726851851851858E-2</v>
      </c>
      <c r="K353" s="136">
        <v>2.1550925925925928E-2</v>
      </c>
      <c r="L353" s="138">
        <v>6574</v>
      </c>
      <c r="M353" s="137">
        <v>0.19652777777777777</v>
      </c>
    </row>
    <row r="354" spans="1:13" hidden="1" x14ac:dyDescent="0.25">
      <c r="A354" s="131">
        <v>352</v>
      </c>
      <c r="B354" s="131">
        <v>341</v>
      </c>
      <c r="C354" s="132">
        <v>313</v>
      </c>
      <c r="D354" s="132" t="s">
        <v>6711</v>
      </c>
      <c r="E354" s="132">
        <v>46</v>
      </c>
      <c r="F354" s="131">
        <v>1560</v>
      </c>
      <c r="G354" s="133" t="s">
        <v>15081</v>
      </c>
      <c r="H354" s="134" t="s">
        <v>14498</v>
      </c>
      <c r="I354" s="135">
        <v>6.8842592592592594E-2</v>
      </c>
      <c r="J354" s="136">
        <v>6.8773148148148153E-2</v>
      </c>
      <c r="K354" s="136">
        <v>2.1238425925925924E-2</v>
      </c>
      <c r="L354" s="138">
        <v>6508</v>
      </c>
      <c r="M354" s="137">
        <v>0.19583333333333333</v>
      </c>
    </row>
    <row r="355" spans="1:13" hidden="1" x14ac:dyDescent="0.25">
      <c r="A355" s="131">
        <v>353</v>
      </c>
      <c r="B355" s="131">
        <v>352</v>
      </c>
      <c r="C355" s="132">
        <v>322</v>
      </c>
      <c r="D355" s="132" t="s">
        <v>6751</v>
      </c>
      <c r="E355" s="132">
        <v>76</v>
      </c>
      <c r="F355" s="131">
        <v>1878</v>
      </c>
      <c r="G355" s="133" t="s">
        <v>15092</v>
      </c>
      <c r="H355" s="134" t="s">
        <v>486</v>
      </c>
      <c r="I355" s="135">
        <v>6.9143518518518521E-2</v>
      </c>
      <c r="J355" s="136">
        <v>6.8773148148148153E-2</v>
      </c>
      <c r="K355" s="136">
        <v>2.1539351851851851E-2</v>
      </c>
      <c r="L355" s="138">
        <v>6572</v>
      </c>
      <c r="M355" s="137">
        <v>0.19652777777777777</v>
      </c>
    </row>
    <row r="356" spans="1:13" hidden="1" x14ac:dyDescent="0.25">
      <c r="A356" s="131">
        <v>354</v>
      </c>
      <c r="B356" s="131">
        <v>340</v>
      </c>
      <c r="C356" s="132">
        <v>28</v>
      </c>
      <c r="D356" s="132" t="s">
        <v>6783</v>
      </c>
      <c r="E356" s="132">
        <v>3</v>
      </c>
      <c r="F356" s="131">
        <v>1562</v>
      </c>
      <c r="G356" s="133" t="s">
        <v>15080</v>
      </c>
      <c r="H356" s="134" t="s">
        <v>14498</v>
      </c>
      <c r="I356" s="135">
        <v>6.8842592592592594E-2</v>
      </c>
      <c r="J356" s="136">
        <v>6.8784722222222219E-2</v>
      </c>
      <c r="K356" s="136">
        <v>2.1238425925925924E-2</v>
      </c>
      <c r="L356" s="138">
        <v>6508</v>
      </c>
      <c r="M356" s="137">
        <v>0.19583333333333333</v>
      </c>
    </row>
    <row r="357" spans="1:13" hidden="1" x14ac:dyDescent="0.25">
      <c r="A357" s="131">
        <v>355</v>
      </c>
      <c r="B357" s="131">
        <v>350</v>
      </c>
      <c r="C357" s="132">
        <v>321</v>
      </c>
      <c r="D357" s="132" t="s">
        <v>6764</v>
      </c>
      <c r="E357" s="132">
        <v>75</v>
      </c>
      <c r="F357" s="131">
        <v>1337</v>
      </c>
      <c r="G357" s="133" t="s">
        <v>15090</v>
      </c>
      <c r="H357" s="134" t="s">
        <v>14105</v>
      </c>
      <c r="I357" s="135">
        <v>6.9097222222222213E-2</v>
      </c>
      <c r="J357" s="136">
        <v>6.8784722222222219E-2</v>
      </c>
      <c r="K357" s="136">
        <v>2.1493055555555557E-2</v>
      </c>
      <c r="L357" s="138">
        <v>6562</v>
      </c>
      <c r="M357" s="137">
        <v>0.19652777777777777</v>
      </c>
    </row>
    <row r="358" spans="1:13" hidden="1" x14ac:dyDescent="0.25">
      <c r="A358" s="131">
        <v>356</v>
      </c>
      <c r="B358" s="131">
        <v>355</v>
      </c>
      <c r="C358" s="132">
        <v>325</v>
      </c>
      <c r="D358" s="132" t="s">
        <v>6764</v>
      </c>
      <c r="E358" s="132">
        <v>78</v>
      </c>
      <c r="F358" s="131">
        <v>2108</v>
      </c>
      <c r="G358" s="133" t="s">
        <v>15095</v>
      </c>
      <c r="H358" s="134" t="s">
        <v>15096</v>
      </c>
      <c r="I358" s="135">
        <v>6.9178240740740735E-2</v>
      </c>
      <c r="J358" s="136">
        <v>6.8819444444444447E-2</v>
      </c>
      <c r="K358" s="136">
        <v>2.1574074074074075E-2</v>
      </c>
      <c r="L358" s="138">
        <v>6579</v>
      </c>
      <c r="M358" s="137">
        <v>0.19652777777777777</v>
      </c>
    </row>
    <row r="359" spans="1:13" hidden="1" x14ac:dyDescent="0.25">
      <c r="A359" s="131">
        <v>357</v>
      </c>
      <c r="B359" s="131">
        <v>351</v>
      </c>
      <c r="C359" s="132">
        <v>30</v>
      </c>
      <c r="D359" s="132" t="s">
        <v>6783</v>
      </c>
      <c r="E359" s="132">
        <v>4</v>
      </c>
      <c r="F359" s="131">
        <v>2004</v>
      </c>
      <c r="G359" s="133" t="s">
        <v>15091</v>
      </c>
      <c r="H359" s="134" t="s">
        <v>7561</v>
      </c>
      <c r="I359" s="135">
        <v>6.9120370370370374E-2</v>
      </c>
      <c r="J359" s="136">
        <v>6.8912037037037036E-2</v>
      </c>
      <c r="K359" s="136">
        <v>2.1516203703703704E-2</v>
      </c>
      <c r="L359" s="138">
        <v>6567</v>
      </c>
      <c r="M359" s="137">
        <v>0.19652777777777777</v>
      </c>
    </row>
    <row r="360" spans="1:13" hidden="1" x14ac:dyDescent="0.25">
      <c r="A360" s="131">
        <v>358</v>
      </c>
      <c r="B360" s="131">
        <v>358</v>
      </c>
      <c r="C360" s="132">
        <v>31</v>
      </c>
      <c r="D360" s="132" t="s">
        <v>6783</v>
      </c>
      <c r="E360" s="132">
        <v>5</v>
      </c>
      <c r="F360" s="131">
        <v>1258</v>
      </c>
      <c r="G360" s="133" t="s">
        <v>15099</v>
      </c>
      <c r="H360" s="134" t="s">
        <v>8898</v>
      </c>
      <c r="I360" s="135">
        <v>6.9305555555555551E-2</v>
      </c>
      <c r="J360" s="136">
        <v>6.8912037037037036E-2</v>
      </c>
      <c r="K360" s="136">
        <v>2.1701388888888892E-2</v>
      </c>
      <c r="L360" s="138">
        <v>6606</v>
      </c>
      <c r="M360" s="137">
        <v>0.19722222222222222</v>
      </c>
    </row>
    <row r="361" spans="1:13" hidden="1" x14ac:dyDescent="0.25">
      <c r="A361" s="131">
        <v>359</v>
      </c>
      <c r="B361" s="131">
        <v>377</v>
      </c>
      <c r="C361" s="132">
        <v>34</v>
      </c>
      <c r="D361" s="132" t="s">
        <v>6848</v>
      </c>
      <c r="E361" s="132">
        <v>11</v>
      </c>
      <c r="F361" s="131">
        <v>1569</v>
      </c>
      <c r="G361" s="133" t="s">
        <v>15118</v>
      </c>
      <c r="H361" s="134" t="s">
        <v>6932</v>
      </c>
      <c r="I361" s="135">
        <v>6.958333333333333E-2</v>
      </c>
      <c r="J361" s="136">
        <v>6.8912037037037036E-2</v>
      </c>
      <c r="K361" s="136">
        <v>2.1979166666666664E-2</v>
      </c>
      <c r="L361" s="138">
        <v>6663</v>
      </c>
      <c r="M361" s="137">
        <v>0.19791666666666666</v>
      </c>
    </row>
    <row r="362" spans="1:13" hidden="1" x14ac:dyDescent="0.25">
      <c r="A362" s="131">
        <v>360</v>
      </c>
      <c r="B362" s="131">
        <v>387</v>
      </c>
      <c r="C362" s="132">
        <v>351</v>
      </c>
      <c r="D362" s="132" t="s">
        <v>6711</v>
      </c>
      <c r="E362" s="132">
        <v>51</v>
      </c>
      <c r="F362" s="131">
        <v>1747</v>
      </c>
      <c r="G362" s="133" t="s">
        <v>15129</v>
      </c>
      <c r="H362" s="134" t="s">
        <v>486</v>
      </c>
      <c r="I362" s="135">
        <v>6.9791666666666669E-2</v>
      </c>
      <c r="J362" s="136">
        <v>6.8923611111111116E-2</v>
      </c>
      <c r="K362" s="136">
        <v>2.2187499999999999E-2</v>
      </c>
      <c r="L362" s="138">
        <v>6706</v>
      </c>
      <c r="M362" s="137">
        <v>0.1986111111111111</v>
      </c>
    </row>
    <row r="363" spans="1:13" hidden="1" x14ac:dyDescent="0.25">
      <c r="A363" s="131">
        <v>361</v>
      </c>
      <c r="B363" s="131">
        <v>349</v>
      </c>
      <c r="C363" s="132">
        <v>320</v>
      </c>
      <c r="D363" s="132" t="s">
        <v>6764</v>
      </c>
      <c r="E363" s="132">
        <v>74</v>
      </c>
      <c r="F363" s="131">
        <v>1490</v>
      </c>
      <c r="G363" s="133" t="s">
        <v>15089</v>
      </c>
      <c r="H363" s="134" t="s">
        <v>7729</v>
      </c>
      <c r="I363" s="135">
        <v>6.9074074074074079E-2</v>
      </c>
      <c r="J363" s="136">
        <v>6.896990740740741E-2</v>
      </c>
      <c r="K363" s="136">
        <v>2.146990740740741E-2</v>
      </c>
      <c r="L363" s="138">
        <v>6557</v>
      </c>
      <c r="M363" s="137">
        <v>0.19652777777777777</v>
      </c>
    </row>
    <row r="364" spans="1:13" hidden="1" x14ac:dyDescent="0.25">
      <c r="A364" s="131">
        <v>362</v>
      </c>
      <c r="B364" s="131">
        <v>362</v>
      </c>
      <c r="C364" s="132">
        <v>331</v>
      </c>
      <c r="D364" s="132" t="s">
        <v>6764</v>
      </c>
      <c r="E364" s="132">
        <v>81</v>
      </c>
      <c r="F364" s="131">
        <v>1268</v>
      </c>
      <c r="G364" s="133" t="s">
        <v>15104</v>
      </c>
      <c r="H364" s="134" t="s">
        <v>8898</v>
      </c>
      <c r="I364" s="135">
        <v>6.9375000000000006E-2</v>
      </c>
      <c r="J364" s="136">
        <v>6.896990740740741E-2</v>
      </c>
      <c r="K364" s="136">
        <v>2.1770833333333336E-2</v>
      </c>
      <c r="L364" s="138">
        <v>6620</v>
      </c>
      <c r="M364" s="137">
        <v>0.19722222222222222</v>
      </c>
    </row>
    <row r="365" spans="1:13" hidden="1" x14ac:dyDescent="0.25">
      <c r="A365" s="131">
        <v>363</v>
      </c>
      <c r="B365" s="131">
        <v>375</v>
      </c>
      <c r="C365" s="132">
        <v>342</v>
      </c>
      <c r="D365" s="132" t="s">
        <v>6764</v>
      </c>
      <c r="E365" s="132">
        <v>85</v>
      </c>
      <c r="F365" s="131">
        <v>1819</v>
      </c>
      <c r="G365" s="133" t="s">
        <v>15116</v>
      </c>
      <c r="H365" s="134" t="s">
        <v>486</v>
      </c>
      <c r="I365" s="135">
        <v>6.9560185185185183E-2</v>
      </c>
      <c r="J365" s="136">
        <v>6.8993055555555557E-2</v>
      </c>
      <c r="K365" s="136">
        <v>2.1956018518518517E-2</v>
      </c>
      <c r="L365" s="138">
        <v>6659</v>
      </c>
      <c r="M365" s="137">
        <v>0.19791666666666666</v>
      </c>
    </row>
    <row r="366" spans="1:13" hidden="1" x14ac:dyDescent="0.25">
      <c r="A366" s="131">
        <v>364</v>
      </c>
      <c r="B366" s="131">
        <v>346</v>
      </c>
      <c r="C366" s="132">
        <v>317</v>
      </c>
      <c r="D366" s="132" t="s">
        <v>6984</v>
      </c>
      <c r="E366" s="132">
        <v>17</v>
      </c>
      <c r="F366" s="131">
        <v>1524</v>
      </c>
      <c r="G366" s="133" t="s">
        <v>15086</v>
      </c>
      <c r="H366" s="134" t="s">
        <v>7053</v>
      </c>
      <c r="I366" s="135">
        <v>6.9016203703703705E-2</v>
      </c>
      <c r="J366" s="136">
        <v>6.9004629629629624E-2</v>
      </c>
      <c r="K366" s="136">
        <v>2.1412037037037035E-2</v>
      </c>
      <c r="L366" s="138">
        <v>6545</v>
      </c>
      <c r="M366" s="137">
        <v>0.19652777777777777</v>
      </c>
    </row>
    <row r="367" spans="1:13" hidden="1" x14ac:dyDescent="0.25">
      <c r="A367" s="131">
        <v>365</v>
      </c>
      <c r="B367" s="131">
        <v>356</v>
      </c>
      <c r="C367" s="132">
        <v>326</v>
      </c>
      <c r="D367" s="132" t="s">
        <v>6862</v>
      </c>
      <c r="E367" s="132">
        <v>43</v>
      </c>
      <c r="F367" s="131">
        <v>1028</v>
      </c>
      <c r="G367" s="133" t="s">
        <v>15097</v>
      </c>
      <c r="H367" s="134" t="s">
        <v>4378</v>
      </c>
      <c r="I367" s="135">
        <v>6.924768518518519E-2</v>
      </c>
      <c r="J367" s="136">
        <v>6.9004629629629624E-2</v>
      </c>
      <c r="K367" s="136">
        <v>2.164351851851852E-2</v>
      </c>
      <c r="L367" s="138">
        <v>6593</v>
      </c>
      <c r="M367" s="137">
        <v>0.19722222222222222</v>
      </c>
    </row>
    <row r="368" spans="1:13" hidden="1" x14ac:dyDescent="0.25">
      <c r="A368" s="131">
        <v>366</v>
      </c>
      <c r="B368" s="131">
        <v>364</v>
      </c>
      <c r="C368" s="132">
        <v>333</v>
      </c>
      <c r="D368" s="132" t="s">
        <v>6862</v>
      </c>
      <c r="E368" s="132">
        <v>45</v>
      </c>
      <c r="F368" s="131">
        <v>1850</v>
      </c>
      <c r="G368" s="133" t="s">
        <v>15106</v>
      </c>
      <c r="H368" s="134" t="s">
        <v>486</v>
      </c>
      <c r="I368" s="135">
        <v>6.9386574074074073E-2</v>
      </c>
      <c r="J368" s="136">
        <v>6.9004629629629624E-2</v>
      </c>
      <c r="K368" s="136">
        <v>2.1782407407407407E-2</v>
      </c>
      <c r="L368" s="138">
        <v>6622</v>
      </c>
      <c r="M368" s="137">
        <v>0.19722222222222222</v>
      </c>
    </row>
    <row r="369" spans="1:13" hidden="1" x14ac:dyDescent="0.25">
      <c r="A369" s="131">
        <v>367</v>
      </c>
      <c r="B369" s="131">
        <v>360</v>
      </c>
      <c r="C369" s="132">
        <v>329</v>
      </c>
      <c r="D369" s="132" t="s">
        <v>6862</v>
      </c>
      <c r="E369" s="132">
        <v>44</v>
      </c>
      <c r="F369" s="131">
        <v>1694</v>
      </c>
      <c r="G369" s="133" t="s">
        <v>15102</v>
      </c>
      <c r="H369" s="134" t="s">
        <v>6841</v>
      </c>
      <c r="I369" s="135">
        <v>6.9328703703703712E-2</v>
      </c>
      <c r="J369" s="136">
        <v>6.9097222222222213E-2</v>
      </c>
      <c r="K369" s="136">
        <v>2.1724537037037039E-2</v>
      </c>
      <c r="L369" s="138">
        <v>6610</v>
      </c>
      <c r="M369" s="137">
        <v>0.19722222222222222</v>
      </c>
    </row>
    <row r="370" spans="1:13" hidden="1" x14ac:dyDescent="0.25">
      <c r="A370" s="131">
        <v>368</v>
      </c>
      <c r="B370" s="131">
        <v>361</v>
      </c>
      <c r="C370" s="132">
        <v>330</v>
      </c>
      <c r="D370" s="132" t="s">
        <v>6764</v>
      </c>
      <c r="E370" s="132">
        <v>80</v>
      </c>
      <c r="F370" s="131">
        <v>1988</v>
      </c>
      <c r="G370" s="133" t="s">
        <v>15103</v>
      </c>
      <c r="H370" s="134" t="s">
        <v>6771</v>
      </c>
      <c r="I370" s="135">
        <v>6.9340277777777778E-2</v>
      </c>
      <c r="J370" s="136">
        <v>6.9108796296296293E-2</v>
      </c>
      <c r="K370" s="136">
        <v>2.1736111111111112E-2</v>
      </c>
      <c r="L370" s="138">
        <v>6613</v>
      </c>
      <c r="M370" s="137">
        <v>0.19722222222222222</v>
      </c>
    </row>
    <row r="371" spans="1:13" hidden="1" x14ac:dyDescent="0.25">
      <c r="A371" s="131">
        <v>369</v>
      </c>
      <c r="B371" s="131">
        <v>395</v>
      </c>
      <c r="C371" s="132">
        <v>357</v>
      </c>
      <c r="D371" s="132" t="s">
        <v>6984</v>
      </c>
      <c r="E371" s="132">
        <v>20</v>
      </c>
      <c r="F371" s="131">
        <v>1606</v>
      </c>
      <c r="G371" s="133" t="s">
        <v>15137</v>
      </c>
      <c r="H371" s="134" t="s">
        <v>14142</v>
      </c>
      <c r="I371" s="135">
        <v>7.0081018518518515E-2</v>
      </c>
      <c r="J371" s="136">
        <v>6.913194444444444E-2</v>
      </c>
      <c r="K371" s="136">
        <v>2.2476851851851855E-2</v>
      </c>
      <c r="L371" s="138">
        <v>6766</v>
      </c>
      <c r="M371" s="137">
        <v>0.19930555555555554</v>
      </c>
    </row>
    <row r="372" spans="1:13" hidden="1" x14ac:dyDescent="0.25">
      <c r="A372" s="131">
        <v>370</v>
      </c>
      <c r="B372" s="131">
        <v>357</v>
      </c>
      <c r="C372" s="132">
        <v>327</v>
      </c>
      <c r="D372" s="132" t="s">
        <v>6764</v>
      </c>
      <c r="E372" s="132">
        <v>79</v>
      </c>
      <c r="F372" s="131">
        <v>1989</v>
      </c>
      <c r="G372" s="133" t="s">
        <v>15098</v>
      </c>
      <c r="H372" s="134" t="s">
        <v>7764</v>
      </c>
      <c r="I372" s="135">
        <v>6.9270833333333337E-2</v>
      </c>
      <c r="J372" s="136">
        <v>6.9143518518518521E-2</v>
      </c>
      <c r="K372" s="136">
        <v>2.1666666666666667E-2</v>
      </c>
      <c r="L372" s="138">
        <v>6598</v>
      </c>
      <c r="M372" s="137">
        <v>0.19722222222222222</v>
      </c>
    </row>
    <row r="373" spans="1:13" hidden="1" x14ac:dyDescent="0.25">
      <c r="A373" s="131">
        <v>371</v>
      </c>
      <c r="B373" s="131">
        <v>373</v>
      </c>
      <c r="C373" s="132">
        <v>340</v>
      </c>
      <c r="D373" s="132" t="s">
        <v>6751</v>
      </c>
      <c r="E373" s="132">
        <v>78</v>
      </c>
      <c r="F373" s="131">
        <v>2100</v>
      </c>
      <c r="G373" s="133" t="s">
        <v>15114</v>
      </c>
      <c r="H373" s="134" t="s">
        <v>8898</v>
      </c>
      <c r="I373" s="135">
        <v>6.9525462962962969E-2</v>
      </c>
      <c r="J373" s="136">
        <v>6.9143518518518521E-2</v>
      </c>
      <c r="K373" s="136">
        <v>2.1921296296296296E-2</v>
      </c>
      <c r="L373" s="138">
        <v>6651</v>
      </c>
      <c r="M373" s="137">
        <v>0.19791666666666666</v>
      </c>
    </row>
    <row r="374" spans="1:13" hidden="1" x14ac:dyDescent="0.25">
      <c r="A374" s="131">
        <v>372</v>
      </c>
      <c r="B374" s="131">
        <v>365</v>
      </c>
      <c r="C374" s="132">
        <v>334</v>
      </c>
      <c r="D374" s="132" t="s">
        <v>6711</v>
      </c>
      <c r="E374" s="132">
        <v>49</v>
      </c>
      <c r="F374" s="131">
        <v>1436</v>
      </c>
      <c r="G374" s="133" t="s">
        <v>15107</v>
      </c>
      <c r="H374" s="134" t="s">
        <v>14019</v>
      </c>
      <c r="I374" s="135">
        <v>6.9398148148148139E-2</v>
      </c>
      <c r="J374" s="136">
        <v>6.9166666666666668E-2</v>
      </c>
      <c r="K374" s="136">
        <v>2.179398148148148E-2</v>
      </c>
      <c r="L374" s="138">
        <v>6625</v>
      </c>
      <c r="M374" s="137">
        <v>0.19722222222222222</v>
      </c>
    </row>
    <row r="375" spans="1:13" hidden="1" x14ac:dyDescent="0.25">
      <c r="A375" s="131">
        <v>373</v>
      </c>
      <c r="B375" s="131">
        <v>374</v>
      </c>
      <c r="C375" s="132">
        <v>341</v>
      </c>
      <c r="D375" s="132" t="s">
        <v>6764</v>
      </c>
      <c r="E375" s="132">
        <v>84</v>
      </c>
      <c r="F375" s="131">
        <v>1063</v>
      </c>
      <c r="G375" s="133" t="s">
        <v>15115</v>
      </c>
      <c r="H375" s="134" t="s">
        <v>14167</v>
      </c>
      <c r="I375" s="135">
        <v>6.9548611111111117E-2</v>
      </c>
      <c r="J375" s="136">
        <v>6.9189814814814815E-2</v>
      </c>
      <c r="K375" s="136">
        <v>2.1944444444444447E-2</v>
      </c>
      <c r="L375" s="138">
        <v>6656</v>
      </c>
      <c r="M375" s="137">
        <v>0.19791666666666666</v>
      </c>
    </row>
    <row r="376" spans="1:13" hidden="1" x14ac:dyDescent="0.25">
      <c r="A376" s="131">
        <v>374</v>
      </c>
      <c r="B376" s="131">
        <v>381</v>
      </c>
      <c r="C376" s="132">
        <v>347</v>
      </c>
      <c r="D376" s="132" t="s">
        <v>6718</v>
      </c>
      <c r="E376" s="132">
        <v>54</v>
      </c>
      <c r="F376" s="131">
        <v>1836</v>
      </c>
      <c r="G376" s="133" t="s">
        <v>15123</v>
      </c>
      <c r="H376" s="134" t="s">
        <v>486</v>
      </c>
      <c r="I376" s="135">
        <v>6.9675925925925933E-2</v>
      </c>
      <c r="J376" s="136">
        <v>6.9201388888888882E-2</v>
      </c>
      <c r="K376" s="136">
        <v>2.207175925925926E-2</v>
      </c>
      <c r="L376" s="138">
        <v>6683</v>
      </c>
      <c r="M376" s="137">
        <v>0.19791666666666666</v>
      </c>
    </row>
    <row r="377" spans="1:13" hidden="1" x14ac:dyDescent="0.25">
      <c r="A377" s="131">
        <v>375</v>
      </c>
      <c r="B377" s="131">
        <v>382</v>
      </c>
      <c r="C377" s="132">
        <v>35</v>
      </c>
      <c r="D377" s="132" t="s">
        <v>6783</v>
      </c>
      <c r="E377" s="132">
        <v>6</v>
      </c>
      <c r="F377" s="131">
        <v>1228</v>
      </c>
      <c r="G377" s="133" t="s">
        <v>15124</v>
      </c>
      <c r="H377" s="134" t="s">
        <v>8898</v>
      </c>
      <c r="I377" s="135">
        <v>6.9687499999999999E-2</v>
      </c>
      <c r="J377" s="136">
        <v>6.9212962962962962E-2</v>
      </c>
      <c r="K377" s="136">
        <v>2.2083333333333333E-2</v>
      </c>
      <c r="L377" s="138">
        <v>6685</v>
      </c>
      <c r="M377" s="137">
        <v>0.19791666666666666</v>
      </c>
    </row>
    <row r="378" spans="1:13" hidden="1" x14ac:dyDescent="0.25">
      <c r="A378" s="131">
        <v>376</v>
      </c>
      <c r="B378" s="131">
        <v>359</v>
      </c>
      <c r="C378" s="132">
        <v>328</v>
      </c>
      <c r="D378" s="132" t="s">
        <v>6711</v>
      </c>
      <c r="E378" s="132">
        <v>48</v>
      </c>
      <c r="F378" s="131">
        <v>1408</v>
      </c>
      <c r="G378" s="133" t="s">
        <v>15100</v>
      </c>
      <c r="H378" s="134" t="s">
        <v>15101</v>
      </c>
      <c r="I378" s="135">
        <v>6.9317129629629631E-2</v>
      </c>
      <c r="J378" s="136">
        <v>6.9270833333333337E-2</v>
      </c>
      <c r="K378" s="136">
        <v>2.1712962962962962E-2</v>
      </c>
      <c r="L378" s="138">
        <v>6608</v>
      </c>
      <c r="M378" s="137">
        <v>0.19722222222222222</v>
      </c>
    </row>
    <row r="379" spans="1:13" hidden="1" x14ac:dyDescent="0.25">
      <c r="A379" s="131">
        <v>377</v>
      </c>
      <c r="B379" s="131">
        <v>366</v>
      </c>
      <c r="C379" s="132">
        <v>335</v>
      </c>
      <c r="D379" s="132" t="s">
        <v>6862</v>
      </c>
      <c r="E379" s="132">
        <v>46</v>
      </c>
      <c r="F379" s="131">
        <v>1965</v>
      </c>
      <c r="G379" s="133" t="s">
        <v>15108</v>
      </c>
      <c r="H379" s="134" t="s">
        <v>14015</v>
      </c>
      <c r="I379" s="135">
        <v>6.9409722222222234E-2</v>
      </c>
      <c r="J379" s="136">
        <v>6.9282407407407418E-2</v>
      </c>
      <c r="K379" s="136">
        <v>2.1805555555555554E-2</v>
      </c>
      <c r="L379" s="138">
        <v>6627</v>
      </c>
      <c r="M379" s="137">
        <v>0.19722222222222222</v>
      </c>
    </row>
    <row r="380" spans="1:13" hidden="1" x14ac:dyDescent="0.25">
      <c r="A380" s="131">
        <v>378</v>
      </c>
      <c r="B380" s="131">
        <v>368</v>
      </c>
      <c r="C380" s="132">
        <v>337</v>
      </c>
      <c r="D380" s="132" t="s">
        <v>6718</v>
      </c>
      <c r="E380" s="132">
        <v>52</v>
      </c>
      <c r="F380" s="131">
        <v>2003</v>
      </c>
      <c r="G380" s="133" t="s">
        <v>15110</v>
      </c>
      <c r="H380" s="134" t="s">
        <v>7561</v>
      </c>
      <c r="I380" s="135">
        <v>6.9432870370370367E-2</v>
      </c>
      <c r="J380" s="136">
        <v>6.9282407407407418E-2</v>
      </c>
      <c r="K380" s="136">
        <v>2.1828703703703701E-2</v>
      </c>
      <c r="L380" s="138">
        <v>6632</v>
      </c>
      <c r="M380" s="137">
        <v>0.19722222222222222</v>
      </c>
    </row>
    <row r="381" spans="1:13" hidden="1" x14ac:dyDescent="0.25">
      <c r="A381" s="131">
        <v>379</v>
      </c>
      <c r="B381" s="131">
        <v>392</v>
      </c>
      <c r="C381" s="132">
        <v>355</v>
      </c>
      <c r="D381" s="132" t="s">
        <v>6711</v>
      </c>
      <c r="E381" s="132">
        <v>53</v>
      </c>
      <c r="F381" s="131">
        <v>1820</v>
      </c>
      <c r="G381" s="133" t="s">
        <v>15134</v>
      </c>
      <c r="H381" s="134" t="s">
        <v>486</v>
      </c>
      <c r="I381" s="135">
        <v>6.9895833333333338E-2</v>
      </c>
      <c r="J381" s="136">
        <v>6.9282407407407418E-2</v>
      </c>
      <c r="K381" s="136">
        <v>2.2291666666666668E-2</v>
      </c>
      <c r="L381" s="138">
        <v>6728</v>
      </c>
      <c r="M381" s="137">
        <v>0.1986111111111111</v>
      </c>
    </row>
    <row r="382" spans="1:13" hidden="1" x14ac:dyDescent="0.25">
      <c r="A382" s="131">
        <v>380</v>
      </c>
      <c r="B382" s="131">
        <v>380</v>
      </c>
      <c r="C382" s="132">
        <v>346</v>
      </c>
      <c r="D382" s="132" t="s">
        <v>6751</v>
      </c>
      <c r="E382" s="132">
        <v>79</v>
      </c>
      <c r="F382" s="131">
        <v>1117</v>
      </c>
      <c r="G382" s="133" t="s">
        <v>15122</v>
      </c>
      <c r="H382" s="134" t="s">
        <v>14904</v>
      </c>
      <c r="I382" s="135">
        <v>6.9652777777777772E-2</v>
      </c>
      <c r="J382" s="136">
        <v>6.9305555555555551E-2</v>
      </c>
      <c r="K382" s="136">
        <v>2.2048611111111113E-2</v>
      </c>
      <c r="L382" s="138">
        <v>6678</v>
      </c>
      <c r="M382" s="137">
        <v>0.19791666666666666</v>
      </c>
    </row>
    <row r="383" spans="1:13" hidden="1" x14ac:dyDescent="0.25">
      <c r="A383" s="131">
        <v>381</v>
      </c>
      <c r="B383" s="131">
        <v>385</v>
      </c>
      <c r="C383" s="132">
        <v>349</v>
      </c>
      <c r="D383" s="132" t="s">
        <v>6711</v>
      </c>
      <c r="E383" s="132">
        <v>50</v>
      </c>
      <c r="F383" s="131">
        <v>1192</v>
      </c>
      <c r="G383" s="133" t="s">
        <v>15127</v>
      </c>
      <c r="H383" s="134" t="s">
        <v>6857</v>
      </c>
      <c r="I383" s="135">
        <v>6.9768518518518521E-2</v>
      </c>
      <c r="J383" s="136">
        <v>6.9317129629629631E-2</v>
      </c>
      <c r="K383" s="136">
        <v>2.2164351851851852E-2</v>
      </c>
      <c r="L383" s="138">
        <v>6702</v>
      </c>
      <c r="M383" s="137">
        <v>0.1986111111111111</v>
      </c>
    </row>
    <row r="384" spans="1:13" hidden="1" x14ac:dyDescent="0.25">
      <c r="A384" s="131">
        <v>382</v>
      </c>
      <c r="B384" s="131">
        <v>402</v>
      </c>
      <c r="C384" s="132">
        <v>362</v>
      </c>
      <c r="D384" s="132" t="s">
        <v>6711</v>
      </c>
      <c r="E384" s="132">
        <v>54</v>
      </c>
      <c r="F384" s="131">
        <v>1149</v>
      </c>
      <c r="G384" s="133" t="s">
        <v>15144</v>
      </c>
      <c r="H384" s="134" t="s">
        <v>14212</v>
      </c>
      <c r="I384" s="135">
        <v>7.0196759259259264E-2</v>
      </c>
      <c r="J384" s="136">
        <v>6.9317129629629631E-2</v>
      </c>
      <c r="K384" s="136">
        <v>2.2592592592592591E-2</v>
      </c>
      <c r="L384" s="138">
        <v>6789</v>
      </c>
      <c r="M384" s="137">
        <v>0.19999999999999998</v>
      </c>
    </row>
    <row r="385" spans="1:13" hidden="1" x14ac:dyDescent="0.25">
      <c r="A385" s="131">
        <v>383</v>
      </c>
      <c r="B385" s="131">
        <v>390</v>
      </c>
      <c r="C385" s="132">
        <v>37</v>
      </c>
      <c r="D385" s="132" t="s">
        <v>6848</v>
      </c>
      <c r="E385" s="132">
        <v>12</v>
      </c>
      <c r="F385" s="131">
        <v>1416</v>
      </c>
      <c r="G385" s="133" t="s">
        <v>15132</v>
      </c>
      <c r="H385" s="134" t="s">
        <v>14659</v>
      </c>
      <c r="I385" s="135">
        <v>6.987268518518519E-2</v>
      </c>
      <c r="J385" s="136">
        <v>6.9328703703703712E-2</v>
      </c>
      <c r="K385" s="136">
        <v>2.2268518518518521E-2</v>
      </c>
      <c r="L385" s="138">
        <v>6723</v>
      </c>
      <c r="M385" s="137">
        <v>0.1986111111111111</v>
      </c>
    </row>
    <row r="386" spans="1:13" hidden="1" x14ac:dyDescent="0.25">
      <c r="A386" s="131">
        <v>384</v>
      </c>
      <c r="B386" s="131">
        <v>367</v>
      </c>
      <c r="C386" s="132">
        <v>336</v>
      </c>
      <c r="D386" s="132" t="s">
        <v>6984</v>
      </c>
      <c r="E386" s="132">
        <v>18</v>
      </c>
      <c r="F386" s="131">
        <v>1614</v>
      </c>
      <c r="G386" s="133" t="s">
        <v>15109</v>
      </c>
      <c r="H386" s="134" t="s">
        <v>14035</v>
      </c>
      <c r="I386" s="135">
        <v>6.9432870370370367E-2</v>
      </c>
      <c r="J386" s="136">
        <v>6.9363425925925926E-2</v>
      </c>
      <c r="K386" s="136">
        <v>2.1828703703703701E-2</v>
      </c>
      <c r="L386" s="138">
        <v>6632</v>
      </c>
      <c r="M386" s="137">
        <v>0.19722222222222222</v>
      </c>
    </row>
    <row r="387" spans="1:13" hidden="1" x14ac:dyDescent="0.25">
      <c r="A387" s="131">
        <v>385</v>
      </c>
      <c r="B387" s="131">
        <v>369</v>
      </c>
      <c r="C387" s="132">
        <v>32</v>
      </c>
      <c r="D387" s="132" t="s">
        <v>7979</v>
      </c>
      <c r="E387" s="132">
        <v>1</v>
      </c>
      <c r="F387" s="131">
        <v>1840</v>
      </c>
      <c r="G387" s="133" t="s">
        <v>17285</v>
      </c>
      <c r="H387" s="134" t="s">
        <v>486</v>
      </c>
      <c r="I387" s="135">
        <v>6.9467592592592595E-2</v>
      </c>
      <c r="J387" s="136">
        <v>6.94212962962963E-2</v>
      </c>
      <c r="K387" s="136">
        <v>2.1863425925925925E-2</v>
      </c>
      <c r="L387" s="138">
        <v>6639</v>
      </c>
      <c r="M387" s="137">
        <v>0.19791666666666666</v>
      </c>
    </row>
    <row r="388" spans="1:13" hidden="1" x14ac:dyDescent="0.25">
      <c r="A388" s="131">
        <v>386</v>
      </c>
      <c r="B388" s="131">
        <v>379</v>
      </c>
      <c r="C388" s="132">
        <v>345</v>
      </c>
      <c r="D388" s="132" t="s">
        <v>6764</v>
      </c>
      <c r="E388" s="132">
        <v>86</v>
      </c>
      <c r="F388" s="131">
        <v>1868</v>
      </c>
      <c r="G388" s="133" t="s">
        <v>15121</v>
      </c>
      <c r="H388" s="134" t="s">
        <v>486</v>
      </c>
      <c r="I388" s="135">
        <v>6.9641203703703705E-2</v>
      </c>
      <c r="J388" s="136">
        <v>6.9432870370370367E-2</v>
      </c>
      <c r="K388" s="136">
        <v>2.2037037037037036E-2</v>
      </c>
      <c r="L388" s="138">
        <v>6675</v>
      </c>
      <c r="M388" s="137">
        <v>0.19791666666666666</v>
      </c>
    </row>
    <row r="389" spans="1:13" hidden="1" x14ac:dyDescent="0.25">
      <c r="A389" s="131">
        <v>387</v>
      </c>
      <c r="B389" s="131">
        <v>393</v>
      </c>
      <c r="C389" s="132">
        <v>356</v>
      </c>
      <c r="D389" s="132" t="s">
        <v>6751</v>
      </c>
      <c r="E389" s="132">
        <v>80</v>
      </c>
      <c r="F389" s="131">
        <v>1232</v>
      </c>
      <c r="G389" s="133" t="s">
        <v>15135</v>
      </c>
      <c r="H389" s="134" t="s">
        <v>8898</v>
      </c>
      <c r="I389" s="135">
        <v>6.9907407407407404E-2</v>
      </c>
      <c r="J389" s="136">
        <v>6.9456018518518514E-2</v>
      </c>
      <c r="K389" s="136">
        <v>2.2303240740740738E-2</v>
      </c>
      <c r="L389" s="138">
        <v>6730</v>
      </c>
      <c r="M389" s="137">
        <v>0.1986111111111111</v>
      </c>
    </row>
    <row r="390" spans="1:13" hidden="1" x14ac:dyDescent="0.25">
      <c r="A390" s="131">
        <v>388</v>
      </c>
      <c r="B390" s="131">
        <v>386</v>
      </c>
      <c r="C390" s="132">
        <v>350</v>
      </c>
      <c r="D390" s="132" t="s">
        <v>6984</v>
      </c>
      <c r="E390" s="132">
        <v>19</v>
      </c>
      <c r="F390" s="131">
        <v>1150</v>
      </c>
      <c r="G390" s="133" t="s">
        <v>15128</v>
      </c>
      <c r="H390" s="134" t="s">
        <v>14212</v>
      </c>
      <c r="I390" s="135">
        <v>6.9791666666666669E-2</v>
      </c>
      <c r="J390" s="136">
        <v>6.9467592592592595E-2</v>
      </c>
      <c r="K390" s="136">
        <v>2.2187499999999999E-2</v>
      </c>
      <c r="L390" s="138">
        <v>6706</v>
      </c>
      <c r="M390" s="137">
        <v>0.1986111111111111</v>
      </c>
    </row>
    <row r="391" spans="1:13" hidden="1" x14ac:dyDescent="0.25">
      <c r="A391" s="131">
        <v>389</v>
      </c>
      <c r="B391" s="131">
        <v>391</v>
      </c>
      <c r="C391" s="132">
        <v>354</v>
      </c>
      <c r="D391" s="132" t="s">
        <v>6718</v>
      </c>
      <c r="E391" s="132">
        <v>56</v>
      </c>
      <c r="F391" s="131">
        <v>2113</v>
      </c>
      <c r="G391" s="133" t="s">
        <v>15133</v>
      </c>
      <c r="H391" s="134" t="s">
        <v>8898</v>
      </c>
      <c r="I391" s="135">
        <v>6.987268518518519E-2</v>
      </c>
      <c r="J391" s="136">
        <v>6.9479166666666661E-2</v>
      </c>
      <c r="K391" s="136">
        <v>2.2268518518518521E-2</v>
      </c>
      <c r="L391" s="138">
        <v>6723</v>
      </c>
      <c r="M391" s="137">
        <v>0.1986111111111111</v>
      </c>
    </row>
    <row r="392" spans="1:13" hidden="1" x14ac:dyDescent="0.25">
      <c r="A392" s="131">
        <v>390</v>
      </c>
      <c r="B392" s="131">
        <v>388</v>
      </c>
      <c r="C392" s="132">
        <v>352</v>
      </c>
      <c r="D392" s="132" t="s">
        <v>6711</v>
      </c>
      <c r="E392" s="132">
        <v>52</v>
      </c>
      <c r="F392" s="131">
        <v>1425</v>
      </c>
      <c r="G392" s="133" t="s">
        <v>15130</v>
      </c>
      <c r="H392" s="134" t="s">
        <v>14019</v>
      </c>
      <c r="I392" s="135">
        <v>6.9837962962962963E-2</v>
      </c>
      <c r="J392" s="136">
        <v>6.9502314814814822E-2</v>
      </c>
      <c r="K392" s="136">
        <v>2.2233796296296297E-2</v>
      </c>
      <c r="L392" s="138">
        <v>6716</v>
      </c>
      <c r="M392" s="137">
        <v>0.1986111111111111</v>
      </c>
    </row>
    <row r="393" spans="1:13" hidden="1" x14ac:dyDescent="0.25">
      <c r="A393" s="131">
        <v>391</v>
      </c>
      <c r="B393" s="131">
        <v>376</v>
      </c>
      <c r="C393" s="132">
        <v>343</v>
      </c>
      <c r="D393" s="132" t="s">
        <v>6718</v>
      </c>
      <c r="E393" s="132">
        <v>53</v>
      </c>
      <c r="F393" s="131">
        <v>1264</v>
      </c>
      <c r="G393" s="133" t="s">
        <v>15117</v>
      </c>
      <c r="H393" s="134" t="s">
        <v>8898</v>
      </c>
      <c r="I393" s="135">
        <v>6.958333333333333E-2</v>
      </c>
      <c r="J393" s="136">
        <v>6.9548611111111117E-2</v>
      </c>
      <c r="K393" s="136">
        <v>2.1979166666666664E-2</v>
      </c>
      <c r="L393" s="138">
        <v>6663</v>
      </c>
      <c r="M393" s="137">
        <v>0.19791666666666666</v>
      </c>
    </row>
    <row r="394" spans="1:13" hidden="1" x14ac:dyDescent="0.25">
      <c r="A394" s="131">
        <v>392</v>
      </c>
      <c r="B394" s="131">
        <v>389</v>
      </c>
      <c r="C394" s="132">
        <v>353</v>
      </c>
      <c r="D394" s="132" t="s">
        <v>6764</v>
      </c>
      <c r="E394" s="132">
        <v>87</v>
      </c>
      <c r="F394" s="131">
        <v>1021</v>
      </c>
      <c r="G394" s="133" t="s">
        <v>15131</v>
      </c>
      <c r="H394" s="134" t="s">
        <v>4378</v>
      </c>
      <c r="I394" s="135">
        <v>6.987268518518519E-2</v>
      </c>
      <c r="J394" s="136">
        <v>6.9560185185185183E-2</v>
      </c>
      <c r="K394" s="136">
        <v>2.2268518518518521E-2</v>
      </c>
      <c r="L394" s="138">
        <v>6723</v>
      </c>
      <c r="M394" s="137">
        <v>0.1986111111111111</v>
      </c>
    </row>
    <row r="395" spans="1:13" hidden="1" x14ac:dyDescent="0.25">
      <c r="A395" s="131">
        <v>393</v>
      </c>
      <c r="B395" s="131">
        <v>399</v>
      </c>
      <c r="C395" s="132">
        <v>361</v>
      </c>
      <c r="D395" s="132" t="s">
        <v>6718</v>
      </c>
      <c r="E395" s="132">
        <v>57</v>
      </c>
      <c r="F395" s="131">
        <v>1389</v>
      </c>
      <c r="G395" s="133" t="s">
        <v>15141</v>
      </c>
      <c r="H395" s="134" t="s">
        <v>14007</v>
      </c>
      <c r="I395" s="135">
        <v>7.0185185185185184E-2</v>
      </c>
      <c r="J395" s="136">
        <v>6.9618055555555558E-2</v>
      </c>
      <c r="K395" s="136">
        <v>2.2581018518518518E-2</v>
      </c>
      <c r="L395" s="138">
        <v>6787</v>
      </c>
      <c r="M395" s="137">
        <v>0.19930555555555554</v>
      </c>
    </row>
    <row r="396" spans="1:13" hidden="1" x14ac:dyDescent="0.25">
      <c r="A396" s="131">
        <v>394</v>
      </c>
      <c r="B396" s="131">
        <v>378</v>
      </c>
      <c r="C396" s="132">
        <v>344</v>
      </c>
      <c r="D396" s="132" t="s">
        <v>6862</v>
      </c>
      <c r="E396" s="132">
        <v>47</v>
      </c>
      <c r="F396" s="131">
        <v>1599</v>
      </c>
      <c r="G396" s="133" t="s">
        <v>15119</v>
      </c>
      <c r="H396" s="134" t="s">
        <v>15120</v>
      </c>
      <c r="I396" s="135">
        <v>6.9641203703703705E-2</v>
      </c>
      <c r="J396" s="136">
        <v>6.9641203703703705E-2</v>
      </c>
      <c r="K396" s="136">
        <v>2.2037037037037036E-2</v>
      </c>
      <c r="L396" s="138">
        <v>6675</v>
      </c>
      <c r="M396" s="137">
        <v>0.19791666666666666</v>
      </c>
    </row>
    <row r="397" spans="1:13" hidden="1" x14ac:dyDescent="0.25">
      <c r="A397" s="131">
        <v>395</v>
      </c>
      <c r="B397" s="131">
        <v>401</v>
      </c>
      <c r="C397" s="132">
        <v>40</v>
      </c>
      <c r="D397" s="132" t="s">
        <v>7085</v>
      </c>
      <c r="E397" s="132">
        <v>5</v>
      </c>
      <c r="F397" s="131">
        <v>1255</v>
      </c>
      <c r="G397" s="133" t="s">
        <v>15143</v>
      </c>
      <c r="H397" s="134" t="s">
        <v>8898</v>
      </c>
      <c r="I397" s="135">
        <v>7.0196759259259264E-2</v>
      </c>
      <c r="J397" s="136">
        <v>6.9664351851851852E-2</v>
      </c>
      <c r="K397" s="136">
        <v>2.2592592592592591E-2</v>
      </c>
      <c r="L397" s="138">
        <v>6789</v>
      </c>
      <c r="M397" s="137">
        <v>0.19999999999999998</v>
      </c>
    </row>
    <row r="398" spans="1:13" hidden="1" x14ac:dyDescent="0.25">
      <c r="A398" s="131">
        <v>396</v>
      </c>
      <c r="B398" s="131">
        <v>383</v>
      </c>
      <c r="C398" s="132">
        <v>348</v>
      </c>
      <c r="D398" s="132" t="s">
        <v>6718</v>
      </c>
      <c r="E398" s="132">
        <v>55</v>
      </c>
      <c r="F398" s="131">
        <v>1049</v>
      </c>
      <c r="G398" s="133" t="s">
        <v>15125</v>
      </c>
      <c r="H398" s="134" t="s">
        <v>4378</v>
      </c>
      <c r="I398" s="135">
        <v>6.9722222222222227E-2</v>
      </c>
      <c r="J398" s="136">
        <v>6.9699074074074066E-2</v>
      </c>
      <c r="K398" s="136">
        <v>2.2118055555555557E-2</v>
      </c>
      <c r="L398" s="138">
        <v>6692</v>
      </c>
      <c r="M398" s="137">
        <v>0.1986111111111111</v>
      </c>
    </row>
    <row r="399" spans="1:13" hidden="1" x14ac:dyDescent="0.25">
      <c r="A399" s="131">
        <v>397</v>
      </c>
      <c r="B399" s="131">
        <v>384</v>
      </c>
      <c r="C399" s="132">
        <v>36</v>
      </c>
      <c r="D399" s="132" t="s">
        <v>6797</v>
      </c>
      <c r="E399" s="132">
        <v>8</v>
      </c>
      <c r="F399" s="131">
        <v>1224</v>
      </c>
      <c r="G399" s="133" t="s">
        <v>15126</v>
      </c>
      <c r="H399" s="134" t="s">
        <v>8898</v>
      </c>
      <c r="I399" s="135">
        <v>6.9733796296296294E-2</v>
      </c>
      <c r="J399" s="136">
        <v>6.9699074074074066E-2</v>
      </c>
      <c r="K399" s="136">
        <v>2.2129629629629628E-2</v>
      </c>
      <c r="L399" s="138">
        <v>6695</v>
      </c>
      <c r="M399" s="137">
        <v>0.1986111111111111</v>
      </c>
    </row>
    <row r="400" spans="1:13" hidden="1" x14ac:dyDescent="0.25">
      <c r="A400" s="131">
        <v>398</v>
      </c>
      <c r="B400" s="131">
        <v>406</v>
      </c>
      <c r="C400" s="132">
        <v>365</v>
      </c>
      <c r="D400" s="132" t="s">
        <v>6711</v>
      </c>
      <c r="E400" s="132">
        <v>55</v>
      </c>
      <c r="F400" s="131">
        <v>1529</v>
      </c>
      <c r="G400" s="133" t="s">
        <v>15148</v>
      </c>
      <c r="H400" s="134" t="s">
        <v>15149</v>
      </c>
      <c r="I400" s="135">
        <v>7.0254629629629625E-2</v>
      </c>
      <c r="J400" s="136">
        <v>6.9699074074074066E-2</v>
      </c>
      <c r="K400" s="136">
        <v>2.2650462962962966E-2</v>
      </c>
      <c r="L400" s="138">
        <v>6801</v>
      </c>
      <c r="M400" s="137">
        <v>0.19999999999999998</v>
      </c>
    </row>
    <row r="401" spans="1:13" hidden="1" x14ac:dyDescent="0.25">
      <c r="A401" s="131">
        <v>399</v>
      </c>
      <c r="B401" s="131">
        <v>394</v>
      </c>
      <c r="C401" s="132">
        <v>38</v>
      </c>
      <c r="D401" s="132" t="s">
        <v>7085</v>
      </c>
      <c r="E401" s="132">
        <v>4</v>
      </c>
      <c r="F401" s="131">
        <v>1645</v>
      </c>
      <c r="G401" s="133" t="s">
        <v>15136</v>
      </c>
      <c r="H401" s="134" t="s">
        <v>14388</v>
      </c>
      <c r="I401" s="135">
        <v>7.0023148148148154E-2</v>
      </c>
      <c r="J401" s="136">
        <v>6.9733796296296294E-2</v>
      </c>
      <c r="K401" s="136">
        <v>2.2418981481481481E-2</v>
      </c>
      <c r="L401" s="138">
        <v>6754</v>
      </c>
      <c r="M401" s="137">
        <v>0.19930555555555554</v>
      </c>
    </row>
    <row r="402" spans="1:13" hidden="1" x14ac:dyDescent="0.25">
      <c r="A402" s="131">
        <v>400</v>
      </c>
      <c r="B402" s="131">
        <v>398</v>
      </c>
      <c r="C402" s="132">
        <v>360</v>
      </c>
      <c r="D402" s="132" t="s">
        <v>6751</v>
      </c>
      <c r="E402" s="132">
        <v>82</v>
      </c>
      <c r="F402" s="131">
        <v>1292</v>
      </c>
      <c r="G402" s="133" t="s">
        <v>15140</v>
      </c>
      <c r="H402" s="134" t="s">
        <v>14997</v>
      </c>
      <c r="I402" s="135">
        <v>7.0150462962962956E-2</v>
      </c>
      <c r="J402" s="136">
        <v>6.9756944444444455E-2</v>
      </c>
      <c r="K402" s="136">
        <v>2.2546296296296297E-2</v>
      </c>
      <c r="L402" s="138">
        <v>6780</v>
      </c>
      <c r="M402" s="137">
        <v>0.19930555555555554</v>
      </c>
    </row>
    <row r="403" spans="1:13" hidden="1" x14ac:dyDescent="0.25">
      <c r="A403" s="131">
        <v>401</v>
      </c>
      <c r="B403" s="131">
        <v>408</v>
      </c>
      <c r="C403" s="132">
        <v>366</v>
      </c>
      <c r="D403" s="132" t="s">
        <v>6862</v>
      </c>
      <c r="E403" s="132">
        <v>50</v>
      </c>
      <c r="F403" s="131">
        <v>1273</v>
      </c>
      <c r="G403" s="133" t="s">
        <v>15151</v>
      </c>
      <c r="H403" s="134" t="s">
        <v>8898</v>
      </c>
      <c r="I403" s="135">
        <v>7.03125E-2</v>
      </c>
      <c r="J403" s="136">
        <v>6.9791666666666669E-2</v>
      </c>
      <c r="K403" s="136">
        <v>2.2708333333333334E-2</v>
      </c>
      <c r="L403" s="138">
        <v>6813</v>
      </c>
      <c r="M403" s="137">
        <v>0.19999999999999998</v>
      </c>
    </row>
    <row r="404" spans="1:13" hidden="1" x14ac:dyDescent="0.25">
      <c r="A404" s="131">
        <v>402</v>
      </c>
      <c r="B404" s="131">
        <v>397</v>
      </c>
      <c r="C404" s="132">
        <v>359</v>
      </c>
      <c r="D404" s="132" t="s">
        <v>6862</v>
      </c>
      <c r="E404" s="132">
        <v>48</v>
      </c>
      <c r="F404" s="131">
        <v>1290</v>
      </c>
      <c r="G404" s="133" t="s">
        <v>15139</v>
      </c>
      <c r="H404" s="134" t="s">
        <v>14997</v>
      </c>
      <c r="I404" s="135">
        <v>7.013888888888889E-2</v>
      </c>
      <c r="J404" s="136">
        <v>6.9895833333333338E-2</v>
      </c>
      <c r="K404" s="136">
        <v>2.2534722222222223E-2</v>
      </c>
      <c r="L404" s="138">
        <v>6778</v>
      </c>
      <c r="M404" s="137">
        <v>0.19930555555555554</v>
      </c>
    </row>
    <row r="405" spans="1:13" hidden="1" x14ac:dyDescent="0.25">
      <c r="A405" s="131">
        <v>403</v>
      </c>
      <c r="B405" s="131">
        <v>409</v>
      </c>
      <c r="C405" s="132">
        <v>367</v>
      </c>
      <c r="D405" s="132" t="s">
        <v>6751</v>
      </c>
      <c r="E405" s="132">
        <v>84</v>
      </c>
      <c r="F405" s="131">
        <v>1398</v>
      </c>
      <c r="G405" s="133" t="s">
        <v>15152</v>
      </c>
      <c r="H405" s="134" t="s">
        <v>14357</v>
      </c>
      <c r="I405" s="135">
        <v>7.0347222222222214E-2</v>
      </c>
      <c r="J405" s="136">
        <v>6.9895833333333338E-2</v>
      </c>
      <c r="K405" s="136">
        <v>2.2743055555555555E-2</v>
      </c>
      <c r="L405" s="138">
        <v>6820</v>
      </c>
      <c r="M405" s="137">
        <v>0.19999999999999998</v>
      </c>
    </row>
    <row r="406" spans="1:13" hidden="1" x14ac:dyDescent="0.25">
      <c r="A406" s="131">
        <v>404</v>
      </c>
      <c r="B406" s="131">
        <v>411</v>
      </c>
      <c r="C406" s="132">
        <v>369</v>
      </c>
      <c r="D406" s="132" t="s">
        <v>6751</v>
      </c>
      <c r="E406" s="132">
        <v>85</v>
      </c>
      <c r="F406" s="131">
        <v>1344</v>
      </c>
      <c r="G406" s="133" t="s">
        <v>15154</v>
      </c>
      <c r="H406" s="134" t="s">
        <v>14105</v>
      </c>
      <c r="I406" s="135">
        <v>7.0393518518518508E-2</v>
      </c>
      <c r="J406" s="136">
        <v>6.9930555555555551E-2</v>
      </c>
      <c r="K406" s="136">
        <v>2.2789351851851852E-2</v>
      </c>
      <c r="L406" s="138">
        <v>6829</v>
      </c>
      <c r="M406" s="137">
        <v>0.19999999999999998</v>
      </c>
    </row>
    <row r="407" spans="1:13" hidden="1" x14ac:dyDescent="0.25">
      <c r="A407" s="131">
        <v>405</v>
      </c>
      <c r="B407" s="131">
        <v>405</v>
      </c>
      <c r="C407" s="132">
        <v>364</v>
      </c>
      <c r="D407" s="132" t="s">
        <v>6862</v>
      </c>
      <c r="E407" s="132">
        <v>49</v>
      </c>
      <c r="F407" s="131">
        <v>1081</v>
      </c>
      <c r="G407" s="133" t="s">
        <v>15147</v>
      </c>
      <c r="H407" s="134" t="s">
        <v>14239</v>
      </c>
      <c r="I407" s="135">
        <v>7.0243055555555559E-2</v>
      </c>
      <c r="J407" s="136">
        <v>6.9988425925925926E-2</v>
      </c>
      <c r="K407" s="136">
        <v>2.2638888888888889E-2</v>
      </c>
      <c r="L407" s="138">
        <v>6799</v>
      </c>
      <c r="M407" s="137">
        <v>0.19999999999999998</v>
      </c>
    </row>
    <row r="408" spans="1:13" hidden="1" x14ac:dyDescent="0.25">
      <c r="A408" s="131">
        <v>406</v>
      </c>
      <c r="B408" s="131">
        <v>396</v>
      </c>
      <c r="C408" s="132">
        <v>358</v>
      </c>
      <c r="D408" s="132" t="s">
        <v>6751</v>
      </c>
      <c r="E408" s="132">
        <v>81</v>
      </c>
      <c r="F408" s="131">
        <v>2079</v>
      </c>
      <c r="G408" s="133" t="s">
        <v>15138</v>
      </c>
      <c r="H408" s="134" t="s">
        <v>15073</v>
      </c>
      <c r="I408" s="135">
        <v>7.0127314814814809E-2</v>
      </c>
      <c r="J408" s="136">
        <v>6.9999999999999993E-2</v>
      </c>
      <c r="K408" s="136">
        <v>2.2523148148148143E-2</v>
      </c>
      <c r="L408" s="138">
        <v>6775</v>
      </c>
      <c r="M408" s="137">
        <v>0.19930555555555554</v>
      </c>
    </row>
    <row r="409" spans="1:13" hidden="1" x14ac:dyDescent="0.25">
      <c r="A409" s="131">
        <v>407</v>
      </c>
      <c r="B409" s="131">
        <v>403</v>
      </c>
      <c r="C409" s="132">
        <v>41</v>
      </c>
      <c r="D409" s="132" t="s">
        <v>6783</v>
      </c>
      <c r="E409" s="132">
        <v>7</v>
      </c>
      <c r="F409" s="131">
        <v>1334</v>
      </c>
      <c r="G409" s="133" t="s">
        <v>15145</v>
      </c>
      <c r="H409" s="134" t="s">
        <v>14105</v>
      </c>
      <c r="I409" s="135">
        <v>7.0219907407407411E-2</v>
      </c>
      <c r="J409" s="136">
        <v>7.003472222222222E-2</v>
      </c>
      <c r="K409" s="136">
        <v>2.2615740740740742E-2</v>
      </c>
      <c r="L409" s="138">
        <v>6794</v>
      </c>
      <c r="M409" s="137">
        <v>0.19999999999999998</v>
      </c>
    </row>
    <row r="410" spans="1:13" hidden="1" x14ac:dyDescent="0.25">
      <c r="A410" s="131">
        <v>408</v>
      </c>
      <c r="B410" s="131">
        <v>414</v>
      </c>
      <c r="C410" s="132">
        <v>370</v>
      </c>
      <c r="D410" s="132" t="s">
        <v>6984</v>
      </c>
      <c r="E410" s="132">
        <v>21</v>
      </c>
      <c r="F410" s="131">
        <v>1896</v>
      </c>
      <c r="G410" s="133" t="s">
        <v>15157</v>
      </c>
      <c r="H410" s="134" t="s">
        <v>14844</v>
      </c>
      <c r="I410" s="135">
        <v>7.0497685185185191E-2</v>
      </c>
      <c r="J410" s="136">
        <v>7.0057870370370368E-2</v>
      </c>
      <c r="K410" s="136">
        <v>2.2893518518518521E-2</v>
      </c>
      <c r="L410" s="138">
        <v>6851</v>
      </c>
      <c r="M410" s="137">
        <v>0.20069444444444443</v>
      </c>
    </row>
    <row r="411" spans="1:13" hidden="1" x14ac:dyDescent="0.25">
      <c r="A411" s="131">
        <v>409</v>
      </c>
      <c r="B411" s="131">
        <v>400</v>
      </c>
      <c r="C411" s="132">
        <v>39</v>
      </c>
      <c r="D411" s="132" t="s">
        <v>7979</v>
      </c>
      <c r="E411" s="132">
        <v>2</v>
      </c>
      <c r="F411" s="131">
        <v>1909</v>
      </c>
      <c r="G411" s="133" t="s">
        <v>15142</v>
      </c>
      <c r="H411" s="134" t="s">
        <v>486</v>
      </c>
      <c r="I411" s="135">
        <v>7.0185185185185184E-2</v>
      </c>
      <c r="J411" s="136">
        <v>7.0081018518518515E-2</v>
      </c>
      <c r="K411" s="136">
        <v>2.2581018518518518E-2</v>
      </c>
      <c r="L411" s="138">
        <v>6787</v>
      </c>
      <c r="M411" s="137">
        <v>0.19930555555555554</v>
      </c>
    </row>
    <row r="412" spans="1:13" hidden="1" x14ac:dyDescent="0.25">
      <c r="A412" s="131">
        <v>410</v>
      </c>
      <c r="B412" s="131">
        <v>410</v>
      </c>
      <c r="C412" s="132">
        <v>368</v>
      </c>
      <c r="D412" s="132" t="s">
        <v>6764</v>
      </c>
      <c r="E412" s="132">
        <v>88</v>
      </c>
      <c r="F412" s="131">
        <v>1453</v>
      </c>
      <c r="G412" s="133" t="s">
        <v>15153</v>
      </c>
      <c r="H412" s="134" t="s">
        <v>14019</v>
      </c>
      <c r="I412" s="135">
        <v>7.0393518518518508E-2</v>
      </c>
      <c r="J412" s="136">
        <v>7.0081018518518515E-2</v>
      </c>
      <c r="K412" s="136">
        <v>2.2789351851851852E-2</v>
      </c>
      <c r="L412" s="138">
        <v>6829</v>
      </c>
      <c r="M412" s="137">
        <v>0.19999999999999998</v>
      </c>
    </row>
    <row r="413" spans="1:13" hidden="1" x14ac:dyDescent="0.25">
      <c r="A413" s="131">
        <v>411</v>
      </c>
      <c r="B413" s="131">
        <v>415</v>
      </c>
      <c r="C413" s="132">
        <v>371</v>
      </c>
      <c r="D413" s="132" t="s">
        <v>6862</v>
      </c>
      <c r="E413" s="132">
        <v>51</v>
      </c>
      <c r="F413" s="131">
        <v>1899</v>
      </c>
      <c r="G413" s="133" t="s">
        <v>15158</v>
      </c>
      <c r="H413" s="134" t="s">
        <v>14844</v>
      </c>
      <c r="I413" s="135">
        <v>7.0509259259259258E-2</v>
      </c>
      <c r="J413" s="136">
        <v>7.0081018518518515E-2</v>
      </c>
      <c r="K413" s="136">
        <v>2.2905092592592591E-2</v>
      </c>
      <c r="L413" s="138">
        <v>6853</v>
      </c>
      <c r="M413" s="137">
        <v>0.20069444444444443</v>
      </c>
    </row>
    <row r="414" spans="1:13" hidden="1" x14ac:dyDescent="0.25">
      <c r="A414" s="131">
        <v>412</v>
      </c>
      <c r="B414" s="131">
        <v>412</v>
      </c>
      <c r="C414" s="132">
        <v>43</v>
      </c>
      <c r="D414" s="132" t="s">
        <v>7085</v>
      </c>
      <c r="E414" s="132">
        <v>6</v>
      </c>
      <c r="F414" s="131">
        <v>1441</v>
      </c>
      <c r="G414" s="133" t="s">
        <v>15155</v>
      </c>
      <c r="H414" s="134" t="s">
        <v>14019</v>
      </c>
      <c r="I414" s="135">
        <v>7.0428240740740736E-2</v>
      </c>
      <c r="J414" s="136">
        <v>7.0115740740740742E-2</v>
      </c>
      <c r="K414" s="136">
        <v>2.2824074074074076E-2</v>
      </c>
      <c r="L414" s="138">
        <v>6837</v>
      </c>
      <c r="M414" s="137">
        <v>0.19999999999999998</v>
      </c>
    </row>
    <row r="415" spans="1:13" hidden="1" x14ac:dyDescent="0.25">
      <c r="A415" s="131">
        <v>413</v>
      </c>
      <c r="B415" s="131">
        <v>420</v>
      </c>
      <c r="C415" s="132">
        <v>376</v>
      </c>
      <c r="D415" s="132" t="s">
        <v>6711</v>
      </c>
      <c r="E415" s="132">
        <v>57</v>
      </c>
      <c r="F415" s="131">
        <v>1690</v>
      </c>
      <c r="G415" s="133" t="s">
        <v>15163</v>
      </c>
      <c r="H415" s="134" t="s">
        <v>8737</v>
      </c>
      <c r="I415" s="135">
        <v>7.064814814814814E-2</v>
      </c>
      <c r="J415" s="136">
        <v>7.0162037037037037E-2</v>
      </c>
      <c r="K415" s="136">
        <v>2.3043981481481481E-2</v>
      </c>
      <c r="L415" s="138">
        <v>6881</v>
      </c>
      <c r="M415" s="137">
        <v>0.20069444444444443</v>
      </c>
    </row>
    <row r="416" spans="1:13" hidden="1" x14ac:dyDescent="0.25">
      <c r="A416" s="131">
        <v>414</v>
      </c>
      <c r="B416" s="131">
        <v>413</v>
      </c>
      <c r="C416" s="132">
        <v>44</v>
      </c>
      <c r="D416" s="132" t="s">
        <v>7085</v>
      </c>
      <c r="E416" s="132">
        <v>7</v>
      </c>
      <c r="F416" s="131">
        <v>1390</v>
      </c>
      <c r="G416" s="133" t="s">
        <v>15156</v>
      </c>
      <c r="H416" s="134" t="s">
        <v>14007</v>
      </c>
      <c r="I416" s="135">
        <v>7.048611111111111E-2</v>
      </c>
      <c r="J416" s="136">
        <v>7.0185185185185184E-2</v>
      </c>
      <c r="K416" s="136">
        <v>2.2881944444444444E-2</v>
      </c>
      <c r="L416" s="138">
        <v>6848</v>
      </c>
      <c r="M416" s="137">
        <v>0.20069444444444443</v>
      </c>
    </row>
    <row r="417" spans="1:13" hidden="1" x14ac:dyDescent="0.25">
      <c r="A417" s="131">
        <v>415</v>
      </c>
      <c r="B417" s="131">
        <v>404</v>
      </c>
      <c r="C417" s="132">
        <v>363</v>
      </c>
      <c r="D417" s="132" t="s">
        <v>6751</v>
      </c>
      <c r="E417" s="132">
        <v>83</v>
      </c>
      <c r="F417" s="131">
        <v>1346</v>
      </c>
      <c r="G417" s="133" t="s">
        <v>15146</v>
      </c>
      <c r="H417" s="134" t="s">
        <v>14105</v>
      </c>
      <c r="I417" s="135">
        <v>7.0219907407407411E-2</v>
      </c>
      <c r="J417" s="136">
        <v>7.0219907407407411E-2</v>
      </c>
      <c r="K417" s="136">
        <v>2.2615740740740742E-2</v>
      </c>
      <c r="L417" s="138">
        <v>6794</v>
      </c>
      <c r="M417" s="137">
        <v>0.19999999999999998</v>
      </c>
    </row>
    <row r="418" spans="1:13" hidden="1" x14ac:dyDescent="0.25">
      <c r="A418" s="131">
        <v>416</v>
      </c>
      <c r="B418" s="131">
        <v>407</v>
      </c>
      <c r="C418" s="132">
        <v>42</v>
      </c>
      <c r="D418" s="132" t="s">
        <v>6797</v>
      </c>
      <c r="E418" s="132">
        <v>9</v>
      </c>
      <c r="F418" s="131">
        <v>1225</v>
      </c>
      <c r="G418" s="133" t="s">
        <v>15150</v>
      </c>
      <c r="H418" s="134" t="s">
        <v>8898</v>
      </c>
      <c r="I418" s="135">
        <v>7.0266203703703692E-2</v>
      </c>
      <c r="J418" s="136">
        <v>7.0219907407407411E-2</v>
      </c>
      <c r="K418" s="136">
        <v>2.2662037037037036E-2</v>
      </c>
      <c r="L418" s="138">
        <v>6804</v>
      </c>
      <c r="M418" s="137">
        <v>0.19999999999999998</v>
      </c>
    </row>
    <row r="419" spans="1:13" hidden="1" x14ac:dyDescent="0.25">
      <c r="A419" s="131">
        <v>417</v>
      </c>
      <c r="B419" s="131">
        <v>416</v>
      </c>
      <c r="C419" s="132">
        <v>372</v>
      </c>
      <c r="D419" s="132" t="s">
        <v>7036</v>
      </c>
      <c r="E419" s="132">
        <v>7</v>
      </c>
      <c r="F419" s="131">
        <v>1649</v>
      </c>
      <c r="G419" s="133" t="s">
        <v>15159</v>
      </c>
      <c r="H419" s="134" t="s">
        <v>2924</v>
      </c>
      <c r="I419" s="135">
        <v>7.0578703703703713E-2</v>
      </c>
      <c r="J419" s="136">
        <v>7.0266203703703692E-2</v>
      </c>
      <c r="K419" s="136">
        <v>2.297453703703704E-2</v>
      </c>
      <c r="L419" s="138">
        <v>6867</v>
      </c>
      <c r="M419" s="137">
        <v>0.20069444444444443</v>
      </c>
    </row>
    <row r="420" spans="1:13" hidden="1" x14ac:dyDescent="0.25">
      <c r="A420" s="131">
        <v>418</v>
      </c>
      <c r="B420" s="131">
        <v>418</v>
      </c>
      <c r="C420" s="132">
        <v>374</v>
      </c>
      <c r="D420" s="132" t="s">
        <v>6751</v>
      </c>
      <c r="E420" s="132">
        <v>86</v>
      </c>
      <c r="F420" s="131">
        <v>2001</v>
      </c>
      <c r="G420" s="133" t="s">
        <v>15161</v>
      </c>
      <c r="H420" s="134" t="s">
        <v>7561</v>
      </c>
      <c r="I420" s="135">
        <v>7.0636574074074074E-2</v>
      </c>
      <c r="J420" s="136">
        <v>7.0277777777777786E-2</v>
      </c>
      <c r="K420" s="136">
        <v>2.3032407407407404E-2</v>
      </c>
      <c r="L420" s="138">
        <v>6879</v>
      </c>
      <c r="M420" s="137">
        <v>0.20069444444444443</v>
      </c>
    </row>
    <row r="421" spans="1:13" hidden="1" x14ac:dyDescent="0.25">
      <c r="A421" s="131">
        <v>419</v>
      </c>
      <c r="B421" s="131">
        <v>431</v>
      </c>
      <c r="C421" s="132">
        <v>49</v>
      </c>
      <c r="D421" s="132" t="s">
        <v>6783</v>
      </c>
      <c r="E421" s="132">
        <v>10</v>
      </c>
      <c r="F421" s="131">
        <v>1643</v>
      </c>
      <c r="G421" s="133" t="s">
        <v>15174</v>
      </c>
      <c r="H421" s="134" t="s">
        <v>14388</v>
      </c>
      <c r="I421" s="135">
        <v>7.1030092592592589E-2</v>
      </c>
      <c r="J421" s="136">
        <v>7.0324074074074081E-2</v>
      </c>
      <c r="K421" s="136">
        <v>2.342592592592593E-2</v>
      </c>
      <c r="L421" s="138">
        <v>6957</v>
      </c>
      <c r="M421" s="137">
        <v>0.20208333333333331</v>
      </c>
    </row>
    <row r="422" spans="1:13" hidden="1" x14ac:dyDescent="0.25">
      <c r="A422" s="131">
        <v>420</v>
      </c>
      <c r="B422" s="131">
        <v>419</v>
      </c>
      <c r="C422" s="132">
        <v>375</v>
      </c>
      <c r="D422" s="132" t="s">
        <v>6711</v>
      </c>
      <c r="E422" s="132">
        <v>56</v>
      </c>
      <c r="F422" s="131">
        <v>2093</v>
      </c>
      <c r="G422" s="133" t="s">
        <v>15162</v>
      </c>
      <c r="H422" s="134" t="s">
        <v>6880</v>
      </c>
      <c r="I422" s="135">
        <v>7.064814814814814E-2</v>
      </c>
      <c r="J422" s="136">
        <v>7.0335648148148147E-2</v>
      </c>
      <c r="K422" s="136">
        <v>2.3043981481481481E-2</v>
      </c>
      <c r="L422" s="138">
        <v>6881</v>
      </c>
      <c r="M422" s="137">
        <v>0.20069444444444443</v>
      </c>
    </row>
    <row r="423" spans="1:13" hidden="1" x14ac:dyDescent="0.25">
      <c r="A423" s="131">
        <v>421</v>
      </c>
      <c r="B423" s="131">
        <v>417</v>
      </c>
      <c r="C423" s="132">
        <v>373</v>
      </c>
      <c r="D423" s="132" t="s">
        <v>6718</v>
      </c>
      <c r="E423" s="132">
        <v>58</v>
      </c>
      <c r="F423" s="131">
        <v>1998</v>
      </c>
      <c r="G423" s="133" t="s">
        <v>15160</v>
      </c>
      <c r="H423" s="134" t="s">
        <v>7561</v>
      </c>
      <c r="I423" s="135">
        <v>7.0613425925925913E-2</v>
      </c>
      <c r="J423" s="136">
        <v>7.0451388888888897E-2</v>
      </c>
      <c r="K423" s="136">
        <v>2.3009259259259257E-2</v>
      </c>
      <c r="L423" s="138">
        <v>6874</v>
      </c>
      <c r="M423" s="137">
        <v>0.20069444444444443</v>
      </c>
    </row>
    <row r="424" spans="1:13" hidden="1" x14ac:dyDescent="0.25">
      <c r="A424" s="131">
        <v>422</v>
      </c>
      <c r="B424" s="131">
        <v>422</v>
      </c>
      <c r="C424" s="132">
        <v>45</v>
      </c>
      <c r="D424" s="132" t="s">
        <v>7085</v>
      </c>
      <c r="E424" s="132">
        <v>8</v>
      </c>
      <c r="F424" s="131">
        <v>1486</v>
      </c>
      <c r="G424" s="133" t="s">
        <v>15165</v>
      </c>
      <c r="H424" s="134" t="s">
        <v>7729</v>
      </c>
      <c r="I424" s="135">
        <v>7.0717592592592596E-2</v>
      </c>
      <c r="J424" s="136">
        <v>7.0509259259259258E-2</v>
      </c>
      <c r="K424" s="136">
        <v>2.3113425925925926E-2</v>
      </c>
      <c r="L424" s="138">
        <v>6895</v>
      </c>
      <c r="M424" s="137">
        <v>0.20138888888888887</v>
      </c>
    </row>
    <row r="425" spans="1:13" hidden="1" x14ac:dyDescent="0.25">
      <c r="A425" s="131">
        <v>423</v>
      </c>
      <c r="B425" s="131">
        <v>438</v>
      </c>
      <c r="C425" s="132">
        <v>387</v>
      </c>
      <c r="D425" s="132" t="s">
        <v>6751</v>
      </c>
      <c r="E425" s="132">
        <v>90</v>
      </c>
      <c r="F425" s="131">
        <v>1867</v>
      </c>
      <c r="G425" s="133" t="s">
        <v>15181</v>
      </c>
      <c r="H425" s="134" t="s">
        <v>486</v>
      </c>
      <c r="I425" s="135">
        <v>7.1307870370370369E-2</v>
      </c>
      <c r="J425" s="136">
        <v>7.0520833333333324E-2</v>
      </c>
      <c r="K425" s="136">
        <v>2.3703703703703703E-2</v>
      </c>
      <c r="L425" s="138">
        <v>7012</v>
      </c>
      <c r="M425" s="137">
        <v>0.20277777777777781</v>
      </c>
    </row>
    <row r="426" spans="1:13" hidden="1" x14ac:dyDescent="0.25">
      <c r="A426" s="131">
        <v>424</v>
      </c>
      <c r="B426" s="131">
        <v>439</v>
      </c>
      <c r="C426" s="132">
        <v>388</v>
      </c>
      <c r="D426" s="132" t="s">
        <v>6751</v>
      </c>
      <c r="E426" s="132">
        <v>91</v>
      </c>
      <c r="F426" s="131">
        <v>1786</v>
      </c>
      <c r="G426" s="133" t="s">
        <v>15182</v>
      </c>
      <c r="H426" s="134" t="s">
        <v>486</v>
      </c>
      <c r="I426" s="135">
        <v>7.1342592592592582E-2</v>
      </c>
      <c r="J426" s="136">
        <v>7.0543981481481485E-2</v>
      </c>
      <c r="K426" s="136">
        <v>2.3738425925925923E-2</v>
      </c>
      <c r="L426" s="138">
        <v>7019</v>
      </c>
      <c r="M426" s="137">
        <v>0.20277777777777781</v>
      </c>
    </row>
    <row r="427" spans="1:13" hidden="1" x14ac:dyDescent="0.25">
      <c r="A427" s="131">
        <v>425</v>
      </c>
      <c r="B427" s="131">
        <v>421</v>
      </c>
      <c r="C427" s="132">
        <v>377</v>
      </c>
      <c r="D427" s="132" t="s">
        <v>6751</v>
      </c>
      <c r="E427" s="132">
        <v>87</v>
      </c>
      <c r="F427" s="131">
        <v>1969</v>
      </c>
      <c r="G427" s="133" t="s">
        <v>15164</v>
      </c>
      <c r="H427" s="134" t="s">
        <v>14015</v>
      </c>
      <c r="I427" s="135">
        <v>7.0694444444444449E-2</v>
      </c>
      <c r="J427" s="136">
        <v>7.0555555555555552E-2</v>
      </c>
      <c r="K427" s="136">
        <v>2.3090277777777779E-2</v>
      </c>
      <c r="L427" s="138">
        <v>6890</v>
      </c>
      <c r="M427" s="137">
        <v>0.20138888888888887</v>
      </c>
    </row>
    <row r="428" spans="1:13" hidden="1" x14ac:dyDescent="0.25">
      <c r="A428" s="131">
        <v>426</v>
      </c>
      <c r="B428" s="131">
        <v>423</v>
      </c>
      <c r="C428" s="132">
        <v>46</v>
      </c>
      <c r="D428" s="132" t="s">
        <v>6848</v>
      </c>
      <c r="E428" s="132">
        <v>13</v>
      </c>
      <c r="F428" s="131">
        <v>1467</v>
      </c>
      <c r="G428" s="133" t="s">
        <v>15166</v>
      </c>
      <c r="H428" s="134" t="s">
        <v>14019</v>
      </c>
      <c r="I428" s="135">
        <v>7.0844907407407412E-2</v>
      </c>
      <c r="J428" s="136">
        <v>7.0601851851851846E-2</v>
      </c>
      <c r="K428" s="136">
        <v>2.3240740740740742E-2</v>
      </c>
      <c r="L428" s="138">
        <v>6920</v>
      </c>
      <c r="M428" s="137">
        <v>0.20138888888888887</v>
      </c>
    </row>
    <row r="429" spans="1:13" hidden="1" x14ac:dyDescent="0.25">
      <c r="A429" s="131">
        <v>427</v>
      </c>
      <c r="B429" s="131">
        <v>430</v>
      </c>
      <c r="C429" s="132">
        <v>48</v>
      </c>
      <c r="D429" s="132" t="s">
        <v>6783</v>
      </c>
      <c r="E429" s="132">
        <v>9</v>
      </c>
      <c r="F429" s="131">
        <v>1103</v>
      </c>
      <c r="G429" s="133" t="s">
        <v>15173</v>
      </c>
      <c r="H429" s="134" t="s">
        <v>7297</v>
      </c>
      <c r="I429" s="135">
        <v>7.1018518518518522E-2</v>
      </c>
      <c r="J429" s="136">
        <v>7.0601851851851846E-2</v>
      </c>
      <c r="K429" s="136">
        <v>2.3414351851851853E-2</v>
      </c>
      <c r="L429" s="138">
        <v>6955</v>
      </c>
      <c r="M429" s="137">
        <v>0.20208333333333331</v>
      </c>
    </row>
    <row r="430" spans="1:13" hidden="1" x14ac:dyDescent="0.25">
      <c r="A430" s="131">
        <v>428</v>
      </c>
      <c r="B430" s="131">
        <v>435</v>
      </c>
      <c r="C430" s="132">
        <v>385</v>
      </c>
      <c r="D430" s="132" t="s">
        <v>6711</v>
      </c>
      <c r="E430" s="132">
        <v>59</v>
      </c>
      <c r="F430" s="131">
        <v>2035</v>
      </c>
      <c r="G430" s="133" t="s">
        <v>15178</v>
      </c>
      <c r="H430" s="134" t="s">
        <v>7561</v>
      </c>
      <c r="I430" s="135">
        <v>7.1226851851851861E-2</v>
      </c>
      <c r="J430" s="136">
        <v>7.0613425925925913E-2</v>
      </c>
      <c r="K430" s="136">
        <v>2.3622685185185188E-2</v>
      </c>
      <c r="L430" s="138">
        <v>6996</v>
      </c>
      <c r="M430" s="137">
        <v>0.20277777777777781</v>
      </c>
    </row>
    <row r="431" spans="1:13" hidden="1" x14ac:dyDescent="0.25">
      <c r="A431" s="131">
        <v>429</v>
      </c>
      <c r="B431" s="131">
        <v>428</v>
      </c>
      <c r="C431" s="132">
        <v>381</v>
      </c>
      <c r="D431" s="132" t="s">
        <v>6751</v>
      </c>
      <c r="E431" s="132">
        <v>89</v>
      </c>
      <c r="F431" s="131">
        <v>1993</v>
      </c>
      <c r="G431" s="133" t="s">
        <v>15171</v>
      </c>
      <c r="H431" s="134" t="s">
        <v>112</v>
      </c>
      <c r="I431" s="135">
        <v>7.1006944444444442E-2</v>
      </c>
      <c r="J431" s="136">
        <v>7.0625000000000007E-2</v>
      </c>
      <c r="K431" s="136">
        <v>2.3402777777777783E-2</v>
      </c>
      <c r="L431" s="138">
        <v>6953</v>
      </c>
      <c r="M431" s="137">
        <v>0.20208333333333331</v>
      </c>
    </row>
    <row r="432" spans="1:13" hidden="1" x14ac:dyDescent="0.25">
      <c r="A432" s="131">
        <v>430</v>
      </c>
      <c r="B432" s="131">
        <v>425</v>
      </c>
      <c r="C432" s="132">
        <v>379</v>
      </c>
      <c r="D432" s="132" t="s">
        <v>6862</v>
      </c>
      <c r="E432" s="132">
        <v>52</v>
      </c>
      <c r="F432" s="131">
        <v>1759</v>
      </c>
      <c r="G432" s="133" t="s">
        <v>15168</v>
      </c>
      <c r="H432" s="134" t="s">
        <v>486</v>
      </c>
      <c r="I432" s="135">
        <v>7.0914351851851853E-2</v>
      </c>
      <c r="J432" s="136">
        <v>7.0636574074074074E-2</v>
      </c>
      <c r="K432" s="136">
        <v>2.3310185185185187E-2</v>
      </c>
      <c r="L432" s="138">
        <v>6934</v>
      </c>
      <c r="M432" s="137">
        <v>0.20138888888888887</v>
      </c>
    </row>
    <row r="433" spans="1:13" hidden="1" x14ac:dyDescent="0.25">
      <c r="A433" s="131">
        <v>431</v>
      </c>
      <c r="B433" s="131">
        <v>446</v>
      </c>
      <c r="C433" s="132">
        <v>393</v>
      </c>
      <c r="D433" s="132" t="s">
        <v>7728</v>
      </c>
      <c r="E433" s="132">
        <v>4</v>
      </c>
      <c r="F433" s="131">
        <v>1208</v>
      </c>
      <c r="G433" s="133" t="s">
        <v>15189</v>
      </c>
      <c r="H433" s="134" t="s">
        <v>8898</v>
      </c>
      <c r="I433" s="135">
        <v>7.1562499999999987E-2</v>
      </c>
      <c r="J433" s="136">
        <v>7.0636574074074074E-2</v>
      </c>
      <c r="K433" s="136">
        <v>2.3958333333333331E-2</v>
      </c>
      <c r="L433" s="138">
        <v>7063</v>
      </c>
      <c r="M433" s="137">
        <v>0.20347222222222219</v>
      </c>
    </row>
    <row r="434" spans="1:13" hidden="1" x14ac:dyDescent="0.25">
      <c r="A434" s="131">
        <v>432</v>
      </c>
      <c r="B434" s="131">
        <v>426</v>
      </c>
      <c r="C434" s="132">
        <v>47</v>
      </c>
      <c r="D434" s="132" t="s">
        <v>6783</v>
      </c>
      <c r="E434" s="132">
        <v>8</v>
      </c>
      <c r="F434" s="131">
        <v>1451</v>
      </c>
      <c r="G434" s="133" t="s">
        <v>15169</v>
      </c>
      <c r="H434" s="134" t="s">
        <v>14019</v>
      </c>
      <c r="I434" s="135">
        <v>7.0949074074074067E-2</v>
      </c>
      <c r="J434" s="136">
        <v>7.0682870370370368E-2</v>
      </c>
      <c r="K434" s="136">
        <v>2.3344907407407408E-2</v>
      </c>
      <c r="L434" s="138">
        <v>6941</v>
      </c>
      <c r="M434" s="137">
        <v>0.20208333333333331</v>
      </c>
    </row>
    <row r="435" spans="1:13" hidden="1" x14ac:dyDescent="0.25">
      <c r="A435" s="131">
        <v>433</v>
      </c>
      <c r="B435" s="131">
        <v>427</v>
      </c>
      <c r="C435" s="132">
        <v>380</v>
      </c>
      <c r="D435" s="132" t="s">
        <v>6764</v>
      </c>
      <c r="E435" s="132">
        <v>89</v>
      </c>
      <c r="F435" s="131">
        <v>1439</v>
      </c>
      <c r="G435" s="133" t="s">
        <v>15170</v>
      </c>
      <c r="H435" s="134" t="s">
        <v>14019</v>
      </c>
      <c r="I435" s="135">
        <v>7.0949074074074067E-2</v>
      </c>
      <c r="J435" s="136">
        <v>7.0682870370370368E-2</v>
      </c>
      <c r="K435" s="136">
        <v>2.3344907407407408E-2</v>
      </c>
      <c r="L435" s="138">
        <v>6941</v>
      </c>
      <c r="M435" s="137">
        <v>0.20208333333333331</v>
      </c>
    </row>
    <row r="436" spans="1:13" hidden="1" x14ac:dyDescent="0.25">
      <c r="A436" s="131">
        <v>434</v>
      </c>
      <c r="B436" s="131">
        <v>424</v>
      </c>
      <c r="C436" s="132">
        <v>378</v>
      </c>
      <c r="D436" s="132" t="s">
        <v>6751</v>
      </c>
      <c r="E436" s="132">
        <v>88</v>
      </c>
      <c r="F436" s="131">
        <v>1885</v>
      </c>
      <c r="G436" s="133" t="s">
        <v>15167</v>
      </c>
      <c r="H436" s="134" t="s">
        <v>486</v>
      </c>
      <c r="I436" s="135">
        <v>7.0856481481481479E-2</v>
      </c>
      <c r="J436" s="136">
        <v>7.0775462962962957E-2</v>
      </c>
      <c r="K436" s="136">
        <v>2.3252314814814812E-2</v>
      </c>
      <c r="L436" s="138">
        <v>6923</v>
      </c>
      <c r="M436" s="137">
        <v>0.20138888888888887</v>
      </c>
    </row>
    <row r="437" spans="1:13" hidden="1" x14ac:dyDescent="0.25">
      <c r="A437" s="131">
        <v>435</v>
      </c>
      <c r="B437" s="131">
        <v>432</v>
      </c>
      <c r="C437" s="132">
        <v>50</v>
      </c>
      <c r="D437" s="132" t="s">
        <v>6783</v>
      </c>
      <c r="E437" s="132">
        <v>11</v>
      </c>
      <c r="F437" s="131">
        <v>1332</v>
      </c>
      <c r="G437" s="133" t="s">
        <v>15175</v>
      </c>
      <c r="H437" s="134" t="s">
        <v>14105</v>
      </c>
      <c r="I437" s="135">
        <v>7.1076388888888883E-2</v>
      </c>
      <c r="J437" s="136">
        <v>7.0775462962962957E-2</v>
      </c>
      <c r="K437" s="136">
        <v>2.3472222222222217E-2</v>
      </c>
      <c r="L437" s="138">
        <v>6967</v>
      </c>
      <c r="M437" s="137">
        <v>0.20208333333333331</v>
      </c>
    </row>
    <row r="438" spans="1:13" hidden="1" x14ac:dyDescent="0.25">
      <c r="A438" s="131">
        <v>436</v>
      </c>
      <c r="B438" s="131">
        <v>437</v>
      </c>
      <c r="C438" s="132">
        <v>386</v>
      </c>
      <c r="D438" s="132" t="s">
        <v>6764</v>
      </c>
      <c r="E438" s="132">
        <v>90</v>
      </c>
      <c r="F438" s="131">
        <v>1047</v>
      </c>
      <c r="G438" s="133" t="s">
        <v>15180</v>
      </c>
      <c r="H438" s="134" t="s">
        <v>4378</v>
      </c>
      <c r="I438" s="135">
        <v>7.1284722222222222E-2</v>
      </c>
      <c r="J438" s="136">
        <v>7.0810185185185184E-2</v>
      </c>
      <c r="K438" s="136">
        <v>2.3680555555555555E-2</v>
      </c>
      <c r="L438" s="138">
        <v>7008</v>
      </c>
      <c r="M438" s="137">
        <v>0.20277777777777781</v>
      </c>
    </row>
    <row r="439" spans="1:13" hidden="1" x14ac:dyDescent="0.25">
      <c r="A439" s="131">
        <v>437</v>
      </c>
      <c r="B439" s="131">
        <v>433</v>
      </c>
      <c r="C439" s="132">
        <v>383</v>
      </c>
      <c r="D439" s="132" t="s">
        <v>6862</v>
      </c>
      <c r="E439" s="132">
        <v>53</v>
      </c>
      <c r="F439" s="131">
        <v>1776</v>
      </c>
      <c r="G439" s="133" t="s">
        <v>15176</v>
      </c>
      <c r="H439" s="134" t="s">
        <v>486</v>
      </c>
      <c r="I439" s="135">
        <v>7.1122685185185178E-2</v>
      </c>
      <c r="J439" s="136">
        <v>7.0821759259259265E-2</v>
      </c>
      <c r="K439" s="136">
        <v>2.3518518518518518E-2</v>
      </c>
      <c r="L439" s="138">
        <v>6976</v>
      </c>
      <c r="M439" s="137">
        <v>0.20208333333333331</v>
      </c>
    </row>
    <row r="440" spans="1:13" hidden="1" x14ac:dyDescent="0.25">
      <c r="A440" s="131">
        <v>438</v>
      </c>
      <c r="B440" s="131">
        <v>429</v>
      </c>
      <c r="C440" s="132">
        <v>382</v>
      </c>
      <c r="D440" s="132" t="s">
        <v>6984</v>
      </c>
      <c r="E440" s="132">
        <v>22</v>
      </c>
      <c r="F440" s="131">
        <v>1714</v>
      </c>
      <c r="G440" s="133" t="s">
        <v>15172</v>
      </c>
      <c r="H440" s="134" t="s">
        <v>11155</v>
      </c>
      <c r="I440" s="135">
        <v>7.1006944444444442E-2</v>
      </c>
      <c r="J440" s="136">
        <v>7.0902777777777773E-2</v>
      </c>
      <c r="K440" s="136">
        <v>2.3402777777777783E-2</v>
      </c>
      <c r="L440" s="138">
        <v>6953</v>
      </c>
      <c r="M440" s="137">
        <v>0.20208333333333331</v>
      </c>
    </row>
    <row r="441" spans="1:13" hidden="1" x14ac:dyDescent="0.25">
      <c r="A441" s="131">
        <v>439</v>
      </c>
      <c r="B441" s="131">
        <v>441</v>
      </c>
      <c r="C441" s="132">
        <v>390</v>
      </c>
      <c r="D441" s="132" t="s">
        <v>6751</v>
      </c>
      <c r="E441" s="132">
        <v>92</v>
      </c>
      <c r="F441" s="131">
        <v>1401</v>
      </c>
      <c r="G441" s="133" t="s">
        <v>15184</v>
      </c>
      <c r="H441" s="134" t="s">
        <v>14357</v>
      </c>
      <c r="I441" s="135">
        <v>7.1435185185185185E-2</v>
      </c>
      <c r="J441" s="136">
        <v>7.0949074074074067E-2</v>
      </c>
      <c r="K441" s="136">
        <v>2.3831018518518519E-2</v>
      </c>
      <c r="L441" s="138">
        <v>7038</v>
      </c>
      <c r="M441" s="137">
        <v>0.20347222222222219</v>
      </c>
    </row>
    <row r="442" spans="1:13" hidden="1" x14ac:dyDescent="0.25">
      <c r="A442" s="131">
        <v>440</v>
      </c>
      <c r="B442" s="131">
        <v>444</v>
      </c>
      <c r="C442" s="132">
        <v>52</v>
      </c>
      <c r="D442" s="132" t="s">
        <v>7231</v>
      </c>
      <c r="E442" s="132">
        <v>5</v>
      </c>
      <c r="F442" s="131">
        <v>1318</v>
      </c>
      <c r="G442" s="133" t="s">
        <v>15187</v>
      </c>
      <c r="H442" s="134" t="s">
        <v>6765</v>
      </c>
      <c r="I442" s="135">
        <v>7.1516203703703707E-2</v>
      </c>
      <c r="J442" s="136">
        <v>7.0949074074074067E-2</v>
      </c>
      <c r="K442" s="136">
        <v>2.3912037037037034E-2</v>
      </c>
      <c r="L442" s="138">
        <v>7053</v>
      </c>
      <c r="M442" s="137">
        <v>0.20347222222222219</v>
      </c>
    </row>
    <row r="443" spans="1:13" hidden="1" x14ac:dyDescent="0.25">
      <c r="A443" s="131">
        <v>441</v>
      </c>
      <c r="B443" s="131">
        <v>436</v>
      </c>
      <c r="C443" s="132">
        <v>51</v>
      </c>
      <c r="D443" s="132" t="s">
        <v>6848</v>
      </c>
      <c r="E443" s="132">
        <v>14</v>
      </c>
      <c r="F443" s="131">
        <v>1084</v>
      </c>
      <c r="G443" s="133" t="s">
        <v>15179</v>
      </c>
      <c r="H443" s="134" t="s">
        <v>7806</v>
      </c>
      <c r="I443" s="135">
        <v>7.1249999999999994E-2</v>
      </c>
      <c r="J443" s="136">
        <v>7.0972222222222228E-2</v>
      </c>
      <c r="K443" s="136">
        <v>2.3645833333333335E-2</v>
      </c>
      <c r="L443" s="138">
        <v>7001</v>
      </c>
      <c r="M443" s="137">
        <v>0.20277777777777781</v>
      </c>
    </row>
    <row r="444" spans="1:13" hidden="1" x14ac:dyDescent="0.25">
      <c r="A444" s="131">
        <v>442</v>
      </c>
      <c r="B444" s="131">
        <v>448</v>
      </c>
      <c r="C444" s="132">
        <v>395</v>
      </c>
      <c r="D444" s="132" t="s">
        <v>6751</v>
      </c>
      <c r="E444" s="132">
        <v>94</v>
      </c>
      <c r="F444" s="131">
        <v>1484</v>
      </c>
      <c r="G444" s="133" t="s">
        <v>15191</v>
      </c>
      <c r="H444" s="134" t="s">
        <v>7736</v>
      </c>
      <c r="I444" s="135">
        <v>7.166666666666667E-2</v>
      </c>
      <c r="J444" s="136">
        <v>7.0983796296296295E-2</v>
      </c>
      <c r="K444" s="136">
        <v>2.4062500000000001E-2</v>
      </c>
      <c r="L444" s="138">
        <v>7083</v>
      </c>
      <c r="M444" s="137">
        <v>0.20416666666666669</v>
      </c>
    </row>
    <row r="445" spans="1:13" hidden="1" x14ac:dyDescent="0.25">
      <c r="A445" s="131">
        <v>443</v>
      </c>
      <c r="B445" s="131">
        <v>440</v>
      </c>
      <c r="C445" s="132">
        <v>389</v>
      </c>
      <c r="D445" s="132" t="s">
        <v>6984</v>
      </c>
      <c r="E445" s="132">
        <v>23</v>
      </c>
      <c r="F445" s="131">
        <v>1742</v>
      </c>
      <c r="G445" s="133" t="s">
        <v>15183</v>
      </c>
      <c r="H445" s="134" t="s">
        <v>486</v>
      </c>
      <c r="I445" s="135">
        <v>7.1400462962962971E-2</v>
      </c>
      <c r="J445" s="136">
        <v>7.1006944444444442E-2</v>
      </c>
      <c r="K445" s="136">
        <v>2.3796296296296298E-2</v>
      </c>
      <c r="L445" s="138">
        <v>7031</v>
      </c>
      <c r="M445" s="137">
        <v>0.20277777777777781</v>
      </c>
    </row>
    <row r="446" spans="1:13" hidden="1" x14ac:dyDescent="0.25">
      <c r="A446" s="131">
        <v>444</v>
      </c>
      <c r="B446" s="131">
        <v>454</v>
      </c>
      <c r="C446" s="132">
        <v>401</v>
      </c>
      <c r="D446" s="132" t="s">
        <v>6751</v>
      </c>
      <c r="E446" s="132">
        <v>96</v>
      </c>
      <c r="F446" s="131">
        <v>1946</v>
      </c>
      <c r="G446" s="133" t="s">
        <v>15197</v>
      </c>
      <c r="H446" s="134" t="s">
        <v>486</v>
      </c>
      <c r="I446" s="135">
        <v>7.1863425925925928E-2</v>
      </c>
      <c r="J446" s="136">
        <v>7.1006944444444442E-2</v>
      </c>
      <c r="K446" s="136">
        <v>2.4259259259259258E-2</v>
      </c>
      <c r="L446" s="138">
        <v>7121</v>
      </c>
      <c r="M446" s="137">
        <v>0.20416666666666669</v>
      </c>
    </row>
    <row r="447" spans="1:13" hidden="1" x14ac:dyDescent="0.25">
      <c r="A447" s="131">
        <v>445</v>
      </c>
      <c r="B447" s="131">
        <v>456</v>
      </c>
      <c r="C447" s="132">
        <v>402</v>
      </c>
      <c r="D447" s="132" t="s">
        <v>6711</v>
      </c>
      <c r="E447" s="132">
        <v>61</v>
      </c>
      <c r="F447" s="131">
        <v>1930</v>
      </c>
      <c r="G447" s="133" t="s">
        <v>15199</v>
      </c>
      <c r="H447" s="134" t="s">
        <v>14852</v>
      </c>
      <c r="I447" s="135">
        <v>7.1898148148148142E-2</v>
      </c>
      <c r="J447" s="136">
        <v>7.1030092592592589E-2</v>
      </c>
      <c r="K447" s="136">
        <v>2.4293981481481482E-2</v>
      </c>
      <c r="L447" s="138">
        <v>7128</v>
      </c>
      <c r="M447" s="137">
        <v>0.20416666666666669</v>
      </c>
    </row>
    <row r="448" spans="1:13" hidden="1" x14ac:dyDescent="0.25">
      <c r="A448" s="131">
        <v>446</v>
      </c>
      <c r="B448" s="131">
        <v>451</v>
      </c>
      <c r="C448" s="132">
        <v>398</v>
      </c>
      <c r="D448" s="132" t="s">
        <v>6711</v>
      </c>
      <c r="E448" s="132">
        <v>60</v>
      </c>
      <c r="F448" s="131">
        <v>1164</v>
      </c>
      <c r="G448" s="133" t="s">
        <v>15194</v>
      </c>
      <c r="H448" s="134" t="s">
        <v>6977</v>
      </c>
      <c r="I448" s="135">
        <v>7.1805555555555553E-2</v>
      </c>
      <c r="J448" s="136">
        <v>7.105324074074075E-2</v>
      </c>
      <c r="K448" s="136">
        <v>2.4201388888888887E-2</v>
      </c>
      <c r="L448" s="138">
        <v>7110</v>
      </c>
      <c r="M448" s="137">
        <v>0.20416666666666669</v>
      </c>
    </row>
    <row r="449" spans="1:15" hidden="1" x14ac:dyDescent="0.25">
      <c r="A449" s="131">
        <v>447</v>
      </c>
      <c r="B449" s="131">
        <v>434</v>
      </c>
      <c r="C449" s="132">
        <v>384</v>
      </c>
      <c r="D449" s="132" t="s">
        <v>6711</v>
      </c>
      <c r="E449" s="132">
        <v>58</v>
      </c>
      <c r="F449" s="131">
        <v>1848</v>
      </c>
      <c r="G449" s="133" t="s">
        <v>15177</v>
      </c>
      <c r="H449" s="134" t="s">
        <v>486</v>
      </c>
      <c r="I449" s="135">
        <v>7.1192129629629633E-2</v>
      </c>
      <c r="J449" s="136">
        <v>7.1099537037037031E-2</v>
      </c>
      <c r="K449" s="136">
        <v>2.3587962962962963E-2</v>
      </c>
      <c r="L449" s="138">
        <v>6990</v>
      </c>
      <c r="M449" s="137">
        <v>0.20277777777777781</v>
      </c>
    </row>
    <row r="450" spans="1:15" hidden="1" x14ac:dyDescent="0.25">
      <c r="A450" s="131">
        <v>448</v>
      </c>
      <c r="B450" s="131">
        <v>447</v>
      </c>
      <c r="C450" s="132">
        <v>394</v>
      </c>
      <c r="D450" s="132" t="s">
        <v>6862</v>
      </c>
      <c r="E450" s="132">
        <v>55</v>
      </c>
      <c r="F450" s="131">
        <v>1187</v>
      </c>
      <c r="G450" s="133" t="s">
        <v>15190</v>
      </c>
      <c r="H450" s="134" t="s">
        <v>6857</v>
      </c>
      <c r="I450" s="135">
        <v>7.1574074074074082E-2</v>
      </c>
      <c r="J450" s="136">
        <v>7.1134259259259258E-2</v>
      </c>
      <c r="K450" s="136">
        <v>2.3969907407407409E-2</v>
      </c>
      <c r="L450" s="138">
        <v>7065</v>
      </c>
      <c r="M450" s="137">
        <v>0.20347222222222219</v>
      </c>
    </row>
    <row r="451" spans="1:15" hidden="1" x14ac:dyDescent="0.25">
      <c r="A451" s="131">
        <v>449</v>
      </c>
      <c r="B451" s="131">
        <v>453</v>
      </c>
      <c r="C451" s="132">
        <v>400</v>
      </c>
      <c r="D451" s="132" t="s">
        <v>6862</v>
      </c>
      <c r="E451" s="132">
        <v>56</v>
      </c>
      <c r="F451" s="131">
        <v>2057</v>
      </c>
      <c r="G451" s="133" t="s">
        <v>15196</v>
      </c>
      <c r="H451" s="134" t="s">
        <v>486</v>
      </c>
      <c r="I451" s="135">
        <v>7.1851851851851847E-2</v>
      </c>
      <c r="J451" s="136">
        <v>7.1145833333333339E-2</v>
      </c>
      <c r="K451" s="136">
        <v>2.4247685185185181E-2</v>
      </c>
      <c r="L451" s="138">
        <v>7119</v>
      </c>
      <c r="M451" s="137">
        <v>0.20416666666666669</v>
      </c>
    </row>
    <row r="452" spans="1:15" hidden="1" x14ac:dyDescent="0.25">
      <c r="A452" s="131">
        <v>450</v>
      </c>
      <c r="B452" s="131">
        <v>443</v>
      </c>
      <c r="C452" s="132">
        <v>392</v>
      </c>
      <c r="D452" s="132" t="s">
        <v>6862</v>
      </c>
      <c r="E452" s="132">
        <v>54</v>
      </c>
      <c r="F452" s="131">
        <v>1459</v>
      </c>
      <c r="G452" s="133" t="s">
        <v>15186</v>
      </c>
      <c r="H452" s="134" t="s">
        <v>14019</v>
      </c>
      <c r="I452" s="135">
        <v>7.1504629629629626E-2</v>
      </c>
      <c r="J452" s="136">
        <v>7.1168981481481486E-2</v>
      </c>
      <c r="K452" s="136">
        <v>2.390046296296296E-2</v>
      </c>
      <c r="L452" s="138">
        <v>7051</v>
      </c>
      <c r="M452" s="137">
        <v>0.20347222222222219</v>
      </c>
    </row>
    <row r="453" spans="1:15" hidden="1" x14ac:dyDescent="0.25">
      <c r="A453" s="131">
        <v>451</v>
      </c>
      <c r="B453" s="131">
        <v>449</v>
      </c>
      <c r="C453" s="132">
        <v>396</v>
      </c>
      <c r="D453" s="132" t="s">
        <v>6984</v>
      </c>
      <c r="E453" s="132">
        <v>24</v>
      </c>
      <c r="F453" s="131">
        <v>1979</v>
      </c>
      <c r="G453" s="133" t="s">
        <v>15192</v>
      </c>
      <c r="H453" s="134" t="s">
        <v>3301</v>
      </c>
      <c r="I453" s="135">
        <v>7.1701388888888884E-2</v>
      </c>
      <c r="J453" s="136">
        <v>7.12037037037037E-2</v>
      </c>
      <c r="K453" s="136">
        <v>2.4097222222222225E-2</v>
      </c>
      <c r="L453" s="138">
        <v>7090</v>
      </c>
      <c r="M453" s="137">
        <v>0.20416666666666669</v>
      </c>
    </row>
    <row r="454" spans="1:15" hidden="1" x14ac:dyDescent="0.25">
      <c r="A454" s="131">
        <v>452</v>
      </c>
      <c r="B454" s="131">
        <v>442</v>
      </c>
      <c r="C454" s="132">
        <v>391</v>
      </c>
      <c r="D454" s="132" t="s">
        <v>6751</v>
      </c>
      <c r="E454" s="132">
        <v>93</v>
      </c>
      <c r="F454" s="131">
        <v>2017</v>
      </c>
      <c r="G454" s="133" t="s">
        <v>15185</v>
      </c>
      <c r="H454" s="134" t="s">
        <v>7561</v>
      </c>
      <c r="I454" s="135">
        <v>7.1469907407407399E-2</v>
      </c>
      <c r="J454" s="136">
        <v>7.1296296296296288E-2</v>
      </c>
      <c r="K454" s="136">
        <v>2.3865740740740743E-2</v>
      </c>
      <c r="L454" s="138">
        <v>7044</v>
      </c>
      <c r="M454" s="137">
        <v>0.20347222222222219</v>
      </c>
    </row>
    <row r="455" spans="1:15" x14ac:dyDescent="0.25">
      <c r="A455" s="139">
        <v>453</v>
      </c>
      <c r="B455" s="139">
        <v>445</v>
      </c>
      <c r="C455" s="140">
        <v>53</v>
      </c>
      <c r="D455" s="140" t="s">
        <v>7085</v>
      </c>
      <c r="E455" s="140">
        <v>9</v>
      </c>
      <c r="F455" s="139">
        <v>1866</v>
      </c>
      <c r="G455" s="96" t="s">
        <v>15188</v>
      </c>
      <c r="H455" s="141" t="s">
        <v>486</v>
      </c>
      <c r="I455" s="142">
        <v>7.1527777777777787E-2</v>
      </c>
      <c r="J455" s="143">
        <v>7.1400462962962971E-2</v>
      </c>
      <c r="K455" s="143">
        <v>2.3923611111111114E-2</v>
      </c>
      <c r="L455" s="144">
        <v>7056</v>
      </c>
      <c r="M455" s="145">
        <v>0.20347222222222219</v>
      </c>
      <c r="N455" s="146">
        <f>100-A455/1032%+20</f>
        <v>76.104651162790702</v>
      </c>
      <c r="O455" s="96">
        <v>21</v>
      </c>
    </row>
    <row r="456" spans="1:15" hidden="1" x14ac:dyDescent="0.25">
      <c r="A456" s="131">
        <v>454</v>
      </c>
      <c r="B456" s="131">
        <v>450</v>
      </c>
      <c r="C456" s="132">
        <v>397</v>
      </c>
      <c r="D456" s="132" t="s">
        <v>6984</v>
      </c>
      <c r="E456" s="132">
        <v>25</v>
      </c>
      <c r="F456" s="131">
        <v>1533</v>
      </c>
      <c r="G456" s="133" t="s">
        <v>15193</v>
      </c>
      <c r="H456" s="134" t="s">
        <v>84</v>
      </c>
      <c r="I456" s="135">
        <v>7.1793981481481486E-2</v>
      </c>
      <c r="J456" s="136">
        <v>7.1400462962962971E-2</v>
      </c>
      <c r="K456" s="136">
        <v>2.4189814814814817E-2</v>
      </c>
      <c r="L456" s="138">
        <v>7108</v>
      </c>
      <c r="M456" s="137">
        <v>0.20416666666666669</v>
      </c>
    </row>
    <row r="457" spans="1:15" hidden="1" x14ac:dyDescent="0.25">
      <c r="A457" s="131">
        <v>455</v>
      </c>
      <c r="B457" s="131">
        <v>461</v>
      </c>
      <c r="C457" s="132">
        <v>406</v>
      </c>
      <c r="D457" s="132" t="s">
        <v>6751</v>
      </c>
      <c r="E457" s="132">
        <v>98</v>
      </c>
      <c r="F457" s="131">
        <v>1294</v>
      </c>
      <c r="G457" s="133" t="s">
        <v>15204</v>
      </c>
      <c r="H457" s="134" t="s">
        <v>15205</v>
      </c>
      <c r="I457" s="135">
        <v>7.2175925925925921E-2</v>
      </c>
      <c r="J457" s="136">
        <v>7.1446759259259265E-2</v>
      </c>
      <c r="K457" s="136">
        <v>2.4571759259259262E-2</v>
      </c>
      <c r="L457" s="138">
        <v>7182</v>
      </c>
      <c r="M457" s="137">
        <v>0.20555555555555557</v>
      </c>
    </row>
    <row r="458" spans="1:15" hidden="1" x14ac:dyDescent="0.25">
      <c r="A458" s="131">
        <v>456</v>
      </c>
      <c r="B458" s="131">
        <v>457</v>
      </c>
      <c r="C458" s="132">
        <v>403</v>
      </c>
      <c r="D458" s="132" t="s">
        <v>6751</v>
      </c>
      <c r="E458" s="132">
        <v>97</v>
      </c>
      <c r="F458" s="131">
        <v>2044</v>
      </c>
      <c r="G458" s="133" t="s">
        <v>15200</v>
      </c>
      <c r="H458" s="134" t="s">
        <v>14030</v>
      </c>
      <c r="I458" s="135">
        <v>7.1921296296296303E-2</v>
      </c>
      <c r="J458" s="136">
        <v>7.1481481481481479E-2</v>
      </c>
      <c r="K458" s="136">
        <v>2.431712962962963E-2</v>
      </c>
      <c r="L458" s="138">
        <v>7133</v>
      </c>
      <c r="M458" s="137">
        <v>0.20486111111111113</v>
      </c>
    </row>
    <row r="459" spans="1:15" hidden="1" x14ac:dyDescent="0.25">
      <c r="A459" s="131">
        <v>457</v>
      </c>
      <c r="B459" s="131">
        <v>458</v>
      </c>
      <c r="C459" s="132">
        <v>404</v>
      </c>
      <c r="D459" s="132" t="s">
        <v>6711</v>
      </c>
      <c r="E459" s="132">
        <v>62</v>
      </c>
      <c r="F459" s="131">
        <v>1178</v>
      </c>
      <c r="G459" s="133" t="s">
        <v>15201</v>
      </c>
      <c r="H459" s="134" t="s">
        <v>6752</v>
      </c>
      <c r="I459" s="135">
        <v>7.1932870370370369E-2</v>
      </c>
      <c r="J459" s="136">
        <v>7.1550925925925921E-2</v>
      </c>
      <c r="K459" s="136">
        <v>2.4328703703703703E-2</v>
      </c>
      <c r="L459" s="138">
        <v>7135</v>
      </c>
      <c r="M459" s="137">
        <v>0.20486111111111113</v>
      </c>
    </row>
    <row r="460" spans="1:15" hidden="1" x14ac:dyDescent="0.25">
      <c r="A460" s="131">
        <v>458</v>
      </c>
      <c r="B460" s="131">
        <v>471</v>
      </c>
      <c r="C460" s="132">
        <v>57</v>
      </c>
      <c r="D460" s="132" t="s">
        <v>6848</v>
      </c>
      <c r="E460" s="132">
        <v>16</v>
      </c>
      <c r="F460" s="131">
        <v>1875</v>
      </c>
      <c r="G460" s="133" t="s">
        <v>15215</v>
      </c>
      <c r="H460" s="134" t="s">
        <v>486</v>
      </c>
      <c r="I460" s="135">
        <v>7.2372685185185193E-2</v>
      </c>
      <c r="J460" s="136">
        <v>7.1562499999999987E-2</v>
      </c>
      <c r="K460" s="136">
        <v>2.476851851851852E-2</v>
      </c>
      <c r="L460" s="138">
        <v>7220</v>
      </c>
      <c r="M460" s="137">
        <v>0.20555555555555557</v>
      </c>
    </row>
    <row r="461" spans="1:15" hidden="1" x14ac:dyDescent="0.25">
      <c r="A461" s="131">
        <v>459</v>
      </c>
      <c r="B461" s="131">
        <v>452</v>
      </c>
      <c r="C461" s="132">
        <v>399</v>
      </c>
      <c r="D461" s="132" t="s">
        <v>6751</v>
      </c>
      <c r="E461" s="132">
        <v>95</v>
      </c>
      <c r="F461" s="131">
        <v>1011</v>
      </c>
      <c r="G461" s="133" t="s">
        <v>15195</v>
      </c>
      <c r="H461" s="134" t="s">
        <v>14861</v>
      </c>
      <c r="I461" s="135">
        <v>7.1851851851851847E-2</v>
      </c>
      <c r="J461" s="136">
        <v>7.1620370370370376E-2</v>
      </c>
      <c r="K461" s="136">
        <v>2.4247685185185181E-2</v>
      </c>
      <c r="L461" s="138">
        <v>7119</v>
      </c>
      <c r="M461" s="137">
        <v>0.20416666666666669</v>
      </c>
    </row>
    <row r="462" spans="1:15" hidden="1" x14ac:dyDescent="0.25">
      <c r="A462" s="131">
        <v>460</v>
      </c>
      <c r="B462" s="131">
        <v>472</v>
      </c>
      <c r="C462" s="132">
        <v>415</v>
      </c>
      <c r="D462" s="132" t="s">
        <v>6764</v>
      </c>
      <c r="E462" s="132">
        <v>94</v>
      </c>
      <c r="F462" s="131">
        <v>1185</v>
      </c>
      <c r="G462" s="133" t="s">
        <v>15216</v>
      </c>
      <c r="H462" s="134" t="s">
        <v>14557</v>
      </c>
      <c r="I462" s="135">
        <v>7.2465277777777781E-2</v>
      </c>
      <c r="J462" s="136">
        <v>7.1736111111111112E-2</v>
      </c>
      <c r="K462" s="136">
        <v>2.4861111111111108E-2</v>
      </c>
      <c r="L462" s="138">
        <v>7237</v>
      </c>
      <c r="M462" s="137">
        <v>0.20625000000000002</v>
      </c>
    </row>
    <row r="463" spans="1:15" hidden="1" x14ac:dyDescent="0.25">
      <c r="A463" s="131">
        <v>461</v>
      </c>
      <c r="B463" s="131">
        <v>459</v>
      </c>
      <c r="C463" s="132">
        <v>405</v>
      </c>
      <c r="D463" s="132" t="s">
        <v>6711</v>
      </c>
      <c r="E463" s="132">
        <v>63</v>
      </c>
      <c r="F463" s="131">
        <v>1860</v>
      </c>
      <c r="G463" s="133" t="s">
        <v>15202</v>
      </c>
      <c r="H463" s="134" t="s">
        <v>486</v>
      </c>
      <c r="I463" s="135">
        <v>7.2013888888888891E-2</v>
      </c>
      <c r="J463" s="136">
        <v>7.1851851851851847E-2</v>
      </c>
      <c r="K463" s="136">
        <v>2.4409722222222222E-2</v>
      </c>
      <c r="L463" s="138">
        <v>7151</v>
      </c>
      <c r="M463" s="137">
        <v>0.20486111111111113</v>
      </c>
    </row>
    <row r="464" spans="1:15" hidden="1" x14ac:dyDescent="0.25">
      <c r="A464" s="131">
        <v>462</v>
      </c>
      <c r="B464" s="131">
        <v>462</v>
      </c>
      <c r="C464" s="132">
        <v>407</v>
      </c>
      <c r="D464" s="132" t="s">
        <v>6862</v>
      </c>
      <c r="E464" s="132">
        <v>57</v>
      </c>
      <c r="F464" s="131">
        <v>2051</v>
      </c>
      <c r="G464" s="133" t="s">
        <v>15206</v>
      </c>
      <c r="H464" s="134" t="s">
        <v>1821</v>
      </c>
      <c r="I464" s="135">
        <v>7.2199074074074068E-2</v>
      </c>
      <c r="J464" s="136">
        <v>7.1851851851851847E-2</v>
      </c>
      <c r="K464" s="136">
        <v>2.4594907407407409E-2</v>
      </c>
      <c r="L464" s="138">
        <v>7186</v>
      </c>
      <c r="M464" s="137">
        <v>0.20555555555555557</v>
      </c>
    </row>
    <row r="465" spans="1:15" hidden="1" x14ac:dyDescent="0.25">
      <c r="A465" s="131">
        <v>463</v>
      </c>
      <c r="B465" s="131">
        <v>455</v>
      </c>
      <c r="C465" s="132">
        <v>54</v>
      </c>
      <c r="D465" s="132" t="s">
        <v>7085</v>
      </c>
      <c r="E465" s="132">
        <v>10</v>
      </c>
      <c r="F465" s="131">
        <v>1261</v>
      </c>
      <c r="G465" s="133" t="s">
        <v>15198</v>
      </c>
      <c r="H465" s="134" t="s">
        <v>8898</v>
      </c>
      <c r="I465" s="135">
        <v>7.1886574074074075E-2</v>
      </c>
      <c r="J465" s="136">
        <v>7.1863425925925928E-2</v>
      </c>
      <c r="K465" s="136">
        <v>2.4282407407407409E-2</v>
      </c>
      <c r="L465" s="138">
        <v>7126</v>
      </c>
      <c r="M465" s="137">
        <v>0.20416666666666669</v>
      </c>
    </row>
    <row r="466" spans="1:15" hidden="1" x14ac:dyDescent="0.25">
      <c r="A466" s="131">
        <v>464</v>
      </c>
      <c r="B466" s="131">
        <v>477</v>
      </c>
      <c r="C466" s="132">
        <v>420</v>
      </c>
      <c r="D466" s="132" t="s">
        <v>6862</v>
      </c>
      <c r="E466" s="132">
        <v>58</v>
      </c>
      <c r="F466" s="131">
        <v>1574</v>
      </c>
      <c r="G466" s="133" t="s">
        <v>15222</v>
      </c>
      <c r="H466" s="134" t="s">
        <v>6932</v>
      </c>
      <c r="I466" s="135">
        <v>7.256944444444445E-2</v>
      </c>
      <c r="J466" s="136">
        <v>7.1898148148148142E-2</v>
      </c>
      <c r="K466" s="136">
        <v>2.4965277777777781E-2</v>
      </c>
      <c r="L466" s="138">
        <v>7257</v>
      </c>
      <c r="M466" s="137">
        <v>0.20625000000000002</v>
      </c>
    </row>
    <row r="467" spans="1:15" hidden="1" x14ac:dyDescent="0.25">
      <c r="A467" s="131">
        <v>465</v>
      </c>
      <c r="B467" s="131">
        <v>481</v>
      </c>
      <c r="C467" s="132">
        <v>58</v>
      </c>
      <c r="D467" s="132" t="s">
        <v>6783</v>
      </c>
      <c r="E467" s="132">
        <v>12</v>
      </c>
      <c r="F467" s="131">
        <v>2088</v>
      </c>
      <c r="G467" s="133" t="s">
        <v>15226</v>
      </c>
      <c r="H467" s="134" t="s">
        <v>8898</v>
      </c>
      <c r="I467" s="135">
        <v>7.2627314814814811E-2</v>
      </c>
      <c r="J467" s="136">
        <v>7.1967592592592597E-2</v>
      </c>
      <c r="K467" s="136">
        <v>2.5023148148148145E-2</v>
      </c>
      <c r="L467" s="138">
        <v>7268</v>
      </c>
      <c r="M467" s="137">
        <v>0.20625000000000002</v>
      </c>
    </row>
    <row r="468" spans="1:15" hidden="1" x14ac:dyDescent="0.25">
      <c r="A468" s="131">
        <v>466</v>
      </c>
      <c r="B468" s="131">
        <v>460</v>
      </c>
      <c r="C468" s="132">
        <v>55</v>
      </c>
      <c r="D468" s="132" t="s">
        <v>7231</v>
      </c>
      <c r="E468" s="132">
        <v>6</v>
      </c>
      <c r="F468" s="131">
        <v>2109</v>
      </c>
      <c r="G468" s="133" t="s">
        <v>15203</v>
      </c>
      <c r="H468" s="134" t="s">
        <v>7517</v>
      </c>
      <c r="I468" s="135">
        <v>7.2164351851851841E-2</v>
      </c>
      <c r="J468" s="136">
        <v>7.1990740740740744E-2</v>
      </c>
      <c r="K468" s="136">
        <v>2.4560185185185185E-2</v>
      </c>
      <c r="L468" s="138">
        <v>7180</v>
      </c>
      <c r="M468" s="137">
        <v>0.20555555555555557</v>
      </c>
    </row>
    <row r="469" spans="1:15" hidden="1" x14ac:dyDescent="0.25">
      <c r="A469" s="131">
        <v>467</v>
      </c>
      <c r="B469" s="131">
        <v>468</v>
      </c>
      <c r="C469" s="132">
        <v>412</v>
      </c>
      <c r="D469" s="132" t="s">
        <v>6711</v>
      </c>
      <c r="E469" s="132">
        <v>64</v>
      </c>
      <c r="F469" s="131">
        <v>2028</v>
      </c>
      <c r="G469" s="133" t="s">
        <v>15212</v>
      </c>
      <c r="H469" s="134" t="s">
        <v>7561</v>
      </c>
      <c r="I469" s="135">
        <v>7.2349537037037046E-2</v>
      </c>
      <c r="J469" s="136">
        <v>7.1990740740740744E-2</v>
      </c>
      <c r="K469" s="136">
        <v>2.4745370370370372E-2</v>
      </c>
      <c r="L469" s="138">
        <v>7215</v>
      </c>
      <c r="M469" s="137">
        <v>0.20555555555555557</v>
      </c>
    </row>
    <row r="470" spans="1:15" hidden="1" x14ac:dyDescent="0.25">
      <c r="A470" s="131">
        <v>468</v>
      </c>
      <c r="B470" s="131">
        <v>496</v>
      </c>
      <c r="C470" s="132">
        <v>436</v>
      </c>
      <c r="D470" s="132" t="s">
        <v>6751</v>
      </c>
      <c r="E470" s="132">
        <v>107</v>
      </c>
      <c r="F470" s="131">
        <v>1680</v>
      </c>
      <c r="G470" s="133" t="s">
        <v>15241</v>
      </c>
      <c r="H470" s="134" t="s">
        <v>15242</v>
      </c>
      <c r="I470" s="135">
        <v>7.2997685185185179E-2</v>
      </c>
      <c r="J470" s="136">
        <v>7.1990740740740744E-2</v>
      </c>
      <c r="K470" s="136">
        <v>2.539351851851852E-2</v>
      </c>
      <c r="L470" s="138">
        <v>7338</v>
      </c>
      <c r="M470" s="137">
        <v>0.2076388888888889</v>
      </c>
    </row>
    <row r="471" spans="1:15" hidden="1" x14ac:dyDescent="0.25">
      <c r="A471" s="131">
        <v>469</v>
      </c>
      <c r="B471" s="131">
        <v>476</v>
      </c>
      <c r="C471" s="132">
        <v>419</v>
      </c>
      <c r="D471" s="132" t="s">
        <v>6751</v>
      </c>
      <c r="E471" s="132">
        <v>101</v>
      </c>
      <c r="F471" s="131">
        <v>1687</v>
      </c>
      <c r="G471" s="133" t="s">
        <v>15220</v>
      </c>
      <c r="H471" s="134" t="s">
        <v>15221</v>
      </c>
      <c r="I471" s="135">
        <v>7.255787037037037E-2</v>
      </c>
      <c r="J471" s="136">
        <v>7.2071759259259252E-2</v>
      </c>
      <c r="K471" s="136">
        <v>2.49537037037037E-2</v>
      </c>
      <c r="L471" s="138">
        <v>7255</v>
      </c>
      <c r="M471" s="137">
        <v>0.20625000000000002</v>
      </c>
    </row>
    <row r="472" spans="1:15" hidden="1" x14ac:dyDescent="0.25">
      <c r="A472" s="131">
        <v>470</v>
      </c>
      <c r="B472" s="131">
        <v>463</v>
      </c>
      <c r="C472" s="132">
        <v>408</v>
      </c>
      <c r="D472" s="132" t="s">
        <v>6764</v>
      </c>
      <c r="E472" s="132">
        <v>91</v>
      </c>
      <c r="F472" s="131">
        <v>1824</v>
      </c>
      <c r="G472" s="133" t="s">
        <v>15207</v>
      </c>
      <c r="H472" s="134" t="s">
        <v>486</v>
      </c>
      <c r="I472" s="135">
        <v>7.2245370370370363E-2</v>
      </c>
      <c r="J472" s="136">
        <v>7.2083333333333333E-2</v>
      </c>
      <c r="K472" s="136">
        <v>2.4641203703703703E-2</v>
      </c>
      <c r="L472" s="138">
        <v>7195</v>
      </c>
      <c r="M472" s="137">
        <v>0.20555555555555557</v>
      </c>
    </row>
    <row r="473" spans="1:15" x14ac:dyDescent="0.25">
      <c r="A473" s="139">
        <v>471</v>
      </c>
      <c r="B473" s="139">
        <v>478</v>
      </c>
      <c r="C473" s="140">
        <v>421</v>
      </c>
      <c r="D473" s="140" t="s">
        <v>6711</v>
      </c>
      <c r="E473" s="140">
        <v>65</v>
      </c>
      <c r="F473" s="139">
        <v>1772</v>
      </c>
      <c r="G473" s="96" t="s">
        <v>15223</v>
      </c>
      <c r="H473" s="141" t="s">
        <v>486</v>
      </c>
      <c r="I473" s="142">
        <v>7.2581018518518517E-2</v>
      </c>
      <c r="J473" s="143">
        <v>7.2083333333333333E-2</v>
      </c>
      <c r="K473" s="143">
        <v>2.4976851851851851E-2</v>
      </c>
      <c r="L473" s="144">
        <v>7259</v>
      </c>
      <c r="M473" s="145">
        <v>0.20625000000000002</v>
      </c>
      <c r="N473" s="146">
        <f>100-A473/1032%+20</f>
        <v>74.360465116279073</v>
      </c>
      <c r="O473" s="96">
        <v>21</v>
      </c>
    </row>
    <row r="474" spans="1:15" hidden="1" x14ac:dyDescent="0.25">
      <c r="A474" s="131">
        <v>472</v>
      </c>
      <c r="B474" s="131">
        <v>480</v>
      </c>
      <c r="C474" s="132">
        <v>423</v>
      </c>
      <c r="D474" s="132" t="s">
        <v>6751</v>
      </c>
      <c r="E474" s="132">
        <v>102</v>
      </c>
      <c r="F474" s="131">
        <v>1646</v>
      </c>
      <c r="G474" s="133" t="s">
        <v>15225</v>
      </c>
      <c r="H474" s="134" t="s">
        <v>14388</v>
      </c>
      <c r="I474" s="135">
        <v>7.2627314814814811E-2</v>
      </c>
      <c r="J474" s="136">
        <v>7.2129629629629641E-2</v>
      </c>
      <c r="K474" s="136">
        <v>2.5023148148148145E-2</v>
      </c>
      <c r="L474" s="138">
        <v>7268</v>
      </c>
      <c r="M474" s="137">
        <v>0.20625000000000002</v>
      </c>
    </row>
    <row r="475" spans="1:15" hidden="1" x14ac:dyDescent="0.25">
      <c r="A475" s="131">
        <v>473</v>
      </c>
      <c r="B475" s="131">
        <v>499</v>
      </c>
      <c r="C475" s="132">
        <v>438</v>
      </c>
      <c r="D475" s="132" t="s">
        <v>6718</v>
      </c>
      <c r="E475" s="132">
        <v>60</v>
      </c>
      <c r="F475" s="131">
        <v>1564</v>
      </c>
      <c r="G475" s="133" t="s">
        <v>15245</v>
      </c>
      <c r="H475" s="134" t="s">
        <v>14498</v>
      </c>
      <c r="I475" s="135">
        <v>7.300925925925926E-2</v>
      </c>
      <c r="J475" s="136">
        <v>7.2129629629629641E-2</v>
      </c>
      <c r="K475" s="136">
        <v>2.5405092592592594E-2</v>
      </c>
      <c r="L475" s="138">
        <v>7341</v>
      </c>
      <c r="M475" s="137">
        <v>0.2076388888888889</v>
      </c>
    </row>
    <row r="476" spans="1:15" hidden="1" x14ac:dyDescent="0.25">
      <c r="A476" s="131">
        <v>474</v>
      </c>
      <c r="B476" s="131">
        <v>469</v>
      </c>
      <c r="C476" s="132">
        <v>413</v>
      </c>
      <c r="D476" s="132" t="s">
        <v>6764</v>
      </c>
      <c r="E476" s="132">
        <v>93</v>
      </c>
      <c r="F476" s="131">
        <v>1498</v>
      </c>
      <c r="G476" s="133" t="s">
        <v>15213</v>
      </c>
      <c r="H476" s="134" t="s">
        <v>7729</v>
      </c>
      <c r="I476" s="135">
        <v>7.2349537037037046E-2</v>
      </c>
      <c r="J476" s="136">
        <v>7.2152777777777774E-2</v>
      </c>
      <c r="K476" s="136">
        <v>2.4745370370370372E-2</v>
      </c>
      <c r="L476" s="138">
        <v>7215</v>
      </c>
      <c r="M476" s="137">
        <v>0.20555555555555557</v>
      </c>
    </row>
    <row r="477" spans="1:15" hidden="1" x14ac:dyDescent="0.25">
      <c r="A477" s="131">
        <v>475</v>
      </c>
      <c r="B477" s="131">
        <v>464</v>
      </c>
      <c r="C477" s="132">
        <v>409</v>
      </c>
      <c r="D477" s="132" t="s">
        <v>6751</v>
      </c>
      <c r="E477" s="132">
        <v>99</v>
      </c>
      <c r="F477" s="131">
        <v>1012</v>
      </c>
      <c r="G477" s="133" t="s">
        <v>15208</v>
      </c>
      <c r="H477" s="134" t="s">
        <v>6880</v>
      </c>
      <c r="I477" s="135">
        <v>7.2326388888888885E-2</v>
      </c>
      <c r="J477" s="136">
        <v>7.2164351851851841E-2</v>
      </c>
      <c r="K477" s="136">
        <v>2.4722222222222225E-2</v>
      </c>
      <c r="L477" s="138">
        <v>7211</v>
      </c>
      <c r="M477" s="137">
        <v>0.20555555555555557</v>
      </c>
    </row>
    <row r="478" spans="1:15" hidden="1" x14ac:dyDescent="0.25">
      <c r="A478" s="131">
        <v>476</v>
      </c>
      <c r="B478" s="131">
        <v>465</v>
      </c>
      <c r="C478" s="132">
        <v>56</v>
      </c>
      <c r="D478" s="132" t="s">
        <v>6848</v>
      </c>
      <c r="E478" s="132">
        <v>15</v>
      </c>
      <c r="F478" s="131">
        <v>6</v>
      </c>
      <c r="G478" s="133" t="s">
        <v>15209</v>
      </c>
      <c r="H478" s="134" t="s">
        <v>486</v>
      </c>
      <c r="I478" s="135">
        <v>7.2326388888888885E-2</v>
      </c>
      <c r="J478" s="136">
        <v>7.2164351851851841E-2</v>
      </c>
      <c r="K478" s="136">
        <v>2.4722222222222225E-2</v>
      </c>
      <c r="L478" s="138">
        <v>7211</v>
      </c>
      <c r="M478" s="137">
        <v>0.20555555555555557</v>
      </c>
    </row>
    <row r="479" spans="1:15" hidden="1" x14ac:dyDescent="0.25">
      <c r="A479" s="131">
        <v>477</v>
      </c>
      <c r="B479" s="131">
        <v>470</v>
      </c>
      <c r="C479" s="132">
        <v>414</v>
      </c>
      <c r="D479" s="132" t="s">
        <v>6751</v>
      </c>
      <c r="E479" s="132">
        <v>100</v>
      </c>
      <c r="F479" s="131">
        <v>1426</v>
      </c>
      <c r="G479" s="133" t="s">
        <v>15214</v>
      </c>
      <c r="H479" s="134" t="s">
        <v>14019</v>
      </c>
      <c r="I479" s="135">
        <v>7.2372685185185193E-2</v>
      </c>
      <c r="J479" s="136">
        <v>7.2164351851851841E-2</v>
      </c>
      <c r="K479" s="136">
        <v>2.476851851851852E-2</v>
      </c>
      <c r="L479" s="138">
        <v>7220</v>
      </c>
      <c r="M479" s="137">
        <v>0.20555555555555557</v>
      </c>
    </row>
    <row r="480" spans="1:15" hidden="1" x14ac:dyDescent="0.25">
      <c r="A480" s="131">
        <v>478</v>
      </c>
      <c r="B480" s="131">
        <v>466</v>
      </c>
      <c r="C480" s="132">
        <v>410</v>
      </c>
      <c r="D480" s="132" t="s">
        <v>6984</v>
      </c>
      <c r="E480" s="132">
        <v>26</v>
      </c>
      <c r="F480" s="131">
        <v>1013</v>
      </c>
      <c r="G480" s="133" t="s">
        <v>15210</v>
      </c>
      <c r="H480" s="134" t="s">
        <v>486</v>
      </c>
      <c r="I480" s="135">
        <v>7.2337962962962965E-2</v>
      </c>
      <c r="J480" s="136">
        <v>7.2175925925925921E-2</v>
      </c>
      <c r="K480" s="136">
        <v>2.4733796296296295E-2</v>
      </c>
      <c r="L480" s="138">
        <v>7213</v>
      </c>
      <c r="M480" s="137">
        <v>0.20555555555555557</v>
      </c>
    </row>
    <row r="481" spans="1:13" hidden="1" x14ac:dyDescent="0.25">
      <c r="A481" s="131">
        <v>479</v>
      </c>
      <c r="B481" s="131">
        <v>467</v>
      </c>
      <c r="C481" s="132">
        <v>411</v>
      </c>
      <c r="D481" s="132" t="s">
        <v>6764</v>
      </c>
      <c r="E481" s="132">
        <v>92</v>
      </c>
      <c r="F481" s="131">
        <v>97</v>
      </c>
      <c r="G481" s="133" t="s">
        <v>15211</v>
      </c>
      <c r="H481" s="134" t="s">
        <v>7517</v>
      </c>
      <c r="I481" s="135">
        <v>7.2337962962962965E-2</v>
      </c>
      <c r="J481" s="136">
        <v>7.2175925925925921E-2</v>
      </c>
      <c r="K481" s="136">
        <v>2.4733796296296295E-2</v>
      </c>
      <c r="L481" s="138">
        <v>7213</v>
      </c>
      <c r="M481" s="137">
        <v>0.20555555555555557</v>
      </c>
    </row>
    <row r="482" spans="1:13" hidden="1" x14ac:dyDescent="0.25">
      <c r="A482" s="131">
        <v>480</v>
      </c>
      <c r="B482" s="131">
        <v>490</v>
      </c>
      <c r="C482" s="132">
        <v>431</v>
      </c>
      <c r="D482" s="132" t="s">
        <v>6862</v>
      </c>
      <c r="E482" s="132">
        <v>60</v>
      </c>
      <c r="F482" s="131">
        <v>2052</v>
      </c>
      <c r="G482" s="133" t="s">
        <v>15235</v>
      </c>
      <c r="H482" s="134" t="s">
        <v>1821</v>
      </c>
      <c r="I482" s="135">
        <v>7.2939814814814818E-2</v>
      </c>
      <c r="J482" s="136">
        <v>7.2210648148148149E-2</v>
      </c>
      <c r="K482" s="136">
        <v>2.5335648148148149E-2</v>
      </c>
      <c r="L482" s="138">
        <v>7328</v>
      </c>
      <c r="M482" s="137">
        <v>0.2076388888888889</v>
      </c>
    </row>
    <row r="483" spans="1:13" hidden="1" x14ac:dyDescent="0.25">
      <c r="A483" s="131">
        <v>481</v>
      </c>
      <c r="B483" s="131">
        <v>491</v>
      </c>
      <c r="C483" s="132">
        <v>432</v>
      </c>
      <c r="D483" s="132" t="s">
        <v>6751</v>
      </c>
      <c r="E483" s="132">
        <v>105</v>
      </c>
      <c r="F483" s="131">
        <v>1155</v>
      </c>
      <c r="G483" s="133" t="s">
        <v>15236</v>
      </c>
      <c r="H483" s="134" t="s">
        <v>14212</v>
      </c>
      <c r="I483" s="135">
        <v>7.2951388888888885E-2</v>
      </c>
      <c r="J483" s="136">
        <v>7.2222222222222229E-2</v>
      </c>
      <c r="K483" s="136">
        <v>2.5347222222222219E-2</v>
      </c>
      <c r="L483" s="138">
        <v>7330</v>
      </c>
      <c r="M483" s="137">
        <v>0.2076388888888889</v>
      </c>
    </row>
    <row r="484" spans="1:13" hidden="1" x14ac:dyDescent="0.25">
      <c r="A484" s="131">
        <v>482</v>
      </c>
      <c r="B484" s="131">
        <v>510</v>
      </c>
      <c r="C484" s="132">
        <v>447</v>
      </c>
      <c r="D484" s="132" t="s">
        <v>6711</v>
      </c>
      <c r="E484" s="132">
        <v>69</v>
      </c>
      <c r="F484" s="131">
        <v>1400</v>
      </c>
      <c r="G484" s="133" t="s">
        <v>15256</v>
      </c>
      <c r="H484" s="134" t="s">
        <v>14357</v>
      </c>
      <c r="I484" s="135">
        <v>7.3124999999999996E-2</v>
      </c>
      <c r="J484" s="136">
        <v>7.2222222222222229E-2</v>
      </c>
      <c r="K484" s="136">
        <v>2.5520833333333336E-2</v>
      </c>
      <c r="L484" s="138">
        <v>7362</v>
      </c>
      <c r="M484" s="137">
        <v>0.20833333333333334</v>
      </c>
    </row>
    <row r="485" spans="1:13" hidden="1" x14ac:dyDescent="0.25">
      <c r="A485" s="131">
        <v>483</v>
      </c>
      <c r="B485" s="131">
        <v>479</v>
      </c>
      <c r="C485" s="132">
        <v>422</v>
      </c>
      <c r="D485" s="132" t="s">
        <v>6711</v>
      </c>
      <c r="E485" s="132">
        <v>66</v>
      </c>
      <c r="F485" s="131">
        <v>2000</v>
      </c>
      <c r="G485" s="133" t="s">
        <v>15224</v>
      </c>
      <c r="H485" s="134" t="s">
        <v>7561</v>
      </c>
      <c r="I485" s="135">
        <v>7.2592592592592597E-2</v>
      </c>
      <c r="J485" s="136">
        <v>7.2233796296296296E-2</v>
      </c>
      <c r="K485" s="136">
        <v>2.4988425925925928E-2</v>
      </c>
      <c r="L485" s="138">
        <v>7262</v>
      </c>
      <c r="M485" s="137">
        <v>0.20625000000000002</v>
      </c>
    </row>
    <row r="486" spans="1:13" hidden="1" x14ac:dyDescent="0.25">
      <c r="A486" s="131">
        <v>484</v>
      </c>
      <c r="B486" s="131">
        <v>475</v>
      </c>
      <c r="C486" s="132">
        <v>418</v>
      </c>
      <c r="D486" s="132" t="s">
        <v>6984</v>
      </c>
      <c r="E486" s="132">
        <v>27</v>
      </c>
      <c r="F486" s="131">
        <v>1525</v>
      </c>
      <c r="G486" s="133" t="s">
        <v>15219</v>
      </c>
      <c r="H486" s="134" t="s">
        <v>7053</v>
      </c>
      <c r="I486" s="135">
        <v>7.2546296296296289E-2</v>
      </c>
      <c r="J486" s="136">
        <v>7.2245370370370363E-2</v>
      </c>
      <c r="K486" s="136">
        <v>2.494212962962963E-2</v>
      </c>
      <c r="L486" s="138">
        <v>7253</v>
      </c>
      <c r="M486" s="137">
        <v>0.20625000000000002</v>
      </c>
    </row>
    <row r="487" spans="1:13" hidden="1" x14ac:dyDescent="0.25">
      <c r="A487" s="131">
        <v>485</v>
      </c>
      <c r="B487" s="131">
        <v>482</v>
      </c>
      <c r="C487" s="132">
        <v>424</v>
      </c>
      <c r="D487" s="132" t="s">
        <v>6751</v>
      </c>
      <c r="E487" s="132">
        <v>103</v>
      </c>
      <c r="F487" s="131">
        <v>1213</v>
      </c>
      <c r="G487" s="133" t="s">
        <v>15227</v>
      </c>
      <c r="H487" s="134" t="s">
        <v>8898</v>
      </c>
      <c r="I487" s="135">
        <v>7.2685185185185186E-2</v>
      </c>
      <c r="J487" s="136">
        <v>7.2245370370370363E-2</v>
      </c>
      <c r="K487" s="136">
        <v>2.508101851851852E-2</v>
      </c>
      <c r="L487" s="138">
        <v>7279</v>
      </c>
      <c r="M487" s="137">
        <v>0.20694444444444446</v>
      </c>
    </row>
    <row r="488" spans="1:13" hidden="1" x14ac:dyDescent="0.25">
      <c r="A488" s="131">
        <v>486</v>
      </c>
      <c r="B488" s="131">
        <v>488</v>
      </c>
      <c r="C488" s="132">
        <v>429</v>
      </c>
      <c r="D488" s="132" t="s">
        <v>6764</v>
      </c>
      <c r="E488" s="132">
        <v>95</v>
      </c>
      <c r="F488" s="131">
        <v>1580</v>
      </c>
      <c r="G488" s="133" t="s">
        <v>15233</v>
      </c>
      <c r="H488" s="134" t="s">
        <v>14673</v>
      </c>
      <c r="I488" s="135">
        <v>7.289351851851851E-2</v>
      </c>
      <c r="J488" s="136">
        <v>7.2245370370370363E-2</v>
      </c>
      <c r="K488" s="136">
        <v>2.5289351851851851E-2</v>
      </c>
      <c r="L488" s="138">
        <v>7319</v>
      </c>
      <c r="M488" s="137">
        <v>0.2076388888888889</v>
      </c>
    </row>
    <row r="489" spans="1:13" hidden="1" x14ac:dyDescent="0.25">
      <c r="A489" s="131">
        <v>487</v>
      </c>
      <c r="B489" s="131">
        <v>473</v>
      </c>
      <c r="C489" s="132">
        <v>416</v>
      </c>
      <c r="D489" s="132" t="s">
        <v>7036</v>
      </c>
      <c r="E489" s="132">
        <v>8</v>
      </c>
      <c r="F489" s="131">
        <v>1277</v>
      </c>
      <c r="G489" s="133" t="s">
        <v>15217</v>
      </c>
      <c r="H489" s="134" t="s">
        <v>15058</v>
      </c>
      <c r="I489" s="135">
        <v>7.2476851851851862E-2</v>
      </c>
      <c r="J489" s="136">
        <v>7.2268518518518524E-2</v>
      </c>
      <c r="K489" s="136">
        <v>2.4872685185185189E-2</v>
      </c>
      <c r="L489" s="138">
        <v>7240</v>
      </c>
      <c r="M489" s="137">
        <v>0.20625000000000002</v>
      </c>
    </row>
    <row r="490" spans="1:13" hidden="1" x14ac:dyDescent="0.25">
      <c r="A490" s="131">
        <v>488</v>
      </c>
      <c r="B490" s="131">
        <v>474</v>
      </c>
      <c r="C490" s="132">
        <v>417</v>
      </c>
      <c r="D490" s="132" t="s">
        <v>8339</v>
      </c>
      <c r="E490" s="132">
        <v>1</v>
      </c>
      <c r="F490" s="131">
        <v>1458</v>
      </c>
      <c r="G490" s="133" t="s">
        <v>15218</v>
      </c>
      <c r="H490" s="134" t="s">
        <v>14019</v>
      </c>
      <c r="I490" s="135">
        <v>7.2523148148148142E-2</v>
      </c>
      <c r="J490" s="136">
        <v>7.2349537037037046E-2</v>
      </c>
      <c r="K490" s="136">
        <v>2.4918981481481483E-2</v>
      </c>
      <c r="L490" s="138">
        <v>7248</v>
      </c>
      <c r="M490" s="137">
        <v>0.20625000000000002</v>
      </c>
    </row>
    <row r="491" spans="1:13" hidden="1" x14ac:dyDescent="0.25">
      <c r="A491" s="131">
        <v>489</v>
      </c>
      <c r="B491" s="131">
        <v>508</v>
      </c>
      <c r="C491" s="132">
        <v>445</v>
      </c>
      <c r="D491" s="132" t="s">
        <v>6862</v>
      </c>
      <c r="E491" s="132">
        <v>62</v>
      </c>
      <c r="F491" s="131">
        <v>1266</v>
      </c>
      <c r="G491" s="133" t="s">
        <v>15254</v>
      </c>
      <c r="H491" s="134" t="s">
        <v>8898</v>
      </c>
      <c r="I491" s="135">
        <v>7.3124999999999996E-2</v>
      </c>
      <c r="J491" s="136">
        <v>7.239583333333334E-2</v>
      </c>
      <c r="K491" s="136">
        <v>2.5520833333333336E-2</v>
      </c>
      <c r="L491" s="138">
        <v>7362</v>
      </c>
      <c r="M491" s="137">
        <v>0.20833333333333334</v>
      </c>
    </row>
    <row r="492" spans="1:13" hidden="1" x14ac:dyDescent="0.25">
      <c r="A492" s="131">
        <v>490</v>
      </c>
      <c r="B492" s="131">
        <v>513</v>
      </c>
      <c r="C492" s="132">
        <v>450</v>
      </c>
      <c r="D492" s="132" t="s">
        <v>6751</v>
      </c>
      <c r="E492" s="132">
        <v>111</v>
      </c>
      <c r="F492" s="131">
        <v>2058</v>
      </c>
      <c r="G492" s="133" t="s">
        <v>15259</v>
      </c>
      <c r="H492" s="134" t="s">
        <v>486</v>
      </c>
      <c r="I492" s="135">
        <v>7.3159722222222223E-2</v>
      </c>
      <c r="J492" s="136">
        <v>7.2453703703703701E-2</v>
      </c>
      <c r="K492" s="136">
        <v>2.5555555555555554E-2</v>
      </c>
      <c r="L492" s="138">
        <v>7369</v>
      </c>
      <c r="M492" s="137">
        <v>0.20833333333333334</v>
      </c>
    </row>
    <row r="493" spans="1:13" hidden="1" x14ac:dyDescent="0.25">
      <c r="A493" s="131">
        <v>491</v>
      </c>
      <c r="B493" s="131">
        <v>495</v>
      </c>
      <c r="C493" s="132">
        <v>60</v>
      </c>
      <c r="D493" s="132" t="s">
        <v>6848</v>
      </c>
      <c r="E493" s="132">
        <v>18</v>
      </c>
      <c r="F493" s="131">
        <v>1291</v>
      </c>
      <c r="G493" s="133" t="s">
        <v>15240</v>
      </c>
      <c r="H493" s="134" t="s">
        <v>14997</v>
      </c>
      <c r="I493" s="135">
        <v>7.2986111111111113E-2</v>
      </c>
      <c r="J493" s="136">
        <v>7.2499999999999995E-2</v>
      </c>
      <c r="K493" s="136">
        <v>2.5381944444444443E-2</v>
      </c>
      <c r="L493" s="138">
        <v>7336</v>
      </c>
      <c r="M493" s="137">
        <v>0.2076388888888889</v>
      </c>
    </row>
    <row r="494" spans="1:13" hidden="1" x14ac:dyDescent="0.25">
      <c r="A494" s="131">
        <v>492</v>
      </c>
      <c r="B494" s="131">
        <v>500</v>
      </c>
      <c r="C494" s="132">
        <v>439</v>
      </c>
      <c r="D494" s="132" t="s">
        <v>6751</v>
      </c>
      <c r="E494" s="132">
        <v>109</v>
      </c>
      <c r="F494" s="131">
        <v>1882</v>
      </c>
      <c r="G494" s="133" t="s">
        <v>15246</v>
      </c>
      <c r="H494" s="134" t="s">
        <v>486</v>
      </c>
      <c r="I494" s="135">
        <v>7.3032407407407407E-2</v>
      </c>
      <c r="J494" s="136">
        <v>7.2499999999999995E-2</v>
      </c>
      <c r="K494" s="136">
        <v>2.5428240740740741E-2</v>
      </c>
      <c r="L494" s="138">
        <v>7345</v>
      </c>
      <c r="M494" s="137">
        <v>0.2076388888888889</v>
      </c>
    </row>
    <row r="495" spans="1:13" hidden="1" x14ac:dyDescent="0.25">
      <c r="A495" s="131">
        <v>493</v>
      </c>
      <c r="B495" s="131">
        <v>505</v>
      </c>
      <c r="C495" s="132">
        <v>443</v>
      </c>
      <c r="D495" s="132" t="s">
        <v>6764</v>
      </c>
      <c r="E495" s="132">
        <v>97</v>
      </c>
      <c r="F495" s="131">
        <v>1855</v>
      </c>
      <c r="G495" s="133" t="s">
        <v>15251</v>
      </c>
      <c r="H495" s="134" t="s">
        <v>486</v>
      </c>
      <c r="I495" s="135">
        <v>7.3101851851851848E-2</v>
      </c>
      <c r="J495" s="136">
        <v>7.2511574074074062E-2</v>
      </c>
      <c r="K495" s="136">
        <v>2.5497685185185189E-2</v>
      </c>
      <c r="L495" s="138">
        <v>7358</v>
      </c>
      <c r="M495" s="137">
        <v>0.2076388888888889</v>
      </c>
    </row>
    <row r="496" spans="1:13" hidden="1" x14ac:dyDescent="0.25">
      <c r="A496" s="131">
        <v>494</v>
      </c>
      <c r="B496" s="131">
        <v>521</v>
      </c>
      <c r="C496" s="132">
        <v>456</v>
      </c>
      <c r="D496" s="132" t="s">
        <v>6862</v>
      </c>
      <c r="E496" s="132">
        <v>66</v>
      </c>
      <c r="F496" s="131">
        <v>1415</v>
      </c>
      <c r="G496" s="133" t="s">
        <v>15267</v>
      </c>
      <c r="H496" s="134" t="s">
        <v>14659</v>
      </c>
      <c r="I496" s="135">
        <v>7.3310185185185187E-2</v>
      </c>
      <c r="J496" s="136">
        <v>7.2523148148148142E-2</v>
      </c>
      <c r="K496" s="136">
        <v>2.5706018518518517E-2</v>
      </c>
      <c r="L496" s="138">
        <v>7397</v>
      </c>
      <c r="M496" s="137">
        <v>0.20833333333333334</v>
      </c>
    </row>
    <row r="497" spans="1:13" hidden="1" x14ac:dyDescent="0.25">
      <c r="A497" s="131">
        <v>495</v>
      </c>
      <c r="B497" s="131">
        <v>484</v>
      </c>
      <c r="C497" s="132">
        <v>426</v>
      </c>
      <c r="D497" s="132" t="s">
        <v>6751</v>
      </c>
      <c r="E497" s="132">
        <v>104</v>
      </c>
      <c r="F497" s="131">
        <v>1826</v>
      </c>
      <c r="G497" s="133" t="s">
        <v>15229</v>
      </c>
      <c r="H497" s="134" t="s">
        <v>486</v>
      </c>
      <c r="I497" s="135">
        <v>7.273148148148148E-2</v>
      </c>
      <c r="J497" s="136">
        <v>7.2546296296296289E-2</v>
      </c>
      <c r="K497" s="136">
        <v>2.5127314814814811E-2</v>
      </c>
      <c r="L497" s="138">
        <v>7288</v>
      </c>
      <c r="M497" s="137">
        <v>0.20694444444444446</v>
      </c>
    </row>
    <row r="498" spans="1:13" hidden="1" x14ac:dyDescent="0.25">
      <c r="A498" s="131">
        <v>496</v>
      </c>
      <c r="B498" s="131">
        <v>486</v>
      </c>
      <c r="C498" s="132">
        <v>428</v>
      </c>
      <c r="D498" s="132" t="s">
        <v>6862</v>
      </c>
      <c r="E498" s="132">
        <v>59</v>
      </c>
      <c r="F498" s="131">
        <v>1330</v>
      </c>
      <c r="G498" s="133" t="s">
        <v>15231</v>
      </c>
      <c r="H498" s="134" t="s">
        <v>14105</v>
      </c>
      <c r="I498" s="135">
        <v>7.2870370370370363E-2</v>
      </c>
      <c r="J498" s="136">
        <v>7.256944444444445E-2</v>
      </c>
      <c r="K498" s="136">
        <v>2.5266203703703704E-2</v>
      </c>
      <c r="L498" s="138">
        <v>7314</v>
      </c>
      <c r="M498" s="137">
        <v>0.20694444444444446</v>
      </c>
    </row>
    <row r="499" spans="1:13" hidden="1" x14ac:dyDescent="0.25">
      <c r="A499" s="131">
        <v>497</v>
      </c>
      <c r="B499" s="131">
        <v>485</v>
      </c>
      <c r="C499" s="132">
        <v>427</v>
      </c>
      <c r="D499" s="132" t="s">
        <v>6984</v>
      </c>
      <c r="E499" s="132">
        <v>28</v>
      </c>
      <c r="F499" s="131">
        <v>1183</v>
      </c>
      <c r="G499" s="133" t="s">
        <v>15230</v>
      </c>
      <c r="H499" s="134" t="s">
        <v>14557</v>
      </c>
      <c r="I499" s="135">
        <v>7.2870370370370363E-2</v>
      </c>
      <c r="J499" s="136">
        <v>7.2581018518518517E-2</v>
      </c>
      <c r="K499" s="136">
        <v>2.5266203703703704E-2</v>
      </c>
      <c r="L499" s="138">
        <v>7314</v>
      </c>
      <c r="M499" s="137">
        <v>0.20694444444444446</v>
      </c>
    </row>
    <row r="500" spans="1:13" hidden="1" x14ac:dyDescent="0.25">
      <c r="A500" s="131">
        <v>498</v>
      </c>
      <c r="B500" s="131">
        <v>518</v>
      </c>
      <c r="C500" s="132">
        <v>453</v>
      </c>
      <c r="D500" s="132" t="s">
        <v>6751</v>
      </c>
      <c r="E500" s="132">
        <v>113</v>
      </c>
      <c r="F500" s="131">
        <v>1616</v>
      </c>
      <c r="G500" s="133" t="s">
        <v>15264</v>
      </c>
      <c r="H500" s="134" t="s">
        <v>14035</v>
      </c>
      <c r="I500" s="135">
        <v>7.3217592592592584E-2</v>
      </c>
      <c r="J500" s="136">
        <v>7.2581018518518517E-2</v>
      </c>
      <c r="K500" s="136">
        <v>2.5613425925925925E-2</v>
      </c>
      <c r="L500" s="138">
        <v>7380</v>
      </c>
      <c r="M500" s="137">
        <v>0.20833333333333334</v>
      </c>
    </row>
    <row r="501" spans="1:13" hidden="1" x14ac:dyDescent="0.25">
      <c r="A501" s="131">
        <v>499</v>
      </c>
      <c r="B501" s="131">
        <v>519</v>
      </c>
      <c r="C501" s="132">
        <v>454</v>
      </c>
      <c r="D501" s="132" t="s">
        <v>6764</v>
      </c>
      <c r="E501" s="132">
        <v>98</v>
      </c>
      <c r="F501" s="131">
        <v>1618</v>
      </c>
      <c r="G501" s="133" t="s">
        <v>15265</v>
      </c>
      <c r="H501" s="134" t="s">
        <v>14035</v>
      </c>
      <c r="I501" s="135">
        <v>7.3229166666666665E-2</v>
      </c>
      <c r="J501" s="136">
        <v>7.2604166666666664E-2</v>
      </c>
      <c r="K501" s="136">
        <v>2.5624999999999998E-2</v>
      </c>
      <c r="L501" s="138">
        <v>7382</v>
      </c>
      <c r="M501" s="137">
        <v>0.20833333333333334</v>
      </c>
    </row>
    <row r="502" spans="1:13" hidden="1" x14ac:dyDescent="0.25">
      <c r="A502" s="131">
        <v>500</v>
      </c>
      <c r="B502" s="131">
        <v>526</v>
      </c>
      <c r="C502" s="132">
        <v>458</v>
      </c>
      <c r="D502" s="132" t="s">
        <v>6751</v>
      </c>
      <c r="E502" s="132">
        <v>114</v>
      </c>
      <c r="F502" s="131">
        <v>1604</v>
      </c>
      <c r="G502" s="133" t="s">
        <v>15273</v>
      </c>
      <c r="H502" s="134" t="s">
        <v>14142</v>
      </c>
      <c r="I502" s="135">
        <v>7.3541666666666672E-2</v>
      </c>
      <c r="J502" s="136">
        <v>7.2604166666666664E-2</v>
      </c>
      <c r="K502" s="136">
        <v>2.5937500000000002E-2</v>
      </c>
      <c r="L502" s="138">
        <v>7440</v>
      </c>
      <c r="M502" s="137">
        <v>0.20902777777777778</v>
      </c>
    </row>
    <row r="503" spans="1:13" hidden="1" x14ac:dyDescent="0.25">
      <c r="A503" s="131">
        <v>501</v>
      </c>
      <c r="B503" s="131">
        <v>483</v>
      </c>
      <c r="C503" s="132">
        <v>425</v>
      </c>
      <c r="D503" s="132" t="s">
        <v>7036</v>
      </c>
      <c r="E503" s="132">
        <v>9</v>
      </c>
      <c r="F503" s="131">
        <v>1142</v>
      </c>
      <c r="G503" s="133" t="s">
        <v>15228</v>
      </c>
      <c r="H503" s="134" t="s">
        <v>6790</v>
      </c>
      <c r="I503" s="135">
        <v>7.2719907407407414E-2</v>
      </c>
      <c r="J503" s="136">
        <v>7.2662037037037039E-2</v>
      </c>
      <c r="K503" s="136">
        <v>2.5115740740740741E-2</v>
      </c>
      <c r="L503" s="138">
        <v>7286</v>
      </c>
      <c r="M503" s="137">
        <v>0.20694444444444446</v>
      </c>
    </row>
    <row r="504" spans="1:13" hidden="1" x14ac:dyDescent="0.25">
      <c r="A504" s="131">
        <v>502</v>
      </c>
      <c r="B504" s="131">
        <v>504</v>
      </c>
      <c r="C504" s="132">
        <v>442</v>
      </c>
      <c r="D504" s="132" t="s">
        <v>6751</v>
      </c>
      <c r="E504" s="132">
        <v>110</v>
      </c>
      <c r="F504" s="131">
        <v>1256</v>
      </c>
      <c r="G504" s="133" t="s">
        <v>15250</v>
      </c>
      <c r="H504" s="134" t="s">
        <v>8898</v>
      </c>
      <c r="I504" s="135">
        <v>7.3090277777777782E-2</v>
      </c>
      <c r="J504" s="136">
        <v>7.2673611111111105E-2</v>
      </c>
      <c r="K504" s="136">
        <v>2.5486111111111112E-2</v>
      </c>
      <c r="L504" s="138">
        <v>7356</v>
      </c>
      <c r="M504" s="137">
        <v>0.2076388888888889</v>
      </c>
    </row>
    <row r="505" spans="1:13" hidden="1" x14ac:dyDescent="0.25">
      <c r="A505" s="131">
        <v>503</v>
      </c>
      <c r="B505" s="131">
        <v>512</v>
      </c>
      <c r="C505" s="132">
        <v>449</v>
      </c>
      <c r="D505" s="132" t="s">
        <v>6984</v>
      </c>
      <c r="E505" s="132">
        <v>30</v>
      </c>
      <c r="F505" s="131">
        <v>2073</v>
      </c>
      <c r="G505" s="133" t="s">
        <v>15258</v>
      </c>
      <c r="H505" s="134" t="s">
        <v>6841</v>
      </c>
      <c r="I505" s="135">
        <v>7.3159722222222223E-2</v>
      </c>
      <c r="J505" s="136">
        <v>7.2685185185185186E-2</v>
      </c>
      <c r="K505" s="136">
        <v>2.5555555555555554E-2</v>
      </c>
      <c r="L505" s="138">
        <v>7369</v>
      </c>
      <c r="M505" s="137">
        <v>0.20833333333333334</v>
      </c>
    </row>
    <row r="506" spans="1:13" hidden="1" x14ac:dyDescent="0.25">
      <c r="A506" s="131">
        <v>504</v>
      </c>
      <c r="B506" s="131">
        <v>522</v>
      </c>
      <c r="C506" s="132">
        <v>66</v>
      </c>
      <c r="D506" s="132" t="s">
        <v>6783</v>
      </c>
      <c r="E506" s="132">
        <v>13</v>
      </c>
      <c r="F506" s="131">
        <v>1935</v>
      </c>
      <c r="G506" s="133" t="s">
        <v>15268</v>
      </c>
      <c r="H506" s="134" t="s">
        <v>15269</v>
      </c>
      <c r="I506" s="135">
        <v>7.3425925925925936E-2</v>
      </c>
      <c r="J506" s="136">
        <v>7.2685185185185186E-2</v>
      </c>
      <c r="K506" s="136">
        <v>2.5821759259259256E-2</v>
      </c>
      <c r="L506" s="138">
        <v>7419</v>
      </c>
      <c r="M506" s="137">
        <v>0.20902777777777778</v>
      </c>
    </row>
    <row r="507" spans="1:13" hidden="1" x14ac:dyDescent="0.25">
      <c r="A507" s="131">
        <v>505</v>
      </c>
      <c r="B507" s="131">
        <v>492</v>
      </c>
      <c r="C507" s="132">
        <v>433</v>
      </c>
      <c r="D507" s="132" t="s">
        <v>6711</v>
      </c>
      <c r="E507" s="132">
        <v>67</v>
      </c>
      <c r="F507" s="131">
        <v>1468</v>
      </c>
      <c r="G507" s="133" t="s">
        <v>15237</v>
      </c>
      <c r="H507" s="134" t="s">
        <v>14019</v>
      </c>
      <c r="I507" s="135">
        <v>7.2962962962962966E-2</v>
      </c>
      <c r="J507" s="136">
        <v>7.2708333333333333E-2</v>
      </c>
      <c r="K507" s="136">
        <v>2.5358796296296296E-2</v>
      </c>
      <c r="L507" s="138">
        <v>7332</v>
      </c>
      <c r="M507" s="137">
        <v>0.2076388888888889</v>
      </c>
    </row>
    <row r="508" spans="1:13" hidden="1" x14ac:dyDescent="0.25">
      <c r="A508" s="131">
        <v>506</v>
      </c>
      <c r="B508" s="131">
        <v>511</v>
      </c>
      <c r="C508" s="132">
        <v>448</v>
      </c>
      <c r="D508" s="132" t="s">
        <v>6862</v>
      </c>
      <c r="E508" s="132">
        <v>64</v>
      </c>
      <c r="F508" s="131">
        <v>1701</v>
      </c>
      <c r="G508" s="133" t="s">
        <v>15257</v>
      </c>
      <c r="H508" s="134" t="s">
        <v>6841</v>
      </c>
      <c r="I508" s="135">
        <v>7.3159722222222223E-2</v>
      </c>
      <c r="J508" s="136">
        <v>7.2708333333333333E-2</v>
      </c>
      <c r="K508" s="136">
        <v>2.5555555555555554E-2</v>
      </c>
      <c r="L508" s="138">
        <v>7369</v>
      </c>
      <c r="M508" s="137">
        <v>0.20833333333333334</v>
      </c>
    </row>
    <row r="509" spans="1:13" hidden="1" x14ac:dyDescent="0.25">
      <c r="A509" s="131">
        <v>507</v>
      </c>
      <c r="B509" s="131">
        <v>487</v>
      </c>
      <c r="C509" s="132">
        <v>59</v>
      </c>
      <c r="D509" s="132" t="s">
        <v>6848</v>
      </c>
      <c r="E509" s="132">
        <v>17</v>
      </c>
      <c r="F509" s="131">
        <v>1741</v>
      </c>
      <c r="G509" s="133" t="s">
        <v>15232</v>
      </c>
      <c r="H509" s="134" t="s">
        <v>486</v>
      </c>
      <c r="I509" s="135">
        <v>7.2881944444444444E-2</v>
      </c>
      <c r="J509" s="136">
        <v>7.2754629629629627E-2</v>
      </c>
      <c r="K509" s="136">
        <v>2.5277777777777777E-2</v>
      </c>
      <c r="L509" s="138">
        <v>7317</v>
      </c>
      <c r="M509" s="137">
        <v>0.2076388888888889</v>
      </c>
    </row>
    <row r="510" spans="1:13" hidden="1" x14ac:dyDescent="0.25">
      <c r="A510" s="131">
        <v>508</v>
      </c>
      <c r="B510" s="131">
        <v>497</v>
      </c>
      <c r="C510" s="132">
        <v>61</v>
      </c>
      <c r="D510" s="132" t="s">
        <v>7085</v>
      </c>
      <c r="E510" s="132">
        <v>11</v>
      </c>
      <c r="F510" s="131">
        <v>1757</v>
      </c>
      <c r="G510" s="133" t="s">
        <v>15243</v>
      </c>
      <c r="H510" s="134" t="s">
        <v>486</v>
      </c>
      <c r="I510" s="135">
        <v>7.2997685185185179E-2</v>
      </c>
      <c r="J510" s="136">
        <v>7.2766203703703694E-2</v>
      </c>
      <c r="K510" s="136">
        <v>2.539351851851852E-2</v>
      </c>
      <c r="L510" s="138">
        <v>7338</v>
      </c>
      <c r="M510" s="137">
        <v>0.2076388888888889</v>
      </c>
    </row>
    <row r="511" spans="1:13" hidden="1" x14ac:dyDescent="0.25">
      <c r="A511" s="131">
        <v>509</v>
      </c>
      <c r="B511" s="131">
        <v>498</v>
      </c>
      <c r="C511" s="132">
        <v>437</v>
      </c>
      <c r="D511" s="132" t="s">
        <v>6751</v>
      </c>
      <c r="E511" s="132">
        <v>108</v>
      </c>
      <c r="F511" s="131">
        <v>1751</v>
      </c>
      <c r="G511" s="133" t="s">
        <v>15244</v>
      </c>
      <c r="H511" s="134" t="s">
        <v>486</v>
      </c>
      <c r="I511" s="135">
        <v>7.300925925925926E-2</v>
      </c>
      <c r="J511" s="136">
        <v>7.2766203703703694E-2</v>
      </c>
      <c r="K511" s="136">
        <v>2.5405092592592594E-2</v>
      </c>
      <c r="L511" s="138">
        <v>7341</v>
      </c>
      <c r="M511" s="137">
        <v>0.2076388888888889</v>
      </c>
    </row>
    <row r="512" spans="1:13" hidden="1" x14ac:dyDescent="0.25">
      <c r="A512" s="131">
        <v>510</v>
      </c>
      <c r="B512" s="131">
        <v>506</v>
      </c>
      <c r="C512" s="132">
        <v>444</v>
      </c>
      <c r="D512" s="132" t="s">
        <v>6711</v>
      </c>
      <c r="E512" s="132">
        <v>68</v>
      </c>
      <c r="F512" s="131">
        <v>1872</v>
      </c>
      <c r="G512" s="133" t="s">
        <v>15252</v>
      </c>
      <c r="H512" s="134" t="s">
        <v>486</v>
      </c>
      <c r="I512" s="135">
        <v>7.3101851851851848E-2</v>
      </c>
      <c r="J512" s="136">
        <v>7.2812500000000002E-2</v>
      </c>
      <c r="K512" s="136">
        <v>2.5497685185185189E-2</v>
      </c>
      <c r="L512" s="138">
        <v>7358</v>
      </c>
      <c r="M512" s="137">
        <v>0.2076388888888889</v>
      </c>
    </row>
    <row r="513" spans="1:13" hidden="1" x14ac:dyDescent="0.25">
      <c r="A513" s="131">
        <v>511</v>
      </c>
      <c r="B513" s="131">
        <v>507</v>
      </c>
      <c r="C513" s="132">
        <v>63</v>
      </c>
      <c r="D513" s="132" t="s">
        <v>7085</v>
      </c>
      <c r="E513" s="132">
        <v>12</v>
      </c>
      <c r="F513" s="131">
        <v>1856</v>
      </c>
      <c r="G513" s="133" t="s">
        <v>15253</v>
      </c>
      <c r="H513" s="134" t="s">
        <v>486</v>
      </c>
      <c r="I513" s="135">
        <v>7.3101851851851848E-2</v>
      </c>
      <c r="J513" s="136">
        <v>7.2812500000000002E-2</v>
      </c>
      <c r="K513" s="136">
        <v>2.5497685185185189E-2</v>
      </c>
      <c r="L513" s="138">
        <v>7358</v>
      </c>
      <c r="M513" s="137">
        <v>0.2076388888888889</v>
      </c>
    </row>
    <row r="514" spans="1:13" hidden="1" x14ac:dyDescent="0.25">
      <c r="A514" s="131">
        <v>512</v>
      </c>
      <c r="B514" s="131">
        <v>515</v>
      </c>
      <c r="C514" s="132">
        <v>452</v>
      </c>
      <c r="D514" s="132" t="s">
        <v>6718</v>
      </c>
      <c r="E514" s="132">
        <v>61</v>
      </c>
      <c r="F514" s="131">
        <v>1519</v>
      </c>
      <c r="G514" s="133" t="s">
        <v>15261</v>
      </c>
      <c r="H514" s="134" t="s">
        <v>7053</v>
      </c>
      <c r="I514" s="135">
        <v>7.318287037037037E-2</v>
      </c>
      <c r="J514" s="136">
        <v>7.2824074074074083E-2</v>
      </c>
      <c r="K514" s="136">
        <v>2.5578703703703704E-2</v>
      </c>
      <c r="L514" s="138">
        <v>7373</v>
      </c>
      <c r="M514" s="137">
        <v>0.20833333333333334</v>
      </c>
    </row>
    <row r="515" spans="1:13" hidden="1" x14ac:dyDescent="0.25">
      <c r="A515" s="131">
        <v>513</v>
      </c>
      <c r="B515" s="131">
        <v>493</v>
      </c>
      <c r="C515" s="132">
        <v>434</v>
      </c>
      <c r="D515" s="132" t="s">
        <v>6751</v>
      </c>
      <c r="E515" s="132">
        <v>106</v>
      </c>
      <c r="F515" s="131">
        <v>2119</v>
      </c>
      <c r="G515" s="133" t="s">
        <v>15238</v>
      </c>
      <c r="H515" s="134" t="s">
        <v>6804</v>
      </c>
      <c r="I515" s="135">
        <v>7.2962962962962966E-2</v>
      </c>
      <c r="J515" s="136">
        <v>7.2847222222222216E-2</v>
      </c>
      <c r="K515" s="136">
        <v>2.5358796296296296E-2</v>
      </c>
      <c r="L515" s="138">
        <v>7332</v>
      </c>
      <c r="M515" s="137">
        <v>0.2076388888888889</v>
      </c>
    </row>
    <row r="516" spans="1:13" hidden="1" x14ac:dyDescent="0.25">
      <c r="A516" s="131">
        <v>514</v>
      </c>
      <c r="B516" s="131">
        <v>523</v>
      </c>
      <c r="C516" s="132">
        <v>457</v>
      </c>
      <c r="D516" s="132" t="s">
        <v>6764</v>
      </c>
      <c r="E516" s="132">
        <v>99</v>
      </c>
      <c r="F516" s="131">
        <v>2030</v>
      </c>
      <c r="G516" s="133" t="s">
        <v>15270</v>
      </c>
      <c r="H516" s="134" t="s">
        <v>7561</v>
      </c>
      <c r="I516" s="135">
        <v>7.3449074074074069E-2</v>
      </c>
      <c r="J516" s="136">
        <v>7.2847222222222216E-2</v>
      </c>
      <c r="K516" s="136">
        <v>2.584490740740741E-2</v>
      </c>
      <c r="L516" s="138">
        <v>7423</v>
      </c>
      <c r="M516" s="137">
        <v>0.20902777777777778</v>
      </c>
    </row>
    <row r="517" spans="1:13" hidden="1" x14ac:dyDescent="0.25">
      <c r="A517" s="131">
        <v>515</v>
      </c>
      <c r="B517" s="131">
        <v>489</v>
      </c>
      <c r="C517" s="132">
        <v>430</v>
      </c>
      <c r="D517" s="132" t="s">
        <v>6718</v>
      </c>
      <c r="E517" s="132">
        <v>59</v>
      </c>
      <c r="F517" s="131">
        <v>1823</v>
      </c>
      <c r="G517" s="133" t="s">
        <v>15234</v>
      </c>
      <c r="H517" s="134" t="s">
        <v>486</v>
      </c>
      <c r="I517" s="135">
        <v>7.2928240740740738E-2</v>
      </c>
      <c r="J517" s="136">
        <v>7.2858796296296297E-2</v>
      </c>
      <c r="K517" s="136">
        <v>2.5324074074074079E-2</v>
      </c>
      <c r="L517" s="138">
        <v>7325</v>
      </c>
      <c r="M517" s="137">
        <v>0.2076388888888889</v>
      </c>
    </row>
    <row r="518" spans="1:13" hidden="1" x14ac:dyDescent="0.25">
      <c r="A518" s="131">
        <v>516</v>
      </c>
      <c r="B518" s="131">
        <v>494</v>
      </c>
      <c r="C518" s="132">
        <v>435</v>
      </c>
      <c r="D518" s="132" t="s">
        <v>6984</v>
      </c>
      <c r="E518" s="132">
        <v>29</v>
      </c>
      <c r="F518" s="131">
        <v>1703</v>
      </c>
      <c r="G518" s="133" t="s">
        <v>15239</v>
      </c>
      <c r="H518" s="134" t="s">
        <v>6841</v>
      </c>
      <c r="I518" s="135">
        <v>7.2974537037037032E-2</v>
      </c>
      <c r="J518" s="136">
        <v>7.2858796296296297E-2</v>
      </c>
      <c r="K518" s="136">
        <v>2.5370370370370366E-2</v>
      </c>
      <c r="L518" s="138">
        <v>7334</v>
      </c>
      <c r="M518" s="137">
        <v>0.2076388888888889</v>
      </c>
    </row>
    <row r="519" spans="1:13" hidden="1" x14ac:dyDescent="0.25">
      <c r="A519" s="131">
        <v>517</v>
      </c>
      <c r="B519" s="131">
        <v>502</v>
      </c>
      <c r="C519" s="132">
        <v>440</v>
      </c>
      <c r="D519" s="132" t="s">
        <v>6764</v>
      </c>
      <c r="E519" s="132">
        <v>96</v>
      </c>
      <c r="F519" s="131">
        <v>2023</v>
      </c>
      <c r="G519" s="133" t="s">
        <v>15248</v>
      </c>
      <c r="H519" s="134" t="s">
        <v>7561</v>
      </c>
      <c r="I519" s="135">
        <v>7.3067129629629635E-2</v>
      </c>
      <c r="J519" s="136">
        <v>7.2870370370370363E-2</v>
      </c>
      <c r="K519" s="136">
        <v>2.5462962962962962E-2</v>
      </c>
      <c r="L519" s="138">
        <v>7352</v>
      </c>
      <c r="M519" s="137">
        <v>0.2076388888888889</v>
      </c>
    </row>
    <row r="520" spans="1:13" hidden="1" x14ac:dyDescent="0.25">
      <c r="A520" s="131">
        <v>518</v>
      </c>
      <c r="B520" s="131">
        <v>517</v>
      </c>
      <c r="C520" s="132">
        <v>65</v>
      </c>
      <c r="D520" s="132" t="s">
        <v>7231</v>
      </c>
      <c r="E520" s="132">
        <v>7</v>
      </c>
      <c r="F520" s="131">
        <v>2053</v>
      </c>
      <c r="G520" s="133" t="s">
        <v>15263</v>
      </c>
      <c r="H520" s="134" t="s">
        <v>1821</v>
      </c>
      <c r="I520" s="135">
        <v>7.3194444444444437E-2</v>
      </c>
      <c r="J520" s="136">
        <v>7.2870370370370363E-2</v>
      </c>
      <c r="K520" s="136">
        <v>2.5590277777777778E-2</v>
      </c>
      <c r="L520" s="138">
        <v>7375</v>
      </c>
      <c r="M520" s="137">
        <v>0.20833333333333334</v>
      </c>
    </row>
    <row r="521" spans="1:13" hidden="1" x14ac:dyDescent="0.25">
      <c r="A521" s="131">
        <v>519</v>
      </c>
      <c r="B521" s="131">
        <v>501</v>
      </c>
      <c r="C521" s="132">
        <v>62</v>
      </c>
      <c r="D521" s="132" t="s">
        <v>6848</v>
      </c>
      <c r="E521" s="132">
        <v>19</v>
      </c>
      <c r="F521" s="131">
        <v>2047</v>
      </c>
      <c r="G521" s="133" t="s">
        <v>15247</v>
      </c>
      <c r="H521" s="134" t="s">
        <v>14056</v>
      </c>
      <c r="I521" s="135">
        <v>7.3055555555555554E-2</v>
      </c>
      <c r="J521" s="136">
        <v>7.289351851851851E-2</v>
      </c>
      <c r="K521" s="136">
        <v>2.5451388888888888E-2</v>
      </c>
      <c r="L521" s="138">
        <v>7349</v>
      </c>
      <c r="M521" s="137">
        <v>0.2076388888888889</v>
      </c>
    </row>
    <row r="522" spans="1:13" hidden="1" x14ac:dyDescent="0.25">
      <c r="A522" s="131">
        <v>520</v>
      </c>
      <c r="B522" s="131">
        <v>509</v>
      </c>
      <c r="C522" s="132">
        <v>446</v>
      </c>
      <c r="D522" s="132" t="s">
        <v>6862</v>
      </c>
      <c r="E522" s="132">
        <v>63</v>
      </c>
      <c r="F522" s="131">
        <v>1777</v>
      </c>
      <c r="G522" s="133" t="s">
        <v>15255</v>
      </c>
      <c r="H522" s="134" t="s">
        <v>486</v>
      </c>
      <c r="I522" s="135">
        <v>7.3124999999999996E-2</v>
      </c>
      <c r="J522" s="136">
        <v>7.2905092592592591E-2</v>
      </c>
      <c r="K522" s="136">
        <v>2.5520833333333336E-2</v>
      </c>
      <c r="L522" s="138">
        <v>7362</v>
      </c>
      <c r="M522" s="137">
        <v>0.20833333333333334</v>
      </c>
    </row>
    <row r="523" spans="1:13" hidden="1" x14ac:dyDescent="0.25">
      <c r="A523" s="131">
        <v>521</v>
      </c>
      <c r="B523" s="131">
        <v>503</v>
      </c>
      <c r="C523" s="132">
        <v>441</v>
      </c>
      <c r="D523" s="132" t="s">
        <v>6862</v>
      </c>
      <c r="E523" s="132">
        <v>61</v>
      </c>
      <c r="F523" s="131">
        <v>2046</v>
      </c>
      <c r="G523" s="133" t="s">
        <v>15249</v>
      </c>
      <c r="H523" s="134" t="s">
        <v>14056</v>
      </c>
      <c r="I523" s="135">
        <v>7.3078703703703715E-2</v>
      </c>
      <c r="J523" s="136">
        <v>7.2916666666666671E-2</v>
      </c>
      <c r="K523" s="136">
        <v>2.5474537037037035E-2</v>
      </c>
      <c r="L523" s="138">
        <v>7354</v>
      </c>
      <c r="M523" s="137">
        <v>0.2076388888888889</v>
      </c>
    </row>
    <row r="524" spans="1:13" hidden="1" x14ac:dyDescent="0.25">
      <c r="A524" s="131">
        <v>522</v>
      </c>
      <c r="B524" s="131">
        <v>516</v>
      </c>
      <c r="C524" s="132">
        <v>64</v>
      </c>
      <c r="D524" s="132" t="s">
        <v>6797</v>
      </c>
      <c r="E524" s="132">
        <v>10</v>
      </c>
      <c r="F524" s="131">
        <v>1447</v>
      </c>
      <c r="G524" s="133" t="s">
        <v>15262</v>
      </c>
      <c r="H524" s="134" t="s">
        <v>14019</v>
      </c>
      <c r="I524" s="135">
        <v>7.318287037037037E-2</v>
      </c>
      <c r="J524" s="136">
        <v>7.2916666666666671E-2</v>
      </c>
      <c r="K524" s="136">
        <v>2.5578703703703704E-2</v>
      </c>
      <c r="L524" s="138">
        <v>7373</v>
      </c>
      <c r="M524" s="137">
        <v>0.20833333333333334</v>
      </c>
    </row>
    <row r="525" spans="1:13" hidden="1" x14ac:dyDescent="0.25">
      <c r="A525" s="131">
        <v>523</v>
      </c>
      <c r="B525" s="131">
        <v>514</v>
      </c>
      <c r="C525" s="132">
        <v>451</v>
      </c>
      <c r="D525" s="132" t="s">
        <v>6751</v>
      </c>
      <c r="E525" s="132">
        <v>112</v>
      </c>
      <c r="F525" s="131">
        <v>1457</v>
      </c>
      <c r="G525" s="133" t="s">
        <v>15260</v>
      </c>
      <c r="H525" s="134" t="s">
        <v>14019</v>
      </c>
      <c r="I525" s="135">
        <v>7.3171296296296304E-2</v>
      </c>
      <c r="J525" s="136">
        <v>7.2951388888888885E-2</v>
      </c>
      <c r="K525" s="136">
        <v>2.5567129629629634E-2</v>
      </c>
      <c r="L525" s="138">
        <v>7371</v>
      </c>
      <c r="M525" s="137">
        <v>0.20833333333333334</v>
      </c>
    </row>
    <row r="526" spans="1:13" hidden="1" x14ac:dyDescent="0.25">
      <c r="A526" s="131">
        <v>524</v>
      </c>
      <c r="B526" s="131">
        <v>520</v>
      </c>
      <c r="C526" s="132">
        <v>455</v>
      </c>
      <c r="D526" s="132" t="s">
        <v>6862</v>
      </c>
      <c r="E526" s="132">
        <v>65</v>
      </c>
      <c r="F526" s="131">
        <v>1160</v>
      </c>
      <c r="G526" s="133" t="s">
        <v>15266</v>
      </c>
      <c r="H526" s="134" t="s">
        <v>14212</v>
      </c>
      <c r="I526" s="135">
        <v>7.3240740740740731E-2</v>
      </c>
      <c r="J526" s="136">
        <v>7.2951388888888885E-2</v>
      </c>
      <c r="K526" s="136">
        <v>2.5636574074074072E-2</v>
      </c>
      <c r="L526" s="138">
        <v>7384</v>
      </c>
      <c r="M526" s="137">
        <v>0.20833333333333334</v>
      </c>
    </row>
    <row r="527" spans="1:13" hidden="1" x14ac:dyDescent="0.25">
      <c r="A527" s="131">
        <v>525</v>
      </c>
      <c r="B527" s="131">
        <v>524</v>
      </c>
      <c r="C527" s="132">
        <v>67</v>
      </c>
      <c r="D527" s="132" t="s">
        <v>6797</v>
      </c>
      <c r="E527" s="132">
        <v>11</v>
      </c>
      <c r="F527" s="131">
        <v>1339</v>
      </c>
      <c r="G527" s="133" t="s">
        <v>15271</v>
      </c>
      <c r="H527" s="134" t="s">
        <v>14105</v>
      </c>
      <c r="I527" s="135">
        <v>7.3483796296296297E-2</v>
      </c>
      <c r="J527" s="136">
        <v>7.318287037037037E-2</v>
      </c>
      <c r="K527" s="136">
        <v>2.5879629629629627E-2</v>
      </c>
      <c r="L527" s="138">
        <v>7429</v>
      </c>
      <c r="M527" s="137">
        <v>0.20902777777777778</v>
      </c>
    </row>
    <row r="528" spans="1:13" hidden="1" x14ac:dyDescent="0.25">
      <c r="A528" s="131">
        <v>526</v>
      </c>
      <c r="B528" s="131">
        <v>527</v>
      </c>
      <c r="C528" s="132">
        <v>459</v>
      </c>
      <c r="D528" s="132" t="s">
        <v>6751</v>
      </c>
      <c r="E528" s="132">
        <v>115</v>
      </c>
      <c r="F528" s="131">
        <v>1215</v>
      </c>
      <c r="G528" s="133" t="s">
        <v>15274</v>
      </c>
      <c r="H528" s="134" t="s">
        <v>8898</v>
      </c>
      <c r="I528" s="135">
        <v>7.3599537037037033E-2</v>
      </c>
      <c r="J528" s="136">
        <v>7.318287037037037E-2</v>
      </c>
      <c r="K528" s="136">
        <v>2.5995370370370367E-2</v>
      </c>
      <c r="L528" s="138">
        <v>7451</v>
      </c>
      <c r="M528" s="137">
        <v>0.20902777777777778</v>
      </c>
    </row>
    <row r="529" spans="1:13" hidden="1" x14ac:dyDescent="0.25">
      <c r="A529" s="131">
        <v>527</v>
      </c>
      <c r="B529" s="131">
        <v>528</v>
      </c>
      <c r="C529" s="132">
        <v>460</v>
      </c>
      <c r="D529" s="132" t="s">
        <v>6984</v>
      </c>
      <c r="E529" s="132">
        <v>31</v>
      </c>
      <c r="F529" s="131">
        <v>1877</v>
      </c>
      <c r="G529" s="133" t="s">
        <v>15275</v>
      </c>
      <c r="H529" s="134" t="s">
        <v>486</v>
      </c>
      <c r="I529" s="135">
        <v>7.3657407407407408E-2</v>
      </c>
      <c r="J529" s="136">
        <v>7.3194444444444437E-2</v>
      </c>
      <c r="K529" s="136">
        <v>2.6053240740740738E-2</v>
      </c>
      <c r="L529" s="138">
        <v>7462</v>
      </c>
      <c r="M529" s="137">
        <v>0.20972222222222223</v>
      </c>
    </row>
    <row r="530" spans="1:13" hidden="1" x14ac:dyDescent="0.25">
      <c r="A530" s="131">
        <v>528</v>
      </c>
      <c r="B530" s="131">
        <v>548</v>
      </c>
      <c r="C530" s="132">
        <v>475</v>
      </c>
      <c r="D530" s="132" t="s">
        <v>7036</v>
      </c>
      <c r="E530" s="132">
        <v>10</v>
      </c>
      <c r="F530" s="131">
        <v>1177</v>
      </c>
      <c r="G530" s="133" t="s">
        <v>15296</v>
      </c>
      <c r="H530" s="134" t="s">
        <v>6752</v>
      </c>
      <c r="I530" s="135">
        <v>7.4340277777777783E-2</v>
      </c>
      <c r="J530" s="136">
        <v>7.3344907407407414E-2</v>
      </c>
      <c r="K530" s="136">
        <v>2.6736111111111113E-2</v>
      </c>
      <c r="L530" s="138">
        <v>7587</v>
      </c>
      <c r="M530" s="137">
        <v>0.21180555555555555</v>
      </c>
    </row>
    <row r="531" spans="1:13" hidden="1" x14ac:dyDescent="0.25">
      <c r="A531" s="131">
        <v>529</v>
      </c>
      <c r="B531" s="131">
        <v>529</v>
      </c>
      <c r="C531" s="132">
        <v>461</v>
      </c>
      <c r="D531" s="132" t="s">
        <v>6751</v>
      </c>
      <c r="E531" s="132">
        <v>116</v>
      </c>
      <c r="F531" s="131">
        <v>1463</v>
      </c>
      <c r="G531" s="133" t="s">
        <v>15276</v>
      </c>
      <c r="H531" s="134" t="s">
        <v>14019</v>
      </c>
      <c r="I531" s="135">
        <v>7.3738425925925929E-2</v>
      </c>
      <c r="J531" s="136">
        <v>7.3425925925925936E-2</v>
      </c>
      <c r="K531" s="136">
        <v>2.613425925925926E-2</v>
      </c>
      <c r="L531" s="138">
        <v>7477</v>
      </c>
      <c r="M531" s="137">
        <v>0.20972222222222223</v>
      </c>
    </row>
    <row r="532" spans="1:13" hidden="1" x14ac:dyDescent="0.25">
      <c r="A532" s="131">
        <v>530</v>
      </c>
      <c r="B532" s="131">
        <v>542</v>
      </c>
      <c r="C532" s="132">
        <v>471</v>
      </c>
      <c r="D532" s="132" t="s">
        <v>6862</v>
      </c>
      <c r="E532" s="132">
        <v>68</v>
      </c>
      <c r="F532" s="131">
        <v>1982</v>
      </c>
      <c r="G532" s="133" t="s">
        <v>15289</v>
      </c>
      <c r="H532" s="134" t="s">
        <v>14150</v>
      </c>
      <c r="I532" s="135">
        <v>7.4131944444444445E-2</v>
      </c>
      <c r="J532" s="136">
        <v>7.3449074074074069E-2</v>
      </c>
      <c r="K532" s="136">
        <v>2.6527777777777779E-2</v>
      </c>
      <c r="L532" s="138">
        <v>7549</v>
      </c>
      <c r="M532" s="137">
        <v>0.21111111111111111</v>
      </c>
    </row>
    <row r="533" spans="1:13" hidden="1" x14ac:dyDescent="0.25">
      <c r="A533" s="131">
        <v>531</v>
      </c>
      <c r="B533" s="131">
        <v>549</v>
      </c>
      <c r="C533" s="132">
        <v>476</v>
      </c>
      <c r="D533" s="132" t="s">
        <v>6751</v>
      </c>
      <c r="E533" s="132">
        <v>120</v>
      </c>
      <c r="F533" s="131">
        <v>2092</v>
      </c>
      <c r="G533" s="133" t="s">
        <v>15297</v>
      </c>
      <c r="H533" s="134" t="s">
        <v>14397</v>
      </c>
      <c r="I533" s="135">
        <v>7.4340277777777783E-2</v>
      </c>
      <c r="J533" s="136">
        <v>7.3449074074074069E-2</v>
      </c>
      <c r="K533" s="136">
        <v>2.6736111111111113E-2</v>
      </c>
      <c r="L533" s="138">
        <v>7587</v>
      </c>
      <c r="M533" s="137">
        <v>0.21180555555555555</v>
      </c>
    </row>
    <row r="534" spans="1:13" hidden="1" x14ac:dyDescent="0.25">
      <c r="A534" s="131">
        <v>532</v>
      </c>
      <c r="B534" s="131">
        <v>525</v>
      </c>
      <c r="C534" s="132">
        <v>68</v>
      </c>
      <c r="D534" s="132" t="s">
        <v>7231</v>
      </c>
      <c r="E534" s="132">
        <v>8</v>
      </c>
      <c r="F534" s="131">
        <v>2123</v>
      </c>
      <c r="G534" s="133" t="s">
        <v>15272</v>
      </c>
      <c r="H534" s="134" t="s">
        <v>369</v>
      </c>
      <c r="I534" s="135">
        <v>7.3518518518518525E-2</v>
      </c>
      <c r="J534" s="136">
        <v>7.3472222222222217E-2</v>
      </c>
      <c r="K534" s="136">
        <v>2.5914351851851855E-2</v>
      </c>
      <c r="L534" s="138">
        <v>7436</v>
      </c>
      <c r="M534" s="137">
        <v>0.20902777777777778</v>
      </c>
    </row>
    <row r="535" spans="1:13" hidden="1" x14ac:dyDescent="0.25">
      <c r="A535" s="131">
        <v>533</v>
      </c>
      <c r="B535" s="131">
        <v>530</v>
      </c>
      <c r="C535" s="132">
        <v>462</v>
      </c>
      <c r="D535" s="132" t="s">
        <v>6862</v>
      </c>
      <c r="E535" s="132">
        <v>67</v>
      </c>
      <c r="F535" s="131">
        <v>1430</v>
      </c>
      <c r="G535" s="133" t="s">
        <v>15277</v>
      </c>
      <c r="H535" s="134" t="s">
        <v>14019</v>
      </c>
      <c r="I535" s="135">
        <v>7.3738425925925929E-2</v>
      </c>
      <c r="J535" s="136">
        <v>7.3472222222222217E-2</v>
      </c>
      <c r="K535" s="136">
        <v>2.613425925925926E-2</v>
      </c>
      <c r="L535" s="138">
        <v>7477</v>
      </c>
      <c r="M535" s="137">
        <v>0.20972222222222223</v>
      </c>
    </row>
    <row r="536" spans="1:13" hidden="1" x14ac:dyDescent="0.25">
      <c r="A536" s="131">
        <v>534</v>
      </c>
      <c r="B536" s="131">
        <v>537</v>
      </c>
      <c r="C536" s="132">
        <v>467</v>
      </c>
      <c r="D536" s="132" t="s">
        <v>6711</v>
      </c>
      <c r="E536" s="132">
        <v>71</v>
      </c>
      <c r="F536" s="131">
        <v>1218</v>
      </c>
      <c r="G536" s="133" t="s">
        <v>15284</v>
      </c>
      <c r="H536" s="134" t="s">
        <v>8898</v>
      </c>
      <c r="I536" s="135">
        <v>7.3981481481481481E-2</v>
      </c>
      <c r="J536" s="136">
        <v>7.3472222222222217E-2</v>
      </c>
      <c r="K536" s="136">
        <v>2.6377314814814815E-2</v>
      </c>
      <c r="L536" s="138">
        <v>7521</v>
      </c>
      <c r="M536" s="137">
        <v>0.21041666666666667</v>
      </c>
    </row>
    <row r="537" spans="1:13" hidden="1" x14ac:dyDescent="0.25">
      <c r="A537" s="131">
        <v>535</v>
      </c>
      <c r="B537" s="131">
        <v>551</v>
      </c>
      <c r="C537" s="132">
        <v>478</v>
      </c>
      <c r="D537" s="132" t="s">
        <v>6751</v>
      </c>
      <c r="E537" s="132">
        <v>121</v>
      </c>
      <c r="F537" s="131">
        <v>1399</v>
      </c>
      <c r="G537" s="133" t="s">
        <v>15299</v>
      </c>
      <c r="H537" s="134" t="s">
        <v>14357</v>
      </c>
      <c r="I537" s="135">
        <v>7.4398148148148144E-2</v>
      </c>
      <c r="J537" s="136">
        <v>7.3483796296296297E-2</v>
      </c>
      <c r="K537" s="136">
        <v>2.6793981481481485E-2</v>
      </c>
      <c r="L537" s="138">
        <v>7597</v>
      </c>
      <c r="M537" s="137">
        <v>0.21180555555555555</v>
      </c>
    </row>
    <row r="538" spans="1:13" hidden="1" x14ac:dyDescent="0.25">
      <c r="A538" s="131">
        <v>536</v>
      </c>
      <c r="B538" s="131">
        <v>544</v>
      </c>
      <c r="C538" s="132">
        <v>472</v>
      </c>
      <c r="D538" s="132" t="s">
        <v>6862</v>
      </c>
      <c r="E538" s="132">
        <v>69</v>
      </c>
      <c r="F538" s="131">
        <v>1231</v>
      </c>
      <c r="G538" s="133" t="s">
        <v>15291</v>
      </c>
      <c r="H538" s="134" t="s">
        <v>8898</v>
      </c>
      <c r="I538" s="135">
        <v>7.4143518518518511E-2</v>
      </c>
      <c r="J538" s="136">
        <v>7.3495370370370364E-2</v>
      </c>
      <c r="K538" s="136">
        <v>2.6539351851851852E-2</v>
      </c>
      <c r="L538" s="138">
        <v>7551</v>
      </c>
      <c r="M538" s="137">
        <v>0.21111111111111111</v>
      </c>
    </row>
    <row r="539" spans="1:13" hidden="1" x14ac:dyDescent="0.25">
      <c r="A539" s="131">
        <v>537</v>
      </c>
      <c r="B539" s="131">
        <v>531</v>
      </c>
      <c r="C539" s="132">
        <v>463</v>
      </c>
      <c r="D539" s="132" t="s">
        <v>6711</v>
      </c>
      <c r="E539" s="132">
        <v>70</v>
      </c>
      <c r="F539" s="131">
        <v>1450</v>
      </c>
      <c r="G539" s="133" t="s">
        <v>15278</v>
      </c>
      <c r="H539" s="134" t="s">
        <v>14019</v>
      </c>
      <c r="I539" s="135">
        <v>7.3738425925925929E-2</v>
      </c>
      <c r="J539" s="136">
        <v>7.3553240740740738E-2</v>
      </c>
      <c r="K539" s="136">
        <v>2.613425925925926E-2</v>
      </c>
      <c r="L539" s="138">
        <v>7477</v>
      </c>
      <c r="M539" s="137">
        <v>0.20972222222222223</v>
      </c>
    </row>
    <row r="540" spans="1:13" hidden="1" x14ac:dyDescent="0.25">
      <c r="A540" s="131">
        <v>538</v>
      </c>
      <c r="B540" s="131">
        <v>540</v>
      </c>
      <c r="C540" s="132">
        <v>469</v>
      </c>
      <c r="D540" s="132" t="s">
        <v>6751</v>
      </c>
      <c r="E540" s="132">
        <v>118</v>
      </c>
      <c r="F540" s="131">
        <v>1461</v>
      </c>
      <c r="G540" s="133" t="s">
        <v>15287</v>
      </c>
      <c r="H540" s="134" t="s">
        <v>14019</v>
      </c>
      <c r="I540" s="135">
        <v>7.4108796296296298E-2</v>
      </c>
      <c r="J540" s="136">
        <v>7.362268518518518E-2</v>
      </c>
      <c r="K540" s="136">
        <v>2.6504629629629628E-2</v>
      </c>
      <c r="L540" s="138">
        <v>7545</v>
      </c>
      <c r="M540" s="137">
        <v>0.21111111111111111</v>
      </c>
    </row>
    <row r="541" spans="1:13" hidden="1" x14ac:dyDescent="0.25">
      <c r="A541" s="131">
        <v>539</v>
      </c>
      <c r="B541" s="131">
        <v>533</v>
      </c>
      <c r="C541" s="132">
        <v>464</v>
      </c>
      <c r="D541" s="132" t="s">
        <v>6764</v>
      </c>
      <c r="E541" s="132">
        <v>100</v>
      </c>
      <c r="F541" s="131">
        <v>1456</v>
      </c>
      <c r="G541" s="133" t="s">
        <v>15280</v>
      </c>
      <c r="H541" s="134" t="s">
        <v>14019</v>
      </c>
      <c r="I541" s="135">
        <v>7.3888888888888893E-2</v>
      </c>
      <c r="J541" s="136">
        <v>7.363425925925926E-2</v>
      </c>
      <c r="K541" s="136">
        <v>2.6284722222222223E-2</v>
      </c>
      <c r="L541" s="138">
        <v>7504</v>
      </c>
      <c r="M541" s="137">
        <v>0.21041666666666667</v>
      </c>
    </row>
    <row r="542" spans="1:13" hidden="1" x14ac:dyDescent="0.25">
      <c r="A542" s="131">
        <v>540</v>
      </c>
      <c r="B542" s="131">
        <v>534</v>
      </c>
      <c r="C542" s="132">
        <v>465</v>
      </c>
      <c r="D542" s="132" t="s">
        <v>6751</v>
      </c>
      <c r="E542" s="132">
        <v>117</v>
      </c>
      <c r="F542" s="131">
        <v>2068</v>
      </c>
      <c r="G542" s="133" t="s">
        <v>15281</v>
      </c>
      <c r="H542" s="134" t="s">
        <v>486</v>
      </c>
      <c r="I542" s="135">
        <v>7.3900462962962959E-2</v>
      </c>
      <c r="J542" s="136">
        <v>7.363425925925926E-2</v>
      </c>
      <c r="K542" s="136">
        <v>2.6296296296296293E-2</v>
      </c>
      <c r="L542" s="138">
        <v>7507</v>
      </c>
      <c r="M542" s="137">
        <v>0.21041666666666667</v>
      </c>
    </row>
    <row r="543" spans="1:13" hidden="1" x14ac:dyDescent="0.25">
      <c r="A543" s="131">
        <v>541</v>
      </c>
      <c r="B543" s="131">
        <v>532</v>
      </c>
      <c r="C543" s="132">
        <v>69</v>
      </c>
      <c r="D543" s="132" t="s">
        <v>7085</v>
      </c>
      <c r="E543" s="132">
        <v>13</v>
      </c>
      <c r="F543" s="131">
        <v>1328</v>
      </c>
      <c r="G543" s="133" t="s">
        <v>15279</v>
      </c>
      <c r="H543" s="134" t="s">
        <v>14105</v>
      </c>
      <c r="I543" s="135">
        <v>7.3773148148148157E-2</v>
      </c>
      <c r="J543" s="136">
        <v>7.3668981481481488E-2</v>
      </c>
      <c r="K543" s="136">
        <v>2.6168981481481477E-2</v>
      </c>
      <c r="L543" s="138">
        <v>7483</v>
      </c>
      <c r="M543" s="137">
        <v>0.20972222222222223</v>
      </c>
    </row>
    <row r="544" spans="1:13" hidden="1" x14ac:dyDescent="0.25">
      <c r="A544" s="131">
        <v>542</v>
      </c>
      <c r="B544" s="131">
        <v>550</v>
      </c>
      <c r="C544" s="132">
        <v>477</v>
      </c>
      <c r="D544" s="132" t="s">
        <v>6862</v>
      </c>
      <c r="E544" s="132">
        <v>72</v>
      </c>
      <c r="F544" s="131">
        <v>1984</v>
      </c>
      <c r="G544" s="133" t="s">
        <v>15298</v>
      </c>
      <c r="H544" s="134" t="s">
        <v>14150</v>
      </c>
      <c r="I544" s="135">
        <v>7.4375000000000011E-2</v>
      </c>
      <c r="J544" s="136">
        <v>7.3703703703703702E-2</v>
      </c>
      <c r="K544" s="136">
        <v>2.6770833333333331E-2</v>
      </c>
      <c r="L544" s="138">
        <v>7593</v>
      </c>
      <c r="M544" s="137">
        <v>0.21180555555555555</v>
      </c>
    </row>
    <row r="545" spans="1:13" hidden="1" x14ac:dyDescent="0.25">
      <c r="A545" s="131">
        <v>543</v>
      </c>
      <c r="B545" s="131">
        <v>536</v>
      </c>
      <c r="C545" s="132">
        <v>70</v>
      </c>
      <c r="D545" s="132" t="s">
        <v>7085</v>
      </c>
      <c r="E545" s="132">
        <v>14</v>
      </c>
      <c r="F545" s="131">
        <v>1127</v>
      </c>
      <c r="G545" s="133" t="s">
        <v>15283</v>
      </c>
      <c r="H545" s="134" t="s">
        <v>6816</v>
      </c>
      <c r="I545" s="135">
        <v>7.3923611111111107E-2</v>
      </c>
      <c r="J545" s="136">
        <v>7.3715277777777768E-2</v>
      </c>
      <c r="K545" s="136">
        <v>2.631944444444444E-2</v>
      </c>
      <c r="L545" s="138">
        <v>7511</v>
      </c>
      <c r="M545" s="137">
        <v>0.21041666666666667</v>
      </c>
    </row>
    <row r="546" spans="1:13" hidden="1" x14ac:dyDescent="0.25">
      <c r="A546" s="131">
        <v>544</v>
      </c>
      <c r="B546" s="131">
        <v>546</v>
      </c>
      <c r="C546" s="132">
        <v>473</v>
      </c>
      <c r="D546" s="132" t="s">
        <v>6862</v>
      </c>
      <c r="E546" s="132">
        <v>70</v>
      </c>
      <c r="F546" s="131">
        <v>2098</v>
      </c>
      <c r="G546" s="133" t="s">
        <v>15293</v>
      </c>
      <c r="H546" s="134" t="s">
        <v>15294</v>
      </c>
      <c r="I546" s="135">
        <v>7.4201388888888886E-2</v>
      </c>
      <c r="J546" s="136">
        <v>7.3726851851851849E-2</v>
      </c>
      <c r="K546" s="136">
        <v>2.659722222222222E-2</v>
      </c>
      <c r="L546" s="138">
        <v>7562</v>
      </c>
      <c r="M546" s="137">
        <v>0.21111111111111111</v>
      </c>
    </row>
    <row r="547" spans="1:13" hidden="1" x14ac:dyDescent="0.25">
      <c r="A547" s="131">
        <v>545</v>
      </c>
      <c r="B547" s="131">
        <v>541</v>
      </c>
      <c r="C547" s="132">
        <v>470</v>
      </c>
      <c r="D547" s="132" t="s">
        <v>6751</v>
      </c>
      <c r="E547" s="132">
        <v>119</v>
      </c>
      <c r="F547" s="131">
        <v>1750</v>
      </c>
      <c r="G547" s="133" t="s">
        <v>15288</v>
      </c>
      <c r="H547" s="134" t="s">
        <v>486</v>
      </c>
      <c r="I547" s="135">
        <v>7.4120370370370378E-2</v>
      </c>
      <c r="J547" s="136">
        <v>7.3738425925925929E-2</v>
      </c>
      <c r="K547" s="136">
        <v>2.6516203703703698E-2</v>
      </c>
      <c r="L547" s="138">
        <v>7547</v>
      </c>
      <c r="M547" s="137">
        <v>0.21111111111111111</v>
      </c>
    </row>
    <row r="548" spans="1:13" hidden="1" x14ac:dyDescent="0.25">
      <c r="A548" s="131">
        <v>546</v>
      </c>
      <c r="B548" s="131">
        <v>543</v>
      </c>
      <c r="C548" s="132">
        <v>72</v>
      </c>
      <c r="D548" s="132" t="s">
        <v>7231</v>
      </c>
      <c r="E548" s="132">
        <v>9</v>
      </c>
      <c r="F548" s="131">
        <v>1175</v>
      </c>
      <c r="G548" s="133" t="s">
        <v>15290</v>
      </c>
      <c r="H548" s="134" t="s">
        <v>6870</v>
      </c>
      <c r="I548" s="135">
        <v>7.4143518518518511E-2</v>
      </c>
      <c r="J548" s="136">
        <v>7.3738425925925929E-2</v>
      </c>
      <c r="K548" s="136">
        <v>2.6539351851851852E-2</v>
      </c>
      <c r="L548" s="138">
        <v>7551</v>
      </c>
      <c r="M548" s="137">
        <v>0.21111111111111111</v>
      </c>
    </row>
    <row r="549" spans="1:13" hidden="1" x14ac:dyDescent="0.25">
      <c r="A549" s="131">
        <v>547</v>
      </c>
      <c r="B549" s="131">
        <v>539</v>
      </c>
      <c r="C549" s="132">
        <v>71</v>
      </c>
      <c r="D549" s="132" t="s">
        <v>7979</v>
      </c>
      <c r="E549" s="132">
        <v>3</v>
      </c>
      <c r="F549" s="131">
        <v>1279</v>
      </c>
      <c r="G549" s="133" t="s">
        <v>15286</v>
      </c>
      <c r="H549" s="134" t="s">
        <v>15058</v>
      </c>
      <c r="I549" s="135">
        <v>7.4016203703703709E-2</v>
      </c>
      <c r="J549" s="136">
        <v>7.3784722222222224E-2</v>
      </c>
      <c r="K549" s="136">
        <v>2.6412037037037036E-2</v>
      </c>
      <c r="L549" s="138">
        <v>7528</v>
      </c>
      <c r="M549" s="137">
        <v>0.21041666666666667</v>
      </c>
    </row>
    <row r="550" spans="1:13" hidden="1" x14ac:dyDescent="0.25">
      <c r="A550" s="131">
        <v>548</v>
      </c>
      <c r="B550" s="131">
        <v>535</v>
      </c>
      <c r="C550" s="132">
        <v>466</v>
      </c>
      <c r="D550" s="132" t="s">
        <v>7728</v>
      </c>
      <c r="E550" s="132">
        <v>5</v>
      </c>
      <c r="F550" s="131">
        <v>1239</v>
      </c>
      <c r="G550" s="133" t="s">
        <v>15282</v>
      </c>
      <c r="H550" s="134" t="s">
        <v>8898</v>
      </c>
      <c r="I550" s="135">
        <v>7.391203703703704E-2</v>
      </c>
      <c r="J550" s="136">
        <v>7.3854166666666665E-2</v>
      </c>
      <c r="K550" s="136">
        <v>2.630787037037037E-2</v>
      </c>
      <c r="L550" s="138">
        <v>7509</v>
      </c>
      <c r="M550" s="137">
        <v>0.21041666666666667</v>
      </c>
    </row>
    <row r="551" spans="1:13" hidden="1" x14ac:dyDescent="0.25">
      <c r="A551" s="131">
        <v>549</v>
      </c>
      <c r="B551" s="131">
        <v>538</v>
      </c>
      <c r="C551" s="132">
        <v>468</v>
      </c>
      <c r="D551" s="132" t="s">
        <v>6718</v>
      </c>
      <c r="E551" s="132">
        <v>62</v>
      </c>
      <c r="F551" s="131">
        <v>1518</v>
      </c>
      <c r="G551" s="133" t="s">
        <v>15285</v>
      </c>
      <c r="H551" s="134" t="s">
        <v>7053</v>
      </c>
      <c r="I551" s="135">
        <v>7.4004629629629629E-2</v>
      </c>
      <c r="J551" s="136">
        <v>7.3877314814814812E-2</v>
      </c>
      <c r="K551" s="136">
        <v>2.6400462962962962E-2</v>
      </c>
      <c r="L551" s="138">
        <v>7526</v>
      </c>
      <c r="M551" s="137">
        <v>0.21041666666666667</v>
      </c>
    </row>
    <row r="552" spans="1:13" hidden="1" x14ac:dyDescent="0.25">
      <c r="A552" s="131">
        <v>550</v>
      </c>
      <c r="B552" s="131">
        <v>545</v>
      </c>
      <c r="C552" s="132">
        <v>73</v>
      </c>
      <c r="D552" s="132" t="s">
        <v>7231</v>
      </c>
      <c r="E552" s="132">
        <v>10</v>
      </c>
      <c r="F552" s="131">
        <v>1157</v>
      </c>
      <c r="G552" s="133" t="s">
        <v>15292</v>
      </c>
      <c r="H552" s="134" t="s">
        <v>14212</v>
      </c>
      <c r="I552" s="135">
        <v>7.4178240740740739E-2</v>
      </c>
      <c r="J552" s="136">
        <v>7.3900462962962959E-2</v>
      </c>
      <c r="K552" s="136">
        <v>2.6574074074074073E-2</v>
      </c>
      <c r="L552" s="138">
        <v>7557</v>
      </c>
      <c r="M552" s="137">
        <v>0.21111111111111111</v>
      </c>
    </row>
    <row r="553" spans="1:13" hidden="1" x14ac:dyDescent="0.25">
      <c r="A553" s="131">
        <v>551</v>
      </c>
      <c r="B553" s="131">
        <v>553</v>
      </c>
      <c r="C553" s="132">
        <v>480</v>
      </c>
      <c r="D553" s="132" t="s">
        <v>6764</v>
      </c>
      <c r="E553" s="132">
        <v>102</v>
      </c>
      <c r="F553" s="131">
        <v>2120</v>
      </c>
      <c r="G553" s="133" t="s">
        <v>15301</v>
      </c>
      <c r="H553" s="134" t="s">
        <v>6857</v>
      </c>
      <c r="I553" s="135">
        <v>7.4444444444444438E-2</v>
      </c>
      <c r="J553" s="136">
        <v>7.3981481481481481E-2</v>
      </c>
      <c r="K553" s="136">
        <v>2.6840277777777779E-2</v>
      </c>
      <c r="L553" s="138">
        <v>7606</v>
      </c>
      <c r="M553" s="137">
        <v>0.21180555555555555</v>
      </c>
    </row>
    <row r="554" spans="1:13" hidden="1" x14ac:dyDescent="0.25">
      <c r="A554" s="131">
        <v>552</v>
      </c>
      <c r="B554" s="131">
        <v>566</v>
      </c>
      <c r="C554" s="132">
        <v>490</v>
      </c>
      <c r="D554" s="132" t="s">
        <v>6764</v>
      </c>
      <c r="E554" s="132">
        <v>103</v>
      </c>
      <c r="F554" s="131">
        <v>1924</v>
      </c>
      <c r="G554" s="133" t="s">
        <v>15314</v>
      </c>
      <c r="H554" s="134" t="s">
        <v>14110</v>
      </c>
      <c r="I554" s="135">
        <v>7.4756944444444445E-2</v>
      </c>
      <c r="J554" s="136">
        <v>7.3993055555555562E-2</v>
      </c>
      <c r="K554" s="136">
        <v>2.7152777777777779E-2</v>
      </c>
      <c r="L554" s="138">
        <v>7662</v>
      </c>
      <c r="M554" s="137">
        <v>0.21249999999999999</v>
      </c>
    </row>
    <row r="555" spans="1:13" hidden="1" x14ac:dyDescent="0.25">
      <c r="A555" s="131">
        <v>553</v>
      </c>
      <c r="B555" s="131">
        <v>564</v>
      </c>
      <c r="C555" s="132">
        <v>76</v>
      </c>
      <c r="D555" s="132" t="s">
        <v>7085</v>
      </c>
      <c r="E555" s="132">
        <v>15</v>
      </c>
      <c r="F555" s="131">
        <v>1405</v>
      </c>
      <c r="G555" s="133" t="s">
        <v>15312</v>
      </c>
      <c r="H555" s="134" t="s">
        <v>14357</v>
      </c>
      <c r="I555" s="135">
        <v>7.4687500000000004E-2</v>
      </c>
      <c r="J555" s="136">
        <v>7.4016203703703709E-2</v>
      </c>
      <c r="K555" s="136">
        <v>2.7083333333333334E-2</v>
      </c>
      <c r="L555" s="138">
        <v>7650</v>
      </c>
      <c r="M555" s="137">
        <v>0.21249999999999999</v>
      </c>
    </row>
    <row r="556" spans="1:13" hidden="1" x14ac:dyDescent="0.25">
      <c r="A556" s="131">
        <v>554</v>
      </c>
      <c r="B556" s="131">
        <v>567</v>
      </c>
      <c r="C556" s="132">
        <v>491</v>
      </c>
      <c r="D556" s="132" t="s">
        <v>6711</v>
      </c>
      <c r="E556" s="132">
        <v>74</v>
      </c>
      <c r="F556" s="131">
        <v>1671</v>
      </c>
      <c r="G556" s="133" t="s">
        <v>15315</v>
      </c>
      <c r="H556" s="134" t="s">
        <v>6823</v>
      </c>
      <c r="I556" s="135">
        <v>7.4791666666666659E-2</v>
      </c>
      <c r="J556" s="136">
        <v>7.4016203703703709E-2</v>
      </c>
      <c r="K556" s="136">
        <v>2.71875E-2</v>
      </c>
      <c r="L556" s="138">
        <v>7668</v>
      </c>
      <c r="M556" s="137">
        <v>0.21249999999999999</v>
      </c>
    </row>
    <row r="557" spans="1:13" hidden="1" x14ac:dyDescent="0.25">
      <c r="A557" s="131">
        <v>555</v>
      </c>
      <c r="B557" s="131">
        <v>552</v>
      </c>
      <c r="C557" s="132">
        <v>479</v>
      </c>
      <c r="D557" s="132" t="s">
        <v>6764</v>
      </c>
      <c r="E557" s="132">
        <v>101</v>
      </c>
      <c r="F557" s="131">
        <v>1245</v>
      </c>
      <c r="G557" s="133" t="s">
        <v>15300</v>
      </c>
      <c r="H557" s="134" t="s">
        <v>8898</v>
      </c>
      <c r="I557" s="135">
        <v>7.4432870370370371E-2</v>
      </c>
      <c r="J557" s="136">
        <v>7.402777777777779E-2</v>
      </c>
      <c r="K557" s="136">
        <v>2.6828703703703702E-2</v>
      </c>
      <c r="L557" s="138">
        <v>7604</v>
      </c>
      <c r="M557" s="137">
        <v>0.21180555555555555</v>
      </c>
    </row>
    <row r="558" spans="1:13" hidden="1" x14ac:dyDescent="0.25">
      <c r="A558" s="131">
        <v>556</v>
      </c>
      <c r="B558" s="131">
        <v>562</v>
      </c>
      <c r="C558" s="132">
        <v>488</v>
      </c>
      <c r="D558" s="132" t="s">
        <v>6711</v>
      </c>
      <c r="E558" s="132">
        <v>73</v>
      </c>
      <c r="F558" s="131">
        <v>1240</v>
      </c>
      <c r="G558" s="133" t="s">
        <v>15310</v>
      </c>
      <c r="H558" s="134" t="s">
        <v>8898</v>
      </c>
      <c r="I558" s="135">
        <v>7.4664351851851843E-2</v>
      </c>
      <c r="J558" s="136">
        <v>7.402777777777779E-2</v>
      </c>
      <c r="K558" s="136">
        <v>2.7060185185185187E-2</v>
      </c>
      <c r="L558" s="138">
        <v>7646</v>
      </c>
      <c r="M558" s="137">
        <v>0.21249999999999999</v>
      </c>
    </row>
    <row r="559" spans="1:13" hidden="1" x14ac:dyDescent="0.25">
      <c r="A559" s="131">
        <v>557</v>
      </c>
      <c r="B559" s="131">
        <v>554</v>
      </c>
      <c r="C559" s="132">
        <v>481</v>
      </c>
      <c r="D559" s="132" t="s">
        <v>6862</v>
      </c>
      <c r="E559" s="132">
        <v>73</v>
      </c>
      <c r="F559" s="131">
        <v>1898</v>
      </c>
      <c r="G559" s="133" t="s">
        <v>15302</v>
      </c>
      <c r="H559" s="134" t="s">
        <v>14844</v>
      </c>
      <c r="I559" s="135">
        <v>7.4479166666666666E-2</v>
      </c>
      <c r="J559" s="136">
        <v>7.4039351851851856E-2</v>
      </c>
      <c r="K559" s="136">
        <v>2.6875E-2</v>
      </c>
      <c r="L559" s="138">
        <v>7612</v>
      </c>
      <c r="M559" s="137">
        <v>0.21180555555555555</v>
      </c>
    </row>
    <row r="560" spans="1:13" hidden="1" x14ac:dyDescent="0.25">
      <c r="A560" s="131">
        <v>558</v>
      </c>
      <c r="B560" s="131">
        <v>555</v>
      </c>
      <c r="C560" s="132">
        <v>482</v>
      </c>
      <c r="D560" s="132" t="s">
        <v>7728</v>
      </c>
      <c r="E560" s="132">
        <v>6</v>
      </c>
      <c r="F560" s="131">
        <v>1904</v>
      </c>
      <c r="G560" s="133" t="s">
        <v>15303</v>
      </c>
      <c r="H560" s="134" t="s">
        <v>14844</v>
      </c>
      <c r="I560" s="135">
        <v>7.4479166666666666E-2</v>
      </c>
      <c r="J560" s="136">
        <v>7.4039351851851856E-2</v>
      </c>
      <c r="K560" s="136">
        <v>2.6875E-2</v>
      </c>
      <c r="L560" s="138">
        <v>7612</v>
      </c>
      <c r="M560" s="137">
        <v>0.21180555555555555</v>
      </c>
    </row>
    <row r="561" spans="1:13" hidden="1" x14ac:dyDescent="0.25">
      <c r="A561" s="131">
        <v>559</v>
      </c>
      <c r="B561" s="131">
        <v>556</v>
      </c>
      <c r="C561" s="132">
        <v>483</v>
      </c>
      <c r="D561" s="132" t="s">
        <v>6751</v>
      </c>
      <c r="E561" s="132">
        <v>122</v>
      </c>
      <c r="F561" s="131">
        <v>2069</v>
      </c>
      <c r="G561" s="133" t="s">
        <v>15304</v>
      </c>
      <c r="H561" s="134" t="s">
        <v>486</v>
      </c>
      <c r="I561" s="135">
        <v>7.4583333333333335E-2</v>
      </c>
      <c r="J561" s="136">
        <v>7.4050925925925923E-2</v>
      </c>
      <c r="K561" s="136">
        <v>2.6979166666666669E-2</v>
      </c>
      <c r="L561" s="138">
        <v>7631</v>
      </c>
      <c r="M561" s="137">
        <v>0.21180555555555555</v>
      </c>
    </row>
    <row r="562" spans="1:13" hidden="1" x14ac:dyDescent="0.25">
      <c r="A562" s="131">
        <v>560</v>
      </c>
      <c r="B562" s="131">
        <v>560</v>
      </c>
      <c r="C562" s="132">
        <v>74</v>
      </c>
      <c r="D562" s="132" t="s">
        <v>6848</v>
      </c>
      <c r="E562" s="132">
        <v>20</v>
      </c>
      <c r="F562" s="131">
        <v>1402</v>
      </c>
      <c r="G562" s="133" t="s">
        <v>15308</v>
      </c>
      <c r="H562" s="134" t="s">
        <v>14357</v>
      </c>
      <c r="I562" s="135">
        <v>7.4629629629629629E-2</v>
      </c>
      <c r="J562" s="136">
        <v>7.4143518518518511E-2</v>
      </c>
      <c r="K562" s="136">
        <v>2.7025462962962959E-2</v>
      </c>
      <c r="L562" s="138">
        <v>7639</v>
      </c>
      <c r="M562" s="137">
        <v>0.21249999999999999</v>
      </c>
    </row>
    <row r="563" spans="1:13" hidden="1" x14ac:dyDescent="0.25">
      <c r="A563" s="131">
        <v>561</v>
      </c>
      <c r="B563" s="131">
        <v>557</v>
      </c>
      <c r="C563" s="132">
        <v>484</v>
      </c>
      <c r="D563" s="132" t="s">
        <v>7728</v>
      </c>
      <c r="E563" s="132">
        <v>7</v>
      </c>
      <c r="F563" s="131">
        <v>1928</v>
      </c>
      <c r="G563" s="133" t="s">
        <v>15305</v>
      </c>
      <c r="H563" s="134" t="s">
        <v>14852</v>
      </c>
      <c r="I563" s="135">
        <v>7.4583333333333335E-2</v>
      </c>
      <c r="J563" s="136">
        <v>7.4189814814814806E-2</v>
      </c>
      <c r="K563" s="136">
        <v>2.6979166666666669E-2</v>
      </c>
      <c r="L563" s="138">
        <v>7631</v>
      </c>
      <c r="M563" s="137">
        <v>0.21180555555555555</v>
      </c>
    </row>
    <row r="564" spans="1:13" hidden="1" x14ac:dyDescent="0.25">
      <c r="A564" s="131">
        <v>562</v>
      </c>
      <c r="B564" s="131">
        <v>547</v>
      </c>
      <c r="C564" s="132">
        <v>474</v>
      </c>
      <c r="D564" s="132" t="s">
        <v>6862</v>
      </c>
      <c r="E564" s="132">
        <v>71</v>
      </c>
      <c r="F564" s="131">
        <v>1085</v>
      </c>
      <c r="G564" s="133" t="s">
        <v>15295</v>
      </c>
      <c r="H564" s="134" t="s">
        <v>7806</v>
      </c>
      <c r="I564" s="135">
        <v>7.4317129629629622E-2</v>
      </c>
      <c r="J564" s="136">
        <v>7.4201388888888886E-2</v>
      </c>
      <c r="K564" s="136">
        <v>2.6712962962962966E-2</v>
      </c>
      <c r="L564" s="138">
        <v>7583</v>
      </c>
      <c r="M564" s="137">
        <v>0.21111111111111111</v>
      </c>
    </row>
    <row r="565" spans="1:13" hidden="1" x14ac:dyDescent="0.25">
      <c r="A565" s="131">
        <v>563</v>
      </c>
      <c r="B565" s="131">
        <v>565</v>
      </c>
      <c r="C565" s="132">
        <v>489</v>
      </c>
      <c r="D565" s="132" t="s">
        <v>6862</v>
      </c>
      <c r="E565" s="132">
        <v>75</v>
      </c>
      <c r="F565" s="131">
        <v>1507</v>
      </c>
      <c r="G565" s="133" t="s">
        <v>15313</v>
      </c>
      <c r="H565" s="134" t="s">
        <v>15513</v>
      </c>
      <c r="I565" s="135">
        <v>7.4699074074074071E-2</v>
      </c>
      <c r="J565" s="136">
        <v>7.4328703703703702E-2</v>
      </c>
      <c r="K565" s="136">
        <v>2.7094907407407404E-2</v>
      </c>
      <c r="L565" s="138">
        <v>7652</v>
      </c>
      <c r="M565" s="137">
        <v>0.21249999999999999</v>
      </c>
    </row>
    <row r="566" spans="1:13" hidden="1" x14ac:dyDescent="0.25">
      <c r="A566" s="131">
        <v>564</v>
      </c>
      <c r="B566" s="131">
        <v>558</v>
      </c>
      <c r="C566" s="132">
        <v>485</v>
      </c>
      <c r="D566" s="132" t="s">
        <v>6984</v>
      </c>
      <c r="E566" s="132">
        <v>32</v>
      </c>
      <c r="F566" s="131">
        <v>1317</v>
      </c>
      <c r="G566" s="133" t="s">
        <v>15306</v>
      </c>
      <c r="H566" s="134" t="s">
        <v>6765</v>
      </c>
      <c r="I566" s="135">
        <v>7.4594907407407415E-2</v>
      </c>
      <c r="J566" s="136">
        <v>7.436342592592593E-2</v>
      </c>
      <c r="K566" s="136">
        <v>2.6990740740740742E-2</v>
      </c>
      <c r="L566" s="138">
        <v>7633</v>
      </c>
      <c r="M566" s="137">
        <v>0.21249999999999999</v>
      </c>
    </row>
    <row r="567" spans="1:13" hidden="1" x14ac:dyDescent="0.25">
      <c r="A567" s="131">
        <v>565</v>
      </c>
      <c r="B567" s="131">
        <v>570</v>
      </c>
      <c r="C567" s="132">
        <v>493</v>
      </c>
      <c r="D567" s="132" t="s">
        <v>6751</v>
      </c>
      <c r="E567" s="132">
        <v>123</v>
      </c>
      <c r="F567" s="131">
        <v>1829</v>
      </c>
      <c r="G567" s="133" t="s">
        <v>15319</v>
      </c>
      <c r="H567" s="134" t="s">
        <v>486</v>
      </c>
      <c r="I567" s="135">
        <v>7.4895833333333328E-2</v>
      </c>
      <c r="J567" s="136">
        <v>7.4421296296296291E-2</v>
      </c>
      <c r="K567" s="136">
        <v>2.7291666666666662E-2</v>
      </c>
      <c r="L567" s="138">
        <v>7687</v>
      </c>
      <c r="M567" s="137">
        <v>0.21319444444444444</v>
      </c>
    </row>
    <row r="568" spans="1:13" hidden="1" x14ac:dyDescent="0.25">
      <c r="A568" s="131">
        <v>566</v>
      </c>
      <c r="B568" s="131">
        <v>561</v>
      </c>
      <c r="C568" s="132">
        <v>487</v>
      </c>
      <c r="D568" s="132" t="s">
        <v>6711</v>
      </c>
      <c r="E568" s="132">
        <v>72</v>
      </c>
      <c r="F568" s="131">
        <v>2091</v>
      </c>
      <c r="G568" s="133" t="s">
        <v>15309</v>
      </c>
      <c r="H568" s="134" t="s">
        <v>14105</v>
      </c>
      <c r="I568" s="135">
        <v>7.464120370370371E-2</v>
      </c>
      <c r="J568" s="136">
        <v>7.4432870370370371E-2</v>
      </c>
      <c r="K568" s="136">
        <v>2.7037037037037037E-2</v>
      </c>
      <c r="L568" s="138">
        <v>7641</v>
      </c>
      <c r="M568" s="137">
        <v>0.21249999999999999</v>
      </c>
    </row>
    <row r="569" spans="1:13" hidden="1" x14ac:dyDescent="0.25">
      <c r="A569" s="131">
        <v>567</v>
      </c>
      <c r="B569" s="131">
        <v>584</v>
      </c>
      <c r="C569" s="132">
        <v>503</v>
      </c>
      <c r="D569" s="132" t="s">
        <v>6711</v>
      </c>
      <c r="E569" s="132">
        <v>76</v>
      </c>
      <c r="F569" s="131">
        <v>1891</v>
      </c>
      <c r="G569" s="133" t="s">
        <v>15333</v>
      </c>
      <c r="H569" s="134" t="s">
        <v>486</v>
      </c>
      <c r="I569" s="135">
        <v>7.5208333333333335E-2</v>
      </c>
      <c r="J569" s="136">
        <v>7.4432870370370371E-2</v>
      </c>
      <c r="K569" s="136">
        <v>2.7604166666666666E-2</v>
      </c>
      <c r="L569" s="138">
        <v>7743</v>
      </c>
      <c r="M569" s="137">
        <v>0.21388888888888891</v>
      </c>
    </row>
    <row r="570" spans="1:13" hidden="1" x14ac:dyDescent="0.25">
      <c r="A570" s="131">
        <v>568</v>
      </c>
      <c r="B570" s="131">
        <v>573</v>
      </c>
      <c r="C570" s="132">
        <v>495</v>
      </c>
      <c r="D570" s="132" t="s">
        <v>6751</v>
      </c>
      <c r="E570" s="132">
        <v>124</v>
      </c>
      <c r="F570" s="131">
        <v>1640</v>
      </c>
      <c r="G570" s="133" t="s">
        <v>15322</v>
      </c>
      <c r="H570" s="134" t="s">
        <v>14388</v>
      </c>
      <c r="I570" s="135">
        <v>7.4942129629629636E-2</v>
      </c>
      <c r="J570" s="136">
        <v>7.4444444444444438E-2</v>
      </c>
      <c r="K570" s="136">
        <v>2.7337962962962963E-2</v>
      </c>
      <c r="L570" s="138">
        <v>7695</v>
      </c>
      <c r="M570" s="137">
        <v>0.21319444444444444</v>
      </c>
    </row>
    <row r="571" spans="1:13" hidden="1" x14ac:dyDescent="0.25">
      <c r="A571" s="131">
        <v>569</v>
      </c>
      <c r="B571" s="131">
        <v>559</v>
      </c>
      <c r="C571" s="132">
        <v>486</v>
      </c>
      <c r="D571" s="132" t="s">
        <v>6862</v>
      </c>
      <c r="E571" s="132">
        <v>74</v>
      </c>
      <c r="F571" s="131">
        <v>2105</v>
      </c>
      <c r="G571" s="133" t="s">
        <v>15307</v>
      </c>
      <c r="H571" s="134" t="s">
        <v>486</v>
      </c>
      <c r="I571" s="135">
        <v>7.4606481481481482E-2</v>
      </c>
      <c r="J571" s="136">
        <v>7.4479166666666666E-2</v>
      </c>
      <c r="K571" s="136">
        <v>2.7002314814814812E-2</v>
      </c>
      <c r="L571" s="138">
        <v>7635</v>
      </c>
      <c r="M571" s="137">
        <v>0.21249999999999999</v>
      </c>
    </row>
    <row r="572" spans="1:13" hidden="1" x14ac:dyDescent="0.25">
      <c r="A572" s="131">
        <v>570</v>
      </c>
      <c r="B572" s="131">
        <v>583</v>
      </c>
      <c r="C572" s="132">
        <v>502</v>
      </c>
      <c r="D572" s="132" t="s">
        <v>7036</v>
      </c>
      <c r="E572" s="132">
        <v>12</v>
      </c>
      <c r="F572" s="131">
        <v>1412</v>
      </c>
      <c r="G572" s="133" t="s">
        <v>15332</v>
      </c>
      <c r="H572" s="134" t="s">
        <v>14838</v>
      </c>
      <c r="I572" s="135">
        <v>7.5173611111111108E-2</v>
      </c>
      <c r="J572" s="136">
        <v>7.4479166666666666E-2</v>
      </c>
      <c r="K572" s="136">
        <v>2.7569444444444448E-2</v>
      </c>
      <c r="L572" s="138">
        <v>7737</v>
      </c>
      <c r="M572" s="137">
        <v>0.21388888888888891</v>
      </c>
    </row>
    <row r="573" spans="1:13" hidden="1" x14ac:dyDescent="0.25">
      <c r="A573" s="131">
        <v>571</v>
      </c>
      <c r="B573" s="131">
        <v>575</v>
      </c>
      <c r="C573" s="132">
        <v>497</v>
      </c>
      <c r="D573" s="132" t="s">
        <v>6751</v>
      </c>
      <c r="E573" s="132">
        <v>125</v>
      </c>
      <c r="F573" s="131">
        <v>1496</v>
      </c>
      <c r="G573" s="133" t="s">
        <v>15324</v>
      </c>
      <c r="H573" s="134" t="s">
        <v>7729</v>
      </c>
      <c r="I573" s="135">
        <v>7.4965277777777783E-2</v>
      </c>
      <c r="J573" s="136">
        <v>7.4502314814814813E-2</v>
      </c>
      <c r="K573" s="136">
        <v>2.736111111111111E-2</v>
      </c>
      <c r="L573" s="138">
        <v>7700</v>
      </c>
      <c r="M573" s="137">
        <v>0.21319444444444444</v>
      </c>
    </row>
    <row r="574" spans="1:13" hidden="1" x14ac:dyDescent="0.25">
      <c r="A574" s="131">
        <v>572</v>
      </c>
      <c r="B574" s="131">
        <v>569</v>
      </c>
      <c r="C574" s="132">
        <v>492</v>
      </c>
      <c r="D574" s="132" t="s">
        <v>7036</v>
      </c>
      <c r="E574" s="132">
        <v>11</v>
      </c>
      <c r="F574" s="131">
        <v>1678</v>
      </c>
      <c r="G574" s="133" t="s">
        <v>15317</v>
      </c>
      <c r="H574" s="134" t="s">
        <v>15318</v>
      </c>
      <c r="I574" s="135">
        <v>7.4861111111111114E-2</v>
      </c>
      <c r="J574" s="136">
        <v>7.452546296296296E-2</v>
      </c>
      <c r="K574" s="136">
        <v>2.7256944444444445E-2</v>
      </c>
      <c r="L574" s="138">
        <v>7681</v>
      </c>
      <c r="M574" s="137">
        <v>0.21319444444444444</v>
      </c>
    </row>
    <row r="575" spans="1:13" hidden="1" x14ac:dyDescent="0.25">
      <c r="A575" s="131">
        <v>573</v>
      </c>
      <c r="B575" s="131">
        <v>576</v>
      </c>
      <c r="C575" s="132">
        <v>498</v>
      </c>
      <c r="D575" s="132" t="s">
        <v>6862</v>
      </c>
      <c r="E575" s="132">
        <v>76</v>
      </c>
      <c r="F575" s="131">
        <v>1494</v>
      </c>
      <c r="G575" s="133" t="s">
        <v>15325</v>
      </c>
      <c r="H575" s="134" t="s">
        <v>7729</v>
      </c>
      <c r="I575" s="135">
        <v>7.4999999999999997E-2</v>
      </c>
      <c r="J575" s="136">
        <v>7.4537037037037041E-2</v>
      </c>
      <c r="K575" s="136">
        <v>2.7395833333333338E-2</v>
      </c>
      <c r="L575" s="138">
        <v>7706</v>
      </c>
      <c r="M575" s="137">
        <v>0.21319444444444444</v>
      </c>
    </row>
    <row r="576" spans="1:13" hidden="1" x14ac:dyDescent="0.25">
      <c r="A576" s="131">
        <v>574</v>
      </c>
      <c r="B576" s="131">
        <v>581</v>
      </c>
      <c r="C576" s="132">
        <v>501</v>
      </c>
      <c r="D576" s="132" t="s">
        <v>7728</v>
      </c>
      <c r="E576" s="132">
        <v>8</v>
      </c>
      <c r="F576" s="131">
        <v>1219</v>
      </c>
      <c r="G576" s="133" t="s">
        <v>15330</v>
      </c>
      <c r="H576" s="134" t="s">
        <v>8898</v>
      </c>
      <c r="I576" s="135">
        <v>7.513888888888888E-2</v>
      </c>
      <c r="J576" s="136">
        <v>7.4560185185185188E-2</v>
      </c>
      <c r="K576" s="136">
        <v>2.7534722222222221E-2</v>
      </c>
      <c r="L576" s="138">
        <v>7731</v>
      </c>
      <c r="M576" s="137">
        <v>0.21388888888888891</v>
      </c>
    </row>
    <row r="577" spans="1:15" hidden="1" x14ac:dyDescent="0.25">
      <c r="A577" s="131">
        <v>575</v>
      </c>
      <c r="B577" s="131">
        <v>582</v>
      </c>
      <c r="C577" s="132">
        <v>81</v>
      </c>
      <c r="D577" s="132" t="s">
        <v>7231</v>
      </c>
      <c r="E577" s="132">
        <v>11</v>
      </c>
      <c r="F577" s="131">
        <v>1270</v>
      </c>
      <c r="G577" s="133" t="s">
        <v>15331</v>
      </c>
      <c r="H577" s="134" t="s">
        <v>8898</v>
      </c>
      <c r="I577" s="135">
        <v>7.5162037037037041E-2</v>
      </c>
      <c r="J577" s="136">
        <v>7.4560185185185188E-2</v>
      </c>
      <c r="K577" s="136">
        <v>2.7557870370370368E-2</v>
      </c>
      <c r="L577" s="138">
        <v>7735</v>
      </c>
      <c r="M577" s="137">
        <v>0.21388888888888891</v>
      </c>
    </row>
    <row r="578" spans="1:15" hidden="1" x14ac:dyDescent="0.25">
      <c r="A578" s="131">
        <v>576</v>
      </c>
      <c r="B578" s="131">
        <v>595</v>
      </c>
      <c r="C578" s="132">
        <v>511</v>
      </c>
      <c r="D578" s="132" t="s">
        <v>6764</v>
      </c>
      <c r="E578" s="132">
        <v>104</v>
      </c>
      <c r="F578" s="131">
        <v>1214</v>
      </c>
      <c r="G578" s="133" t="s">
        <v>15345</v>
      </c>
      <c r="H578" s="134" t="s">
        <v>8898</v>
      </c>
      <c r="I578" s="135">
        <v>7.5474537037037034E-2</v>
      </c>
      <c r="J578" s="136">
        <v>7.4560185185185188E-2</v>
      </c>
      <c r="K578" s="136">
        <v>2.7870370370370368E-2</v>
      </c>
      <c r="L578" s="138">
        <v>7790</v>
      </c>
      <c r="M578" s="137">
        <v>0.21458333333333335</v>
      </c>
    </row>
    <row r="579" spans="1:15" hidden="1" x14ac:dyDescent="0.25">
      <c r="A579" s="131">
        <v>577</v>
      </c>
      <c r="B579" s="131">
        <v>572</v>
      </c>
      <c r="C579" s="132">
        <v>494</v>
      </c>
      <c r="D579" s="132" t="s">
        <v>6711</v>
      </c>
      <c r="E579" s="132">
        <v>75</v>
      </c>
      <c r="F579" s="131">
        <v>1470</v>
      </c>
      <c r="G579" s="133" t="s">
        <v>15321</v>
      </c>
      <c r="H579" s="134" t="s">
        <v>14019</v>
      </c>
      <c r="I579" s="135">
        <v>7.4907407407407409E-2</v>
      </c>
      <c r="J579" s="136">
        <v>7.4606481481481482E-2</v>
      </c>
      <c r="K579" s="136">
        <v>2.7303240740740743E-2</v>
      </c>
      <c r="L579" s="138">
        <v>7689</v>
      </c>
      <c r="M579" s="137">
        <v>0.21319444444444444</v>
      </c>
    </row>
    <row r="580" spans="1:15" hidden="1" x14ac:dyDescent="0.25">
      <c r="A580" s="131">
        <v>578</v>
      </c>
      <c r="B580" s="131">
        <v>571</v>
      </c>
      <c r="C580" s="132">
        <v>78</v>
      </c>
      <c r="D580" s="132" t="s">
        <v>6848</v>
      </c>
      <c r="E580" s="132">
        <v>21</v>
      </c>
      <c r="F580" s="131">
        <v>1455</v>
      </c>
      <c r="G580" s="133" t="s">
        <v>15320</v>
      </c>
      <c r="H580" s="134" t="s">
        <v>14019</v>
      </c>
      <c r="I580" s="135">
        <v>7.4907407407407409E-2</v>
      </c>
      <c r="J580" s="136">
        <v>7.4618055555555562E-2</v>
      </c>
      <c r="K580" s="136">
        <v>2.7303240740740743E-2</v>
      </c>
      <c r="L580" s="138">
        <v>7689</v>
      </c>
      <c r="M580" s="137">
        <v>0.21319444444444444</v>
      </c>
    </row>
    <row r="581" spans="1:15" hidden="1" x14ac:dyDescent="0.25">
      <c r="A581" s="131">
        <v>579</v>
      </c>
      <c r="B581" s="131">
        <v>574</v>
      </c>
      <c r="C581" s="132">
        <v>496</v>
      </c>
      <c r="D581" s="132" t="s">
        <v>8339</v>
      </c>
      <c r="E581" s="132">
        <v>2</v>
      </c>
      <c r="F581" s="131">
        <v>1537</v>
      </c>
      <c r="G581" s="133" t="s">
        <v>15323</v>
      </c>
      <c r="H581" s="134" t="s">
        <v>84</v>
      </c>
      <c r="I581" s="135">
        <v>7.4942129629629636E-2</v>
      </c>
      <c r="J581" s="136">
        <v>7.4618055555555562E-2</v>
      </c>
      <c r="K581" s="136">
        <v>2.7337962962962963E-2</v>
      </c>
      <c r="L581" s="138">
        <v>7695</v>
      </c>
      <c r="M581" s="137">
        <v>0.21319444444444444</v>
      </c>
    </row>
    <row r="582" spans="1:15" hidden="1" x14ac:dyDescent="0.25">
      <c r="A582" s="131">
        <v>580</v>
      </c>
      <c r="B582" s="131">
        <v>563</v>
      </c>
      <c r="C582" s="132">
        <v>75</v>
      </c>
      <c r="D582" s="132" t="s">
        <v>7979</v>
      </c>
      <c r="E582" s="132">
        <v>4</v>
      </c>
      <c r="F582" s="131">
        <v>1808</v>
      </c>
      <c r="G582" s="133" t="s">
        <v>15311</v>
      </c>
      <c r="H582" s="134" t="s">
        <v>486</v>
      </c>
      <c r="I582" s="135">
        <v>7.4687500000000004E-2</v>
      </c>
      <c r="J582" s="136">
        <v>7.4629629629629629E-2</v>
      </c>
      <c r="K582" s="136">
        <v>2.7083333333333334E-2</v>
      </c>
      <c r="L582" s="138">
        <v>7650</v>
      </c>
      <c r="M582" s="137">
        <v>0.21249999999999999</v>
      </c>
    </row>
    <row r="583" spans="1:15" x14ac:dyDescent="0.25">
      <c r="A583" s="139">
        <v>581</v>
      </c>
      <c r="B583" s="139">
        <v>568</v>
      </c>
      <c r="C583" s="140">
        <v>77</v>
      </c>
      <c r="D583" s="140" t="s">
        <v>7085</v>
      </c>
      <c r="E583" s="140">
        <v>16</v>
      </c>
      <c r="F583" s="139">
        <v>1765</v>
      </c>
      <c r="G583" s="96" t="s">
        <v>15316</v>
      </c>
      <c r="H583" s="141" t="s">
        <v>486</v>
      </c>
      <c r="I583" s="142">
        <v>7.481481481481482E-2</v>
      </c>
      <c r="J583" s="143">
        <v>7.4687500000000004E-2</v>
      </c>
      <c r="K583" s="143">
        <v>2.7210648148148147E-2</v>
      </c>
      <c r="L583" s="144">
        <v>7673</v>
      </c>
      <c r="M583" s="145">
        <v>0.21249999999999999</v>
      </c>
      <c r="N583" s="146">
        <f>100-A583/1032%+20</f>
        <v>63.701550387596903</v>
      </c>
      <c r="O583" s="96">
        <v>21</v>
      </c>
    </row>
    <row r="584" spans="1:15" hidden="1" x14ac:dyDescent="0.25">
      <c r="A584" s="131">
        <v>582</v>
      </c>
      <c r="B584" s="131">
        <v>579</v>
      </c>
      <c r="C584" s="132">
        <v>500</v>
      </c>
      <c r="D584" s="132" t="s">
        <v>6984</v>
      </c>
      <c r="E584" s="132">
        <v>33</v>
      </c>
      <c r="F584" s="131">
        <v>1534</v>
      </c>
      <c r="G584" s="133" t="s">
        <v>15328</v>
      </c>
      <c r="H584" s="134" t="s">
        <v>84</v>
      </c>
      <c r="I584" s="135">
        <v>7.5092592592592586E-2</v>
      </c>
      <c r="J584" s="136">
        <v>7.4699074074074071E-2</v>
      </c>
      <c r="K584" s="136">
        <v>2.7488425925925927E-2</v>
      </c>
      <c r="L584" s="138">
        <v>7722</v>
      </c>
      <c r="M584" s="137">
        <v>0.21388888888888891</v>
      </c>
    </row>
    <row r="585" spans="1:15" hidden="1" x14ac:dyDescent="0.25">
      <c r="A585" s="131">
        <v>583</v>
      </c>
      <c r="B585" s="131">
        <v>586</v>
      </c>
      <c r="C585" s="132">
        <v>505</v>
      </c>
      <c r="D585" s="132" t="s">
        <v>6751</v>
      </c>
      <c r="E585" s="132">
        <v>127</v>
      </c>
      <c r="F585" s="131">
        <v>1887</v>
      </c>
      <c r="G585" s="133" t="s">
        <v>15335</v>
      </c>
      <c r="H585" s="134" t="s">
        <v>486</v>
      </c>
      <c r="I585" s="135">
        <v>7.5324074074074085E-2</v>
      </c>
      <c r="J585" s="136">
        <v>7.4733796296296298E-2</v>
      </c>
      <c r="K585" s="136">
        <v>2.7719907407407405E-2</v>
      </c>
      <c r="L585" s="138">
        <v>7763</v>
      </c>
      <c r="M585" s="137">
        <v>0.21458333333333335</v>
      </c>
    </row>
    <row r="586" spans="1:15" hidden="1" x14ac:dyDescent="0.25">
      <c r="A586" s="131">
        <v>584</v>
      </c>
      <c r="B586" s="131">
        <v>588</v>
      </c>
      <c r="C586" s="132">
        <v>506</v>
      </c>
      <c r="D586" s="132" t="s">
        <v>6751</v>
      </c>
      <c r="E586" s="132">
        <v>128</v>
      </c>
      <c r="F586" s="131">
        <v>1622</v>
      </c>
      <c r="G586" s="133" t="s">
        <v>15337</v>
      </c>
      <c r="H586" s="134" t="s">
        <v>14234</v>
      </c>
      <c r="I586" s="135">
        <v>7.5335648148148152E-2</v>
      </c>
      <c r="J586" s="136">
        <v>7.4768518518518512E-2</v>
      </c>
      <c r="K586" s="136">
        <v>2.7731481481481478E-2</v>
      </c>
      <c r="L586" s="138">
        <v>7765</v>
      </c>
      <c r="M586" s="137">
        <v>0.21458333333333335</v>
      </c>
    </row>
    <row r="587" spans="1:15" hidden="1" x14ac:dyDescent="0.25">
      <c r="A587" s="131">
        <v>585</v>
      </c>
      <c r="B587" s="131">
        <v>594</v>
      </c>
      <c r="C587" s="132">
        <v>510</v>
      </c>
      <c r="D587" s="132" t="s">
        <v>6718</v>
      </c>
      <c r="E587" s="132">
        <v>63</v>
      </c>
      <c r="F587" s="131">
        <v>2082</v>
      </c>
      <c r="G587" s="133" t="s">
        <v>15344</v>
      </c>
      <c r="H587" s="134" t="s">
        <v>486</v>
      </c>
      <c r="I587" s="135">
        <v>7.5474537037037034E-2</v>
      </c>
      <c r="J587" s="136">
        <v>7.4791666666666659E-2</v>
      </c>
      <c r="K587" s="136">
        <v>2.7870370370370368E-2</v>
      </c>
      <c r="L587" s="138">
        <v>7790</v>
      </c>
      <c r="M587" s="137">
        <v>0.21458333333333335</v>
      </c>
    </row>
    <row r="588" spans="1:15" hidden="1" x14ac:dyDescent="0.25">
      <c r="A588" s="131">
        <v>586</v>
      </c>
      <c r="B588" s="131">
        <v>578</v>
      </c>
      <c r="C588" s="132">
        <v>79</v>
      </c>
      <c r="D588" s="132" t="s">
        <v>6797</v>
      </c>
      <c r="E588" s="132">
        <v>12</v>
      </c>
      <c r="F588" s="131">
        <v>1077</v>
      </c>
      <c r="G588" s="133" t="s">
        <v>15327</v>
      </c>
      <c r="H588" s="134" t="s">
        <v>14733</v>
      </c>
      <c r="I588" s="135">
        <v>7.5057870370370372E-2</v>
      </c>
      <c r="J588" s="136">
        <v>7.480324074074074E-2</v>
      </c>
      <c r="K588" s="136">
        <v>2.7453703703703702E-2</v>
      </c>
      <c r="L588" s="138">
        <v>7716</v>
      </c>
      <c r="M588" s="137">
        <v>0.21319444444444444</v>
      </c>
    </row>
    <row r="589" spans="1:15" hidden="1" x14ac:dyDescent="0.25">
      <c r="A589" s="131">
        <v>587</v>
      </c>
      <c r="B589" s="131">
        <v>609</v>
      </c>
      <c r="C589" s="132">
        <v>522</v>
      </c>
      <c r="D589" s="132" t="s">
        <v>6862</v>
      </c>
      <c r="E589" s="132">
        <v>81</v>
      </c>
      <c r="F589" s="131">
        <v>1623</v>
      </c>
      <c r="G589" s="133" t="s">
        <v>15360</v>
      </c>
      <c r="H589" s="134" t="s">
        <v>14234</v>
      </c>
      <c r="I589" s="135">
        <v>7.5717592592592586E-2</v>
      </c>
      <c r="J589" s="136">
        <v>7.4826388888888887E-2</v>
      </c>
      <c r="K589" s="136">
        <v>2.8113425925925927E-2</v>
      </c>
      <c r="L589" s="138">
        <v>7833</v>
      </c>
      <c r="M589" s="137">
        <v>0.21527777777777779</v>
      </c>
    </row>
    <row r="590" spans="1:15" hidden="1" x14ac:dyDescent="0.25">
      <c r="A590" s="131">
        <v>588</v>
      </c>
      <c r="B590" s="131">
        <v>602</v>
      </c>
      <c r="C590" s="132">
        <v>87</v>
      </c>
      <c r="D590" s="132" t="s">
        <v>6797</v>
      </c>
      <c r="E590" s="132">
        <v>13</v>
      </c>
      <c r="F590" s="131">
        <v>1608</v>
      </c>
      <c r="G590" s="133" t="s">
        <v>15352</v>
      </c>
      <c r="H590" s="134" t="s">
        <v>14035</v>
      </c>
      <c r="I590" s="135">
        <v>7.5532407407407409E-2</v>
      </c>
      <c r="J590" s="136">
        <v>7.4872685185185181E-2</v>
      </c>
      <c r="K590" s="136">
        <v>2.7928240740740743E-2</v>
      </c>
      <c r="L590" s="138">
        <v>7800</v>
      </c>
      <c r="M590" s="137">
        <v>0.21458333333333335</v>
      </c>
    </row>
    <row r="591" spans="1:15" hidden="1" x14ac:dyDescent="0.25">
      <c r="A591" s="131">
        <v>589</v>
      </c>
      <c r="B591" s="131">
        <v>606</v>
      </c>
      <c r="C591" s="132">
        <v>519</v>
      </c>
      <c r="D591" s="132" t="s">
        <v>6862</v>
      </c>
      <c r="E591" s="132">
        <v>80</v>
      </c>
      <c r="F591" s="131">
        <v>1087</v>
      </c>
      <c r="G591" s="133" t="s">
        <v>15356</v>
      </c>
      <c r="H591" s="134" t="s">
        <v>15357</v>
      </c>
      <c r="I591" s="135">
        <v>7.5613425925925917E-2</v>
      </c>
      <c r="J591" s="136">
        <v>7.4884259259259262E-2</v>
      </c>
      <c r="K591" s="136">
        <v>2.8009259259259262E-2</v>
      </c>
      <c r="L591" s="138">
        <v>7814</v>
      </c>
      <c r="M591" s="137">
        <v>0.21527777777777779</v>
      </c>
    </row>
    <row r="592" spans="1:15" hidden="1" x14ac:dyDescent="0.25">
      <c r="A592" s="131">
        <v>590</v>
      </c>
      <c r="B592" s="131">
        <v>598</v>
      </c>
      <c r="C592" s="132">
        <v>514</v>
      </c>
      <c r="D592" s="132" t="s">
        <v>6862</v>
      </c>
      <c r="E592" s="132">
        <v>79</v>
      </c>
      <c r="F592" s="131">
        <v>1977</v>
      </c>
      <c r="G592" s="133" t="s">
        <v>15348</v>
      </c>
      <c r="H592" s="134" t="s">
        <v>3301</v>
      </c>
      <c r="I592" s="135">
        <v>7.5497685185185182E-2</v>
      </c>
      <c r="J592" s="136">
        <v>7.4918981481481475E-2</v>
      </c>
      <c r="K592" s="136">
        <v>2.7893518518518515E-2</v>
      </c>
      <c r="L592" s="138">
        <v>7794</v>
      </c>
      <c r="M592" s="137">
        <v>0.21458333333333335</v>
      </c>
    </row>
    <row r="593" spans="1:13" hidden="1" x14ac:dyDescent="0.25">
      <c r="A593" s="131">
        <v>591</v>
      </c>
      <c r="B593" s="131">
        <v>605</v>
      </c>
      <c r="C593" s="132">
        <v>518</v>
      </c>
      <c r="D593" s="132" t="s">
        <v>6764</v>
      </c>
      <c r="E593" s="132">
        <v>107</v>
      </c>
      <c r="F593" s="131">
        <v>1410</v>
      </c>
      <c r="G593" s="133" t="s">
        <v>15355</v>
      </c>
      <c r="H593" s="134" t="s">
        <v>14838</v>
      </c>
      <c r="I593" s="135">
        <v>7.5590277777777784E-2</v>
      </c>
      <c r="J593" s="136">
        <v>7.4918981481481475E-2</v>
      </c>
      <c r="K593" s="136">
        <v>2.7986111111111111E-2</v>
      </c>
      <c r="L593" s="138">
        <v>7810</v>
      </c>
      <c r="M593" s="137">
        <v>0.21527777777777779</v>
      </c>
    </row>
    <row r="594" spans="1:13" hidden="1" x14ac:dyDescent="0.25">
      <c r="A594" s="131">
        <v>592</v>
      </c>
      <c r="B594" s="131">
        <v>577</v>
      </c>
      <c r="C594" s="132">
        <v>499</v>
      </c>
      <c r="D594" s="132" t="s">
        <v>6751</v>
      </c>
      <c r="E594" s="132">
        <v>126</v>
      </c>
      <c r="F594" s="131">
        <v>1972</v>
      </c>
      <c r="G594" s="133" t="s">
        <v>15326</v>
      </c>
      <c r="H594" s="134" t="s">
        <v>14015</v>
      </c>
      <c r="I594" s="135">
        <v>7.4999999999999997E-2</v>
      </c>
      <c r="J594" s="136">
        <v>7.4942129629629636E-2</v>
      </c>
      <c r="K594" s="136">
        <v>2.7395833333333338E-2</v>
      </c>
      <c r="L594" s="138">
        <v>7706</v>
      </c>
      <c r="M594" s="137">
        <v>0.21319444444444444</v>
      </c>
    </row>
    <row r="595" spans="1:13" hidden="1" x14ac:dyDescent="0.25">
      <c r="A595" s="131">
        <v>593</v>
      </c>
      <c r="B595" s="131">
        <v>580</v>
      </c>
      <c r="C595" s="132">
        <v>80</v>
      </c>
      <c r="D595" s="132" t="s">
        <v>6848</v>
      </c>
      <c r="E595" s="132">
        <v>22</v>
      </c>
      <c r="F595" s="131">
        <v>1091</v>
      </c>
      <c r="G595" s="133" t="s">
        <v>15329</v>
      </c>
      <c r="H595" s="134" t="s">
        <v>8573</v>
      </c>
      <c r="I595" s="135">
        <v>7.5092592592592586E-2</v>
      </c>
      <c r="J595" s="136">
        <v>7.4942129629629636E-2</v>
      </c>
      <c r="K595" s="136">
        <v>2.7488425925925927E-2</v>
      </c>
      <c r="L595" s="138">
        <v>7722</v>
      </c>
      <c r="M595" s="137">
        <v>0.21388888888888891</v>
      </c>
    </row>
    <row r="596" spans="1:13" hidden="1" x14ac:dyDescent="0.25">
      <c r="A596" s="131">
        <v>594</v>
      </c>
      <c r="B596" s="131">
        <v>587</v>
      </c>
      <c r="C596" s="132">
        <v>82</v>
      </c>
      <c r="D596" s="132" t="s">
        <v>6783</v>
      </c>
      <c r="E596" s="132">
        <v>14</v>
      </c>
      <c r="F596" s="131">
        <v>1483</v>
      </c>
      <c r="G596" s="133" t="s">
        <v>15336</v>
      </c>
      <c r="H596" s="134" t="s">
        <v>14045</v>
      </c>
      <c r="I596" s="135">
        <v>7.5324074074074085E-2</v>
      </c>
      <c r="J596" s="136">
        <v>7.4942129629629636E-2</v>
      </c>
      <c r="K596" s="136">
        <v>2.7719907407407405E-2</v>
      </c>
      <c r="L596" s="138">
        <v>7763</v>
      </c>
      <c r="M596" s="137">
        <v>0.21458333333333335</v>
      </c>
    </row>
    <row r="597" spans="1:13" hidden="1" x14ac:dyDescent="0.25">
      <c r="A597" s="131">
        <v>595</v>
      </c>
      <c r="B597" s="131">
        <v>590</v>
      </c>
      <c r="C597" s="132">
        <v>83</v>
      </c>
      <c r="D597" s="132" t="s">
        <v>7085</v>
      </c>
      <c r="E597" s="132">
        <v>17</v>
      </c>
      <c r="F597" s="131">
        <v>1110</v>
      </c>
      <c r="G597" s="133" t="s">
        <v>15340</v>
      </c>
      <c r="H597" s="134" t="s">
        <v>6760</v>
      </c>
      <c r="I597" s="135">
        <v>7.5416666666666674E-2</v>
      </c>
      <c r="J597" s="136">
        <v>7.4988425925925931E-2</v>
      </c>
      <c r="K597" s="136">
        <v>2.78125E-2</v>
      </c>
      <c r="L597" s="138">
        <v>7780</v>
      </c>
      <c r="M597" s="137">
        <v>0.21458333333333335</v>
      </c>
    </row>
    <row r="598" spans="1:13" hidden="1" x14ac:dyDescent="0.25">
      <c r="A598" s="131">
        <v>596</v>
      </c>
      <c r="B598" s="131">
        <v>591</v>
      </c>
      <c r="C598" s="132">
        <v>508</v>
      </c>
      <c r="D598" s="132" t="s">
        <v>6711</v>
      </c>
      <c r="E598" s="132">
        <v>77</v>
      </c>
      <c r="F598" s="131">
        <v>1199</v>
      </c>
      <c r="G598" s="133" t="s">
        <v>15341</v>
      </c>
      <c r="H598" s="134" t="s">
        <v>6857</v>
      </c>
      <c r="I598" s="135">
        <v>7.542824074074074E-2</v>
      </c>
      <c r="J598" s="136">
        <v>7.4999999999999997E-2</v>
      </c>
      <c r="K598" s="136">
        <v>2.7824074074074074E-2</v>
      </c>
      <c r="L598" s="138">
        <v>7782</v>
      </c>
      <c r="M598" s="137">
        <v>0.21458333333333335</v>
      </c>
    </row>
    <row r="599" spans="1:13" hidden="1" x14ac:dyDescent="0.25">
      <c r="A599" s="131">
        <v>597</v>
      </c>
      <c r="B599" s="131">
        <v>601</v>
      </c>
      <c r="C599" s="132">
        <v>86</v>
      </c>
      <c r="D599" s="132" t="s">
        <v>7085</v>
      </c>
      <c r="E599" s="132">
        <v>18</v>
      </c>
      <c r="F599" s="131">
        <v>1124</v>
      </c>
      <c r="G599" s="133" t="s">
        <v>15351</v>
      </c>
      <c r="H599" s="134" t="s">
        <v>6816</v>
      </c>
      <c r="I599" s="135">
        <v>7.5520833333333329E-2</v>
      </c>
      <c r="J599" s="136">
        <v>7.5023148148148144E-2</v>
      </c>
      <c r="K599" s="136">
        <v>2.7916666666666669E-2</v>
      </c>
      <c r="L599" s="138">
        <v>7798</v>
      </c>
      <c r="M599" s="137">
        <v>0.21458333333333335</v>
      </c>
    </row>
    <row r="600" spans="1:13" hidden="1" x14ac:dyDescent="0.25">
      <c r="A600" s="131">
        <v>598</v>
      </c>
      <c r="B600" s="131">
        <v>589</v>
      </c>
      <c r="C600" s="132">
        <v>507</v>
      </c>
      <c r="D600" s="132" t="s">
        <v>6984</v>
      </c>
      <c r="E600" s="132">
        <v>34</v>
      </c>
      <c r="F600" s="131">
        <v>1320</v>
      </c>
      <c r="G600" s="133" t="s">
        <v>15338</v>
      </c>
      <c r="H600" s="134" t="s">
        <v>15339</v>
      </c>
      <c r="I600" s="135">
        <v>7.5381944444444446E-2</v>
      </c>
      <c r="J600" s="136">
        <v>7.5081018518518519E-2</v>
      </c>
      <c r="K600" s="136">
        <v>2.7777777777777776E-2</v>
      </c>
      <c r="L600" s="138">
        <v>7774</v>
      </c>
      <c r="M600" s="137">
        <v>0.21458333333333335</v>
      </c>
    </row>
    <row r="601" spans="1:13" hidden="1" x14ac:dyDescent="0.25">
      <c r="A601" s="131">
        <v>599</v>
      </c>
      <c r="B601" s="131">
        <v>585</v>
      </c>
      <c r="C601" s="132">
        <v>504</v>
      </c>
      <c r="D601" s="132" t="s">
        <v>6862</v>
      </c>
      <c r="E601" s="132">
        <v>77</v>
      </c>
      <c r="F601" s="131">
        <v>1949</v>
      </c>
      <c r="G601" s="133" t="s">
        <v>15334</v>
      </c>
      <c r="H601" s="134" t="s">
        <v>345</v>
      </c>
      <c r="I601" s="135">
        <v>7.5277777777777777E-2</v>
      </c>
      <c r="J601" s="136">
        <v>7.5092592592592586E-2</v>
      </c>
      <c r="K601" s="136">
        <v>2.7673611111111111E-2</v>
      </c>
      <c r="L601" s="138">
        <v>7755</v>
      </c>
      <c r="M601" s="137">
        <v>0.21388888888888891</v>
      </c>
    </row>
    <row r="602" spans="1:13" hidden="1" x14ac:dyDescent="0.25">
      <c r="A602" s="131">
        <v>600</v>
      </c>
      <c r="B602" s="131">
        <v>603</v>
      </c>
      <c r="C602" s="132">
        <v>516</v>
      </c>
      <c r="D602" s="132" t="s">
        <v>6764</v>
      </c>
      <c r="E602" s="132">
        <v>106</v>
      </c>
      <c r="F602" s="131">
        <v>1758</v>
      </c>
      <c r="G602" s="133" t="s">
        <v>15353</v>
      </c>
      <c r="H602" s="134" t="s">
        <v>486</v>
      </c>
      <c r="I602" s="135">
        <v>7.554398148148149E-2</v>
      </c>
      <c r="J602" s="136">
        <v>7.5092592592592586E-2</v>
      </c>
      <c r="K602" s="136">
        <v>2.7939814814814817E-2</v>
      </c>
      <c r="L602" s="138">
        <v>7802</v>
      </c>
      <c r="M602" s="137">
        <v>0.21458333333333335</v>
      </c>
    </row>
    <row r="603" spans="1:13" hidden="1" x14ac:dyDescent="0.25">
      <c r="A603" s="131">
        <v>601</v>
      </c>
      <c r="B603" s="131">
        <v>611</v>
      </c>
      <c r="C603" s="132">
        <v>88</v>
      </c>
      <c r="D603" s="132" t="s">
        <v>7231</v>
      </c>
      <c r="E603" s="132">
        <v>13</v>
      </c>
      <c r="F603" s="131">
        <v>1693</v>
      </c>
      <c r="G603" s="133" t="s">
        <v>15362</v>
      </c>
      <c r="H603" s="134" t="s">
        <v>6841</v>
      </c>
      <c r="I603" s="135">
        <v>7.5763888888888895E-2</v>
      </c>
      <c r="J603" s="136">
        <v>7.5127314814814813E-2</v>
      </c>
      <c r="K603" s="136">
        <v>2.8159722222222221E-2</v>
      </c>
      <c r="L603" s="138">
        <v>7841</v>
      </c>
      <c r="M603" s="137">
        <v>0.21527777777777779</v>
      </c>
    </row>
    <row r="604" spans="1:13" hidden="1" x14ac:dyDescent="0.25">
      <c r="A604" s="131">
        <v>602</v>
      </c>
      <c r="B604" s="131">
        <v>604</v>
      </c>
      <c r="C604" s="132">
        <v>517</v>
      </c>
      <c r="D604" s="132" t="s">
        <v>6751</v>
      </c>
      <c r="E604" s="132">
        <v>129</v>
      </c>
      <c r="F604" s="131">
        <v>1774</v>
      </c>
      <c r="G604" s="133" t="s">
        <v>15354</v>
      </c>
      <c r="H604" s="134" t="s">
        <v>486</v>
      </c>
      <c r="I604" s="135">
        <v>7.5578703703703703E-2</v>
      </c>
      <c r="J604" s="136">
        <v>7.5173611111111108E-2</v>
      </c>
      <c r="K604" s="136">
        <v>2.7974537037037034E-2</v>
      </c>
      <c r="L604" s="138">
        <v>7808</v>
      </c>
      <c r="M604" s="137">
        <v>0.21527777777777779</v>
      </c>
    </row>
    <row r="605" spans="1:13" hidden="1" x14ac:dyDescent="0.25">
      <c r="A605" s="131">
        <v>603</v>
      </c>
      <c r="B605" s="131">
        <v>592</v>
      </c>
      <c r="C605" s="132">
        <v>509</v>
      </c>
      <c r="D605" s="132" t="s">
        <v>6711</v>
      </c>
      <c r="E605" s="132">
        <v>78</v>
      </c>
      <c r="F605" s="131">
        <v>1193</v>
      </c>
      <c r="G605" s="133" t="s">
        <v>15342</v>
      </c>
      <c r="H605" s="134" t="s">
        <v>6857</v>
      </c>
      <c r="I605" s="135">
        <v>7.542824074074074E-2</v>
      </c>
      <c r="J605" s="136">
        <v>7.5185185185185188E-2</v>
      </c>
      <c r="K605" s="136">
        <v>2.7824074074074074E-2</v>
      </c>
      <c r="L605" s="138">
        <v>7782</v>
      </c>
      <c r="M605" s="137">
        <v>0.21458333333333335</v>
      </c>
    </row>
    <row r="606" spans="1:13" hidden="1" x14ac:dyDescent="0.25">
      <c r="A606" s="131">
        <v>604</v>
      </c>
      <c r="B606" s="131">
        <v>607</v>
      </c>
      <c r="C606" s="132">
        <v>520</v>
      </c>
      <c r="D606" s="132" t="s">
        <v>7728</v>
      </c>
      <c r="E606" s="132">
        <v>9</v>
      </c>
      <c r="F606" s="131">
        <v>1800</v>
      </c>
      <c r="G606" s="133" t="s">
        <v>15358</v>
      </c>
      <c r="H606" s="134" t="s">
        <v>486</v>
      </c>
      <c r="I606" s="135">
        <v>7.5671296296296306E-2</v>
      </c>
      <c r="J606" s="136">
        <v>7.5185185185185188E-2</v>
      </c>
      <c r="K606" s="136">
        <v>2.8067129629629626E-2</v>
      </c>
      <c r="L606" s="138">
        <v>7825</v>
      </c>
      <c r="M606" s="137">
        <v>0.21527777777777779</v>
      </c>
    </row>
    <row r="607" spans="1:13" hidden="1" x14ac:dyDescent="0.25">
      <c r="A607" s="131">
        <v>605</v>
      </c>
      <c r="B607" s="131">
        <v>596</v>
      </c>
      <c r="C607" s="132">
        <v>512</v>
      </c>
      <c r="D607" s="132" t="s">
        <v>6862</v>
      </c>
      <c r="E607" s="132">
        <v>78</v>
      </c>
      <c r="F607" s="131">
        <v>1556</v>
      </c>
      <c r="G607" s="133" t="s">
        <v>15346</v>
      </c>
      <c r="H607" s="134" t="s">
        <v>917</v>
      </c>
      <c r="I607" s="135">
        <v>7.5486111111111115E-2</v>
      </c>
      <c r="J607" s="136">
        <v>7.5219907407407416E-2</v>
      </c>
      <c r="K607" s="136">
        <v>2.7881944444444445E-2</v>
      </c>
      <c r="L607" s="138">
        <v>7792</v>
      </c>
      <c r="M607" s="137">
        <v>0.21458333333333335</v>
      </c>
    </row>
    <row r="608" spans="1:13" hidden="1" x14ac:dyDescent="0.25">
      <c r="A608" s="131">
        <v>606</v>
      </c>
      <c r="B608" s="131">
        <v>600</v>
      </c>
      <c r="C608" s="132">
        <v>85</v>
      </c>
      <c r="D608" s="132" t="s">
        <v>7231</v>
      </c>
      <c r="E608" s="132">
        <v>12</v>
      </c>
      <c r="F608" s="131">
        <v>1535</v>
      </c>
      <c r="G608" s="133" t="s">
        <v>15350</v>
      </c>
      <c r="H608" s="134" t="s">
        <v>84</v>
      </c>
      <c r="I608" s="135">
        <v>7.5520833333333329E-2</v>
      </c>
      <c r="J608" s="136">
        <v>7.5219907407407416E-2</v>
      </c>
      <c r="K608" s="136">
        <v>2.7916666666666669E-2</v>
      </c>
      <c r="L608" s="138">
        <v>7798</v>
      </c>
      <c r="M608" s="137">
        <v>0.21458333333333335</v>
      </c>
    </row>
    <row r="609" spans="1:13" hidden="1" x14ac:dyDescent="0.25">
      <c r="A609" s="131">
        <v>607</v>
      </c>
      <c r="B609" s="131">
        <v>597</v>
      </c>
      <c r="C609" s="132">
        <v>513</v>
      </c>
      <c r="D609" s="132" t="s">
        <v>6984</v>
      </c>
      <c r="E609" s="132">
        <v>35</v>
      </c>
      <c r="F609" s="131">
        <v>1555</v>
      </c>
      <c r="G609" s="133" t="s">
        <v>15347</v>
      </c>
      <c r="H609" s="134" t="s">
        <v>917</v>
      </c>
      <c r="I609" s="135">
        <v>7.5497685185185182E-2</v>
      </c>
      <c r="J609" s="136">
        <v>7.5243055555555563E-2</v>
      </c>
      <c r="K609" s="136">
        <v>2.7893518518518515E-2</v>
      </c>
      <c r="L609" s="138">
        <v>7794</v>
      </c>
      <c r="M609" s="137">
        <v>0.21458333333333335</v>
      </c>
    </row>
    <row r="610" spans="1:13" hidden="1" x14ac:dyDescent="0.25">
      <c r="A610" s="131">
        <v>608</v>
      </c>
      <c r="B610" s="131">
        <v>599</v>
      </c>
      <c r="C610" s="132">
        <v>515</v>
      </c>
      <c r="D610" s="132" t="s">
        <v>6764</v>
      </c>
      <c r="E610" s="132">
        <v>105</v>
      </c>
      <c r="F610" s="131">
        <v>1689</v>
      </c>
      <c r="G610" s="133" t="s">
        <v>15349</v>
      </c>
      <c r="H610" s="134" t="s">
        <v>14094</v>
      </c>
      <c r="I610" s="135">
        <v>7.5509259259259262E-2</v>
      </c>
      <c r="J610" s="136">
        <v>7.5243055555555563E-2</v>
      </c>
      <c r="K610" s="136">
        <v>2.7905092592592592E-2</v>
      </c>
      <c r="L610" s="138">
        <v>7796</v>
      </c>
      <c r="M610" s="137">
        <v>0.21458333333333335</v>
      </c>
    </row>
    <row r="611" spans="1:13" hidden="1" x14ac:dyDescent="0.25">
      <c r="A611" s="131">
        <v>609</v>
      </c>
      <c r="B611" s="131">
        <v>617</v>
      </c>
      <c r="C611" s="132">
        <v>91</v>
      </c>
      <c r="D611" s="132" t="s">
        <v>7085</v>
      </c>
      <c r="E611" s="132">
        <v>19</v>
      </c>
      <c r="F611" s="131">
        <v>1950</v>
      </c>
      <c r="G611" s="133" t="s">
        <v>15368</v>
      </c>
      <c r="H611" s="134" t="s">
        <v>14015</v>
      </c>
      <c r="I611" s="135">
        <v>7.6099537037037035E-2</v>
      </c>
      <c r="J611" s="136">
        <v>7.5324074074074085E-2</v>
      </c>
      <c r="K611" s="136">
        <v>2.8495370370370369E-2</v>
      </c>
      <c r="L611" s="138">
        <v>7899</v>
      </c>
      <c r="M611" s="137">
        <v>0.21666666666666667</v>
      </c>
    </row>
    <row r="612" spans="1:13" hidden="1" x14ac:dyDescent="0.25">
      <c r="A612" s="131">
        <v>610</v>
      </c>
      <c r="B612" s="131">
        <v>608</v>
      </c>
      <c r="C612" s="132">
        <v>521</v>
      </c>
      <c r="D612" s="132" t="s">
        <v>6984</v>
      </c>
      <c r="E612" s="132">
        <v>36</v>
      </c>
      <c r="F612" s="131">
        <v>1677</v>
      </c>
      <c r="G612" s="133" t="s">
        <v>15359</v>
      </c>
      <c r="H612" s="134" t="s">
        <v>15318</v>
      </c>
      <c r="I612" s="135">
        <v>7.570601851851852E-2</v>
      </c>
      <c r="J612" s="136">
        <v>7.5347222222222218E-2</v>
      </c>
      <c r="K612" s="136">
        <v>2.8101851851851854E-2</v>
      </c>
      <c r="L612" s="138">
        <v>7831</v>
      </c>
      <c r="M612" s="137">
        <v>0.21527777777777779</v>
      </c>
    </row>
    <row r="613" spans="1:13" hidden="1" x14ac:dyDescent="0.25">
      <c r="A613" s="131">
        <v>611</v>
      </c>
      <c r="B613" s="131">
        <v>593</v>
      </c>
      <c r="C613" s="132">
        <v>84</v>
      </c>
      <c r="D613" s="132" t="s">
        <v>6783</v>
      </c>
      <c r="E613" s="132">
        <v>15</v>
      </c>
      <c r="F613" s="131">
        <v>1196</v>
      </c>
      <c r="G613" s="133" t="s">
        <v>15343</v>
      </c>
      <c r="H613" s="134" t="s">
        <v>6857</v>
      </c>
      <c r="I613" s="135">
        <v>7.5451388888888887E-2</v>
      </c>
      <c r="J613" s="136">
        <v>7.5370370370370365E-2</v>
      </c>
      <c r="K613" s="136">
        <v>2.7847222222222221E-2</v>
      </c>
      <c r="L613" s="138">
        <v>7786</v>
      </c>
      <c r="M613" s="137">
        <v>0.21458333333333335</v>
      </c>
    </row>
    <row r="614" spans="1:13" hidden="1" x14ac:dyDescent="0.25">
      <c r="A614" s="131">
        <v>612</v>
      </c>
      <c r="B614" s="131">
        <v>623</v>
      </c>
      <c r="C614" s="132">
        <v>94</v>
      </c>
      <c r="D614" s="132" t="s">
        <v>7085</v>
      </c>
      <c r="E614" s="132">
        <v>21</v>
      </c>
      <c r="F614" s="131">
        <v>1654</v>
      </c>
      <c r="G614" s="133" t="s">
        <v>15374</v>
      </c>
      <c r="H614" s="134" t="s">
        <v>15375</v>
      </c>
      <c r="I614" s="135">
        <v>7.6249999999999998E-2</v>
      </c>
      <c r="J614" s="136">
        <v>7.5370370370370365E-2</v>
      </c>
      <c r="K614" s="136">
        <v>2.8645833333333332E-2</v>
      </c>
      <c r="L614" s="138">
        <v>7925</v>
      </c>
      <c r="M614" s="137">
        <v>0.21666666666666667</v>
      </c>
    </row>
    <row r="615" spans="1:13" hidden="1" x14ac:dyDescent="0.25">
      <c r="A615" s="131">
        <v>613</v>
      </c>
      <c r="B615" s="131">
        <v>625</v>
      </c>
      <c r="C615" s="132">
        <v>530</v>
      </c>
      <c r="D615" s="132" t="s">
        <v>6862</v>
      </c>
      <c r="E615" s="132">
        <v>85</v>
      </c>
      <c r="F615" s="131">
        <v>1653</v>
      </c>
      <c r="G615" s="133" t="s">
        <v>15377</v>
      </c>
      <c r="H615" s="134" t="s">
        <v>2924</v>
      </c>
      <c r="I615" s="135">
        <v>7.6377314814814815E-2</v>
      </c>
      <c r="J615" s="136">
        <v>7.5381944444444446E-2</v>
      </c>
      <c r="K615" s="136">
        <v>2.8773148148148145E-2</v>
      </c>
      <c r="L615" s="138">
        <v>7947</v>
      </c>
      <c r="M615" s="137">
        <v>0.21736111111111112</v>
      </c>
    </row>
    <row r="616" spans="1:13" hidden="1" x14ac:dyDescent="0.25">
      <c r="A616" s="131">
        <v>614</v>
      </c>
      <c r="B616" s="131">
        <v>612</v>
      </c>
      <c r="C616" s="132">
        <v>524</v>
      </c>
      <c r="D616" s="132" t="s">
        <v>7728</v>
      </c>
      <c r="E616" s="132">
        <v>10</v>
      </c>
      <c r="F616" s="131">
        <v>1274</v>
      </c>
      <c r="G616" s="133" t="s">
        <v>15363</v>
      </c>
      <c r="H616" s="134" t="s">
        <v>8898</v>
      </c>
      <c r="I616" s="135">
        <v>7.5810185185185189E-2</v>
      </c>
      <c r="J616" s="136">
        <v>7.5405092592592593E-2</v>
      </c>
      <c r="K616" s="136">
        <v>2.8206018518518519E-2</v>
      </c>
      <c r="L616" s="138">
        <v>7849</v>
      </c>
      <c r="M616" s="137">
        <v>0.21597222222222223</v>
      </c>
    </row>
    <row r="617" spans="1:13" hidden="1" x14ac:dyDescent="0.25">
      <c r="A617" s="131">
        <v>615</v>
      </c>
      <c r="B617" s="131">
        <v>618</v>
      </c>
      <c r="C617" s="132">
        <v>527</v>
      </c>
      <c r="D617" s="132" t="s">
        <v>6984</v>
      </c>
      <c r="E617" s="132">
        <v>38</v>
      </c>
      <c r="F617" s="131">
        <v>1475</v>
      </c>
      <c r="G617" s="133" t="s">
        <v>15369</v>
      </c>
      <c r="H617" s="134" t="s">
        <v>7273</v>
      </c>
      <c r="I617" s="135">
        <v>7.6122685185185182E-2</v>
      </c>
      <c r="J617" s="136">
        <v>7.5405092592592593E-2</v>
      </c>
      <c r="K617" s="136">
        <v>2.8518518518518523E-2</v>
      </c>
      <c r="L617" s="138">
        <v>7903</v>
      </c>
      <c r="M617" s="137">
        <v>0.21666666666666667</v>
      </c>
    </row>
    <row r="618" spans="1:13" hidden="1" x14ac:dyDescent="0.25">
      <c r="A618" s="131">
        <v>616</v>
      </c>
      <c r="B618" s="131">
        <v>613</v>
      </c>
      <c r="C618" s="132">
        <v>89</v>
      </c>
      <c r="D618" s="132" t="s">
        <v>6848</v>
      </c>
      <c r="E618" s="132">
        <v>23</v>
      </c>
      <c r="F618" s="131">
        <v>1007</v>
      </c>
      <c r="G618" s="133" t="s">
        <v>15364</v>
      </c>
      <c r="H618" s="134" t="s">
        <v>8898</v>
      </c>
      <c r="I618" s="135">
        <v>7.5844907407407403E-2</v>
      </c>
      <c r="J618" s="136">
        <v>7.5439814814814821E-2</v>
      </c>
      <c r="K618" s="136">
        <v>2.8240740740740736E-2</v>
      </c>
      <c r="L618" s="138">
        <v>7855</v>
      </c>
      <c r="M618" s="137">
        <v>0.21597222222222223</v>
      </c>
    </row>
    <row r="619" spans="1:13" hidden="1" x14ac:dyDescent="0.25">
      <c r="A619" s="131">
        <v>617</v>
      </c>
      <c r="B619" s="131">
        <v>610</v>
      </c>
      <c r="C619" s="132">
        <v>523</v>
      </c>
      <c r="D619" s="132" t="s">
        <v>6862</v>
      </c>
      <c r="E619" s="132">
        <v>82</v>
      </c>
      <c r="F619" s="131">
        <v>1162</v>
      </c>
      <c r="G619" s="133" t="s">
        <v>15361</v>
      </c>
      <c r="H619" s="134" t="s">
        <v>14212</v>
      </c>
      <c r="I619" s="135">
        <v>7.5740740740740733E-2</v>
      </c>
      <c r="J619" s="136">
        <v>7.5462962962962968E-2</v>
      </c>
      <c r="K619" s="136">
        <v>2.8136574074074074E-2</v>
      </c>
      <c r="L619" s="138">
        <v>7837</v>
      </c>
      <c r="M619" s="137">
        <v>0.21527777777777779</v>
      </c>
    </row>
    <row r="620" spans="1:13" hidden="1" x14ac:dyDescent="0.25">
      <c r="A620" s="131">
        <v>618</v>
      </c>
      <c r="B620" s="131">
        <v>619</v>
      </c>
      <c r="C620" s="132">
        <v>92</v>
      </c>
      <c r="D620" s="132" t="s">
        <v>6797</v>
      </c>
      <c r="E620" s="132">
        <v>15</v>
      </c>
      <c r="F620" s="131">
        <v>1474</v>
      </c>
      <c r="G620" s="133" t="s">
        <v>15370</v>
      </c>
      <c r="H620" s="134" t="s">
        <v>7273</v>
      </c>
      <c r="I620" s="135">
        <v>7.615740740740741E-2</v>
      </c>
      <c r="J620" s="136">
        <v>7.5462962962962968E-2</v>
      </c>
      <c r="K620" s="136">
        <v>2.855324074074074E-2</v>
      </c>
      <c r="L620" s="138">
        <v>7909</v>
      </c>
      <c r="M620" s="137">
        <v>0.21666666666666667</v>
      </c>
    </row>
    <row r="621" spans="1:13" hidden="1" x14ac:dyDescent="0.25">
      <c r="A621" s="131">
        <v>619</v>
      </c>
      <c r="B621" s="131">
        <v>620</v>
      </c>
      <c r="C621" s="132">
        <v>528</v>
      </c>
      <c r="D621" s="132" t="s">
        <v>6862</v>
      </c>
      <c r="E621" s="132">
        <v>83</v>
      </c>
      <c r="F621" s="131">
        <v>1573</v>
      </c>
      <c r="G621" s="133" t="s">
        <v>15371</v>
      </c>
      <c r="H621" s="134" t="s">
        <v>6932</v>
      </c>
      <c r="I621" s="135">
        <v>7.6180555555555557E-2</v>
      </c>
      <c r="J621" s="136">
        <v>7.5474537037037034E-2</v>
      </c>
      <c r="K621" s="136">
        <v>2.8576388888888887E-2</v>
      </c>
      <c r="L621" s="138">
        <v>7913</v>
      </c>
      <c r="M621" s="137">
        <v>0.21666666666666667</v>
      </c>
    </row>
    <row r="622" spans="1:13" hidden="1" x14ac:dyDescent="0.25">
      <c r="A622" s="131">
        <v>620</v>
      </c>
      <c r="B622" s="131">
        <v>614</v>
      </c>
      <c r="C622" s="132">
        <v>90</v>
      </c>
      <c r="D622" s="132" t="s">
        <v>6797</v>
      </c>
      <c r="E622" s="132">
        <v>14</v>
      </c>
      <c r="F622" s="131">
        <v>1378</v>
      </c>
      <c r="G622" s="133" t="s">
        <v>15365</v>
      </c>
      <c r="H622" s="134" t="s">
        <v>14007</v>
      </c>
      <c r="I622" s="135">
        <v>7.5937500000000005E-2</v>
      </c>
      <c r="J622" s="136">
        <v>7.5486111111111115E-2</v>
      </c>
      <c r="K622" s="136">
        <v>2.8333333333333332E-2</v>
      </c>
      <c r="L622" s="138">
        <v>7871</v>
      </c>
      <c r="M622" s="137">
        <v>0.21597222222222223</v>
      </c>
    </row>
    <row r="623" spans="1:13" hidden="1" x14ac:dyDescent="0.25">
      <c r="A623" s="131">
        <v>621</v>
      </c>
      <c r="B623" s="131">
        <v>621</v>
      </c>
      <c r="C623" s="132">
        <v>529</v>
      </c>
      <c r="D623" s="132" t="s">
        <v>6862</v>
      </c>
      <c r="E623" s="132">
        <v>84</v>
      </c>
      <c r="F623" s="131">
        <v>1577</v>
      </c>
      <c r="G623" s="133" t="s">
        <v>15372</v>
      </c>
      <c r="H623" s="134" t="s">
        <v>6932</v>
      </c>
      <c r="I623" s="135">
        <v>7.6192129629629637E-2</v>
      </c>
      <c r="J623" s="136">
        <v>7.5486111111111115E-2</v>
      </c>
      <c r="K623" s="136">
        <v>2.8587962962962964E-2</v>
      </c>
      <c r="L623" s="138">
        <v>7915</v>
      </c>
      <c r="M623" s="137">
        <v>0.21666666666666667</v>
      </c>
    </row>
    <row r="624" spans="1:13" hidden="1" x14ac:dyDescent="0.25">
      <c r="A624" s="131">
        <v>622</v>
      </c>
      <c r="B624" s="131">
        <v>628</v>
      </c>
      <c r="C624" s="132">
        <v>531</v>
      </c>
      <c r="D624" s="132" t="s">
        <v>6711</v>
      </c>
      <c r="E624" s="132">
        <v>79</v>
      </c>
      <c r="F624" s="131">
        <v>1419</v>
      </c>
      <c r="G624" s="133" t="s">
        <v>15380</v>
      </c>
      <c r="H624" s="134" t="s">
        <v>6158</v>
      </c>
      <c r="I624" s="135">
        <v>7.6469907407407403E-2</v>
      </c>
      <c r="J624" s="136">
        <v>7.5497685185185182E-2</v>
      </c>
      <c r="K624" s="136">
        <v>2.8865740740740744E-2</v>
      </c>
      <c r="L624" s="138">
        <v>7963</v>
      </c>
      <c r="M624" s="137">
        <v>0.21736111111111112</v>
      </c>
    </row>
    <row r="625" spans="1:13" hidden="1" x14ac:dyDescent="0.25">
      <c r="A625" s="131">
        <v>623</v>
      </c>
      <c r="B625" s="131">
        <v>622</v>
      </c>
      <c r="C625" s="132">
        <v>93</v>
      </c>
      <c r="D625" s="132" t="s">
        <v>7085</v>
      </c>
      <c r="E625" s="132">
        <v>20</v>
      </c>
      <c r="F625" s="131">
        <v>1692</v>
      </c>
      <c r="G625" s="133" t="s">
        <v>15373</v>
      </c>
      <c r="H625" s="134" t="s">
        <v>6841</v>
      </c>
      <c r="I625" s="135">
        <v>7.6192129629629637E-2</v>
      </c>
      <c r="J625" s="136">
        <v>7.5555555555555556E-2</v>
      </c>
      <c r="K625" s="136">
        <v>2.8587962962962964E-2</v>
      </c>
      <c r="L625" s="138">
        <v>7915</v>
      </c>
      <c r="M625" s="137">
        <v>0.21666666666666667</v>
      </c>
    </row>
    <row r="626" spans="1:13" hidden="1" x14ac:dyDescent="0.25">
      <c r="A626" s="131">
        <v>624</v>
      </c>
      <c r="B626" s="131">
        <v>615</v>
      </c>
      <c r="C626" s="132">
        <v>525</v>
      </c>
      <c r="D626" s="132" t="s">
        <v>6751</v>
      </c>
      <c r="E626" s="132">
        <v>130</v>
      </c>
      <c r="F626" s="131">
        <v>1354</v>
      </c>
      <c r="G626" s="133" t="s">
        <v>15366</v>
      </c>
      <c r="H626" s="134" t="s">
        <v>14105</v>
      </c>
      <c r="I626" s="135">
        <v>7.5972222222222219E-2</v>
      </c>
      <c r="J626" s="136">
        <v>7.5659722222222225E-2</v>
      </c>
      <c r="K626" s="136">
        <v>2.836805555555556E-2</v>
      </c>
      <c r="L626" s="138">
        <v>7877</v>
      </c>
      <c r="M626" s="137">
        <v>0.21597222222222223</v>
      </c>
    </row>
    <row r="627" spans="1:13" hidden="1" x14ac:dyDescent="0.25">
      <c r="A627" s="131">
        <v>625</v>
      </c>
      <c r="B627" s="131">
        <v>627</v>
      </c>
      <c r="C627" s="132">
        <v>97</v>
      </c>
      <c r="D627" s="132" t="s">
        <v>7085</v>
      </c>
      <c r="E627" s="132">
        <v>24</v>
      </c>
      <c r="F627" s="131">
        <v>1170</v>
      </c>
      <c r="G627" s="133" t="s">
        <v>15379</v>
      </c>
      <c r="H627" s="134" t="s">
        <v>6977</v>
      </c>
      <c r="I627" s="135">
        <v>7.6446759259259256E-2</v>
      </c>
      <c r="J627" s="136">
        <v>7.5682870370370373E-2</v>
      </c>
      <c r="K627" s="136">
        <v>2.884259259259259E-2</v>
      </c>
      <c r="L627" s="138">
        <v>7959</v>
      </c>
      <c r="M627" s="137">
        <v>0.21736111111111112</v>
      </c>
    </row>
    <row r="628" spans="1:13" hidden="1" x14ac:dyDescent="0.25">
      <c r="A628" s="131">
        <v>626</v>
      </c>
      <c r="B628" s="131">
        <v>624</v>
      </c>
      <c r="C628" s="132">
        <v>95</v>
      </c>
      <c r="D628" s="132" t="s">
        <v>7085</v>
      </c>
      <c r="E628" s="132">
        <v>22</v>
      </c>
      <c r="F628" s="131">
        <v>1611</v>
      </c>
      <c r="G628" s="133" t="s">
        <v>15376</v>
      </c>
      <c r="H628" s="134" t="s">
        <v>14035</v>
      </c>
      <c r="I628" s="135">
        <v>7.6296296296296293E-2</v>
      </c>
      <c r="J628" s="136">
        <v>7.5717592592592586E-2</v>
      </c>
      <c r="K628" s="136">
        <v>2.8692129629629633E-2</v>
      </c>
      <c r="L628" s="138">
        <v>7933</v>
      </c>
      <c r="M628" s="137">
        <v>0.21736111111111112</v>
      </c>
    </row>
    <row r="629" spans="1:13" hidden="1" x14ac:dyDescent="0.25">
      <c r="A629" s="131">
        <v>627</v>
      </c>
      <c r="B629" s="131">
        <v>616</v>
      </c>
      <c r="C629" s="132">
        <v>526</v>
      </c>
      <c r="D629" s="132" t="s">
        <v>6984</v>
      </c>
      <c r="E629" s="132">
        <v>37</v>
      </c>
      <c r="F629" s="131">
        <v>1341</v>
      </c>
      <c r="G629" s="133" t="s">
        <v>15367</v>
      </c>
      <c r="H629" s="134" t="s">
        <v>14105</v>
      </c>
      <c r="I629" s="135">
        <v>7.6064814814814807E-2</v>
      </c>
      <c r="J629" s="136">
        <v>7.5740740740740733E-2</v>
      </c>
      <c r="K629" s="136">
        <v>2.8460648148148148E-2</v>
      </c>
      <c r="L629" s="138">
        <v>7893</v>
      </c>
      <c r="M629" s="137">
        <v>0.21666666666666667</v>
      </c>
    </row>
    <row r="630" spans="1:13" hidden="1" x14ac:dyDescent="0.25">
      <c r="A630" s="131">
        <v>628</v>
      </c>
      <c r="B630" s="131">
        <v>631</v>
      </c>
      <c r="C630" s="132">
        <v>98</v>
      </c>
      <c r="D630" s="132" t="s">
        <v>7085</v>
      </c>
      <c r="E630" s="132">
        <v>25</v>
      </c>
      <c r="F630" s="131">
        <v>1169</v>
      </c>
      <c r="G630" s="133" t="s">
        <v>15383</v>
      </c>
      <c r="H630" s="134" t="s">
        <v>6977</v>
      </c>
      <c r="I630" s="135">
        <v>7.6527777777777778E-2</v>
      </c>
      <c r="J630" s="136">
        <v>7.5752314814814814E-2</v>
      </c>
      <c r="K630" s="136">
        <v>2.8923611111111108E-2</v>
      </c>
      <c r="L630" s="138">
        <v>7973</v>
      </c>
      <c r="M630" s="137">
        <v>0.21736111111111112</v>
      </c>
    </row>
    <row r="631" spans="1:13" hidden="1" x14ac:dyDescent="0.25">
      <c r="A631" s="131">
        <v>629</v>
      </c>
      <c r="B631" s="131">
        <v>634</v>
      </c>
      <c r="C631" s="132">
        <v>535</v>
      </c>
      <c r="D631" s="132" t="s">
        <v>6751</v>
      </c>
      <c r="E631" s="132">
        <v>131</v>
      </c>
      <c r="F631" s="131">
        <v>2066</v>
      </c>
      <c r="G631" s="133" t="s">
        <v>15386</v>
      </c>
      <c r="H631" s="134" t="s">
        <v>486</v>
      </c>
      <c r="I631" s="135">
        <v>7.6631944444444447E-2</v>
      </c>
      <c r="J631" s="136">
        <v>7.5787037037037042E-2</v>
      </c>
      <c r="K631" s="136">
        <v>2.9027777777777777E-2</v>
      </c>
      <c r="L631" s="138">
        <v>7991</v>
      </c>
      <c r="M631" s="137">
        <v>0.21805555555555556</v>
      </c>
    </row>
    <row r="632" spans="1:13" hidden="1" x14ac:dyDescent="0.25">
      <c r="A632" s="131">
        <v>630</v>
      </c>
      <c r="B632" s="131">
        <v>626</v>
      </c>
      <c r="C632" s="132">
        <v>96</v>
      </c>
      <c r="D632" s="132" t="s">
        <v>7085</v>
      </c>
      <c r="E632" s="132">
        <v>23</v>
      </c>
      <c r="F632" s="131">
        <v>1738</v>
      </c>
      <c r="G632" s="133" t="s">
        <v>15378</v>
      </c>
      <c r="H632" s="134" t="s">
        <v>486</v>
      </c>
      <c r="I632" s="135">
        <v>7.6412037037037042E-2</v>
      </c>
      <c r="J632" s="136">
        <v>7.586805555555555E-2</v>
      </c>
      <c r="K632" s="136">
        <v>2.8807870370370373E-2</v>
      </c>
      <c r="L632" s="138">
        <v>7953</v>
      </c>
      <c r="M632" s="137">
        <v>0.21736111111111112</v>
      </c>
    </row>
    <row r="633" spans="1:13" hidden="1" x14ac:dyDescent="0.25">
      <c r="A633" s="131">
        <v>631</v>
      </c>
      <c r="B633" s="131">
        <v>635</v>
      </c>
      <c r="C633" s="132">
        <v>536</v>
      </c>
      <c r="D633" s="132" t="s">
        <v>7036</v>
      </c>
      <c r="E633" s="132">
        <v>13</v>
      </c>
      <c r="F633" s="131">
        <v>1254</v>
      </c>
      <c r="G633" s="133" t="s">
        <v>15387</v>
      </c>
      <c r="H633" s="134" t="s">
        <v>8898</v>
      </c>
      <c r="I633" s="135">
        <v>7.6643518518518514E-2</v>
      </c>
      <c r="J633" s="136">
        <v>7.5902777777777777E-2</v>
      </c>
      <c r="K633" s="136">
        <v>2.9039351851851854E-2</v>
      </c>
      <c r="L633" s="138">
        <v>7993</v>
      </c>
      <c r="M633" s="137">
        <v>0.21805555555555556</v>
      </c>
    </row>
    <row r="634" spans="1:13" hidden="1" x14ac:dyDescent="0.25">
      <c r="A634" s="131">
        <v>632</v>
      </c>
      <c r="B634" s="131">
        <v>636</v>
      </c>
      <c r="C634" s="132">
        <v>100</v>
      </c>
      <c r="D634" s="132" t="s">
        <v>6797</v>
      </c>
      <c r="E634" s="132">
        <v>16</v>
      </c>
      <c r="F634" s="131">
        <v>1880</v>
      </c>
      <c r="G634" s="133" t="s">
        <v>15388</v>
      </c>
      <c r="H634" s="134" t="s">
        <v>486</v>
      </c>
      <c r="I634" s="135">
        <v>7.6655092592592594E-2</v>
      </c>
      <c r="J634" s="136">
        <v>7.5949074074074072E-2</v>
      </c>
      <c r="K634" s="136">
        <v>2.9050925925925928E-2</v>
      </c>
      <c r="L634" s="138">
        <v>7995</v>
      </c>
      <c r="M634" s="137">
        <v>0.21805555555555556</v>
      </c>
    </row>
    <row r="635" spans="1:13" hidden="1" x14ac:dyDescent="0.25">
      <c r="A635" s="131">
        <v>633</v>
      </c>
      <c r="B635" s="131">
        <v>646</v>
      </c>
      <c r="C635" s="132">
        <v>541</v>
      </c>
      <c r="D635" s="132" t="s">
        <v>6751</v>
      </c>
      <c r="E635" s="132">
        <v>133</v>
      </c>
      <c r="F635" s="131">
        <v>1374</v>
      </c>
      <c r="G635" s="133" t="s">
        <v>15398</v>
      </c>
      <c r="H635" s="134" t="s">
        <v>15399</v>
      </c>
      <c r="I635" s="135">
        <v>7.6863425925925918E-2</v>
      </c>
      <c r="J635" s="136">
        <v>7.5949074074074072E-2</v>
      </c>
      <c r="K635" s="136">
        <v>2.9259259259259259E-2</v>
      </c>
      <c r="L635" s="138">
        <v>8030</v>
      </c>
      <c r="M635" s="137">
        <v>0.21875</v>
      </c>
    </row>
    <row r="636" spans="1:13" hidden="1" x14ac:dyDescent="0.25">
      <c r="A636" s="131">
        <v>634</v>
      </c>
      <c r="B636" s="131">
        <v>641</v>
      </c>
      <c r="C636" s="132">
        <v>102</v>
      </c>
      <c r="D636" s="132" t="s">
        <v>6783</v>
      </c>
      <c r="E636" s="132">
        <v>17</v>
      </c>
      <c r="F636" s="131">
        <v>1008</v>
      </c>
      <c r="G636" s="133" t="s">
        <v>15393</v>
      </c>
      <c r="H636" s="134" t="s">
        <v>486</v>
      </c>
      <c r="I636" s="135">
        <v>7.678240740740741E-2</v>
      </c>
      <c r="J636" s="136">
        <v>7.6030092592592594E-2</v>
      </c>
      <c r="K636" s="136">
        <v>2.9178240740740741E-2</v>
      </c>
      <c r="L636" s="138">
        <v>8017</v>
      </c>
      <c r="M636" s="137">
        <v>0.21875</v>
      </c>
    </row>
    <row r="637" spans="1:13" hidden="1" x14ac:dyDescent="0.25">
      <c r="A637" s="131">
        <v>635</v>
      </c>
      <c r="B637" s="131">
        <v>647</v>
      </c>
      <c r="C637" s="132">
        <v>542</v>
      </c>
      <c r="D637" s="132" t="s">
        <v>8339</v>
      </c>
      <c r="E637" s="132">
        <v>3</v>
      </c>
      <c r="F637" s="131">
        <v>1479</v>
      </c>
      <c r="G637" s="133" t="s">
        <v>15400</v>
      </c>
      <c r="H637" s="134" t="s">
        <v>14406</v>
      </c>
      <c r="I637" s="135">
        <v>7.6886574074074079E-2</v>
      </c>
      <c r="J637" s="136">
        <v>7.6122685185185182E-2</v>
      </c>
      <c r="K637" s="136">
        <v>2.9282407407407406E-2</v>
      </c>
      <c r="L637" s="138">
        <v>8034</v>
      </c>
      <c r="M637" s="137">
        <v>0.21875</v>
      </c>
    </row>
    <row r="638" spans="1:13" hidden="1" x14ac:dyDescent="0.25">
      <c r="A638" s="131">
        <v>636</v>
      </c>
      <c r="B638" s="131">
        <v>629</v>
      </c>
      <c r="C638" s="132">
        <v>532</v>
      </c>
      <c r="D638" s="132" t="s">
        <v>6718</v>
      </c>
      <c r="E638" s="132">
        <v>64</v>
      </c>
      <c r="F638" s="131">
        <v>1803</v>
      </c>
      <c r="G638" s="133" t="s">
        <v>15381</v>
      </c>
      <c r="H638" s="134" t="s">
        <v>486</v>
      </c>
      <c r="I638" s="135">
        <v>7.6469907407407403E-2</v>
      </c>
      <c r="J638" s="136">
        <v>7.6145833333333343E-2</v>
      </c>
      <c r="K638" s="136">
        <v>2.8865740740740744E-2</v>
      </c>
      <c r="L638" s="138">
        <v>7963</v>
      </c>
      <c r="M638" s="137">
        <v>0.21736111111111112</v>
      </c>
    </row>
    <row r="639" spans="1:13" hidden="1" x14ac:dyDescent="0.25">
      <c r="A639" s="131">
        <v>637</v>
      </c>
      <c r="B639" s="131">
        <v>632</v>
      </c>
      <c r="C639" s="132">
        <v>99</v>
      </c>
      <c r="D639" s="132" t="s">
        <v>6783</v>
      </c>
      <c r="E639" s="132">
        <v>16</v>
      </c>
      <c r="F639" s="131">
        <v>1975</v>
      </c>
      <c r="G639" s="133" t="s">
        <v>15384</v>
      </c>
      <c r="H639" s="134" t="s">
        <v>486</v>
      </c>
      <c r="I639" s="135">
        <v>7.6562499999999992E-2</v>
      </c>
      <c r="J639" s="136">
        <v>7.6180555555555557E-2</v>
      </c>
      <c r="K639" s="136">
        <v>2.8958333333333336E-2</v>
      </c>
      <c r="L639" s="138">
        <v>7979</v>
      </c>
      <c r="M639" s="137">
        <v>0.21805555555555556</v>
      </c>
    </row>
    <row r="640" spans="1:13" hidden="1" x14ac:dyDescent="0.25">
      <c r="A640" s="131">
        <v>638</v>
      </c>
      <c r="B640" s="131">
        <v>650</v>
      </c>
      <c r="C640" s="132">
        <v>544</v>
      </c>
      <c r="D640" s="132" t="s">
        <v>6862</v>
      </c>
      <c r="E640" s="132">
        <v>89</v>
      </c>
      <c r="F640" s="131">
        <v>1933</v>
      </c>
      <c r="G640" s="133" t="s">
        <v>15403</v>
      </c>
      <c r="H640" s="134" t="s">
        <v>14852</v>
      </c>
      <c r="I640" s="135">
        <v>7.6990740740740735E-2</v>
      </c>
      <c r="J640" s="136">
        <v>7.6249999999999998E-2</v>
      </c>
      <c r="K640" s="136">
        <v>2.9386574074074075E-2</v>
      </c>
      <c r="L640" s="138">
        <v>8052</v>
      </c>
      <c r="M640" s="137">
        <v>0.21875</v>
      </c>
    </row>
    <row r="641" spans="1:13" hidden="1" x14ac:dyDescent="0.25">
      <c r="A641" s="131">
        <v>639</v>
      </c>
      <c r="B641" s="131">
        <v>639</v>
      </c>
      <c r="C641" s="132">
        <v>538</v>
      </c>
      <c r="D641" s="132" t="s">
        <v>6751</v>
      </c>
      <c r="E641" s="132">
        <v>132</v>
      </c>
      <c r="F641" s="131">
        <v>1197</v>
      </c>
      <c r="G641" s="133" t="s">
        <v>15391</v>
      </c>
      <c r="H641" s="134" t="s">
        <v>6857</v>
      </c>
      <c r="I641" s="135">
        <v>7.6736111111111116E-2</v>
      </c>
      <c r="J641" s="136">
        <v>7.6284722222222226E-2</v>
      </c>
      <c r="K641" s="136">
        <v>2.9131944444444446E-2</v>
      </c>
      <c r="L641" s="138">
        <v>8009</v>
      </c>
      <c r="M641" s="137">
        <v>0.21805555555555556</v>
      </c>
    </row>
    <row r="642" spans="1:13" hidden="1" x14ac:dyDescent="0.25">
      <c r="A642" s="131">
        <v>640</v>
      </c>
      <c r="B642" s="131">
        <v>633</v>
      </c>
      <c r="C642" s="132">
        <v>534</v>
      </c>
      <c r="D642" s="132" t="s">
        <v>6984</v>
      </c>
      <c r="E642" s="132">
        <v>39</v>
      </c>
      <c r="F642" s="131">
        <v>1554</v>
      </c>
      <c r="G642" s="133" t="s">
        <v>15385</v>
      </c>
      <c r="H642" s="134" t="s">
        <v>917</v>
      </c>
      <c r="I642" s="135">
        <v>7.6585648148148153E-2</v>
      </c>
      <c r="J642" s="136">
        <v>7.6307870370370359E-2</v>
      </c>
      <c r="K642" s="136">
        <v>2.8981481481481483E-2</v>
      </c>
      <c r="L642" s="138">
        <v>7983</v>
      </c>
      <c r="M642" s="137">
        <v>0.21805555555555556</v>
      </c>
    </row>
    <row r="643" spans="1:13" hidden="1" x14ac:dyDescent="0.25">
      <c r="A643" s="131">
        <v>641</v>
      </c>
      <c r="B643" s="131">
        <v>648</v>
      </c>
      <c r="C643" s="132">
        <v>106</v>
      </c>
      <c r="D643" s="132" t="s">
        <v>6848</v>
      </c>
      <c r="E643" s="132">
        <v>24</v>
      </c>
      <c r="F643" s="131">
        <v>1064</v>
      </c>
      <c r="G643" s="133" t="s">
        <v>15401</v>
      </c>
      <c r="H643" s="134" t="s">
        <v>6880</v>
      </c>
      <c r="I643" s="135">
        <v>7.694444444444444E-2</v>
      </c>
      <c r="J643" s="136">
        <v>7.6342592592592587E-2</v>
      </c>
      <c r="K643" s="136">
        <v>2.9340277777777781E-2</v>
      </c>
      <c r="L643" s="138">
        <v>8044</v>
      </c>
      <c r="M643" s="137">
        <v>0.21875</v>
      </c>
    </row>
    <row r="644" spans="1:13" hidden="1" x14ac:dyDescent="0.25">
      <c r="A644" s="131">
        <v>642</v>
      </c>
      <c r="B644" s="131">
        <v>643</v>
      </c>
      <c r="C644" s="132">
        <v>104</v>
      </c>
      <c r="D644" s="132" t="s">
        <v>9112</v>
      </c>
      <c r="E644" s="132">
        <v>1</v>
      </c>
      <c r="F644" s="131">
        <v>1382</v>
      </c>
      <c r="G644" s="133" t="s">
        <v>15395</v>
      </c>
      <c r="H644" s="134" t="s">
        <v>14007</v>
      </c>
      <c r="I644" s="135">
        <v>7.6793981481481477E-2</v>
      </c>
      <c r="J644" s="136">
        <v>7.6354166666666667E-2</v>
      </c>
      <c r="K644" s="136">
        <v>2.9189814814814811E-2</v>
      </c>
      <c r="L644" s="138">
        <v>8019</v>
      </c>
      <c r="M644" s="137">
        <v>0.21875</v>
      </c>
    </row>
    <row r="645" spans="1:13" hidden="1" x14ac:dyDescent="0.25">
      <c r="A645" s="131">
        <v>643</v>
      </c>
      <c r="B645" s="131">
        <v>630</v>
      </c>
      <c r="C645" s="132">
        <v>533</v>
      </c>
      <c r="D645" s="132" t="s">
        <v>6718</v>
      </c>
      <c r="E645" s="132">
        <v>65</v>
      </c>
      <c r="F645" s="131">
        <v>1135</v>
      </c>
      <c r="G645" s="133" t="s">
        <v>15382</v>
      </c>
      <c r="H645" s="134" t="s">
        <v>6790</v>
      </c>
      <c r="I645" s="135">
        <v>7.6527777777777778E-2</v>
      </c>
      <c r="J645" s="136">
        <v>7.6365740740740748E-2</v>
      </c>
      <c r="K645" s="136">
        <v>2.8923611111111108E-2</v>
      </c>
      <c r="L645" s="138">
        <v>7973</v>
      </c>
      <c r="M645" s="137">
        <v>0.21736111111111112</v>
      </c>
    </row>
    <row r="646" spans="1:13" hidden="1" x14ac:dyDescent="0.25">
      <c r="A646" s="131">
        <v>644</v>
      </c>
      <c r="B646" s="131">
        <v>640</v>
      </c>
      <c r="C646" s="132">
        <v>539</v>
      </c>
      <c r="D646" s="132" t="s">
        <v>6862</v>
      </c>
      <c r="E646" s="132">
        <v>87</v>
      </c>
      <c r="F646" s="131">
        <v>1404</v>
      </c>
      <c r="G646" s="133" t="s">
        <v>15392</v>
      </c>
      <c r="H646" s="134" t="s">
        <v>14357</v>
      </c>
      <c r="I646" s="135">
        <v>7.6759259259259263E-2</v>
      </c>
      <c r="J646" s="136">
        <v>7.6365740740740748E-2</v>
      </c>
      <c r="K646" s="136">
        <v>2.9155092592592594E-2</v>
      </c>
      <c r="L646" s="138">
        <v>8013</v>
      </c>
      <c r="M646" s="137">
        <v>0.21805555555555556</v>
      </c>
    </row>
    <row r="647" spans="1:13" hidden="1" x14ac:dyDescent="0.25">
      <c r="A647" s="131">
        <v>645</v>
      </c>
      <c r="B647" s="131">
        <v>637</v>
      </c>
      <c r="C647" s="132">
        <v>537</v>
      </c>
      <c r="D647" s="132" t="s">
        <v>6862</v>
      </c>
      <c r="E647" s="132">
        <v>86</v>
      </c>
      <c r="F647" s="131">
        <v>1062</v>
      </c>
      <c r="G647" s="133" t="s">
        <v>15389</v>
      </c>
      <c r="H647" s="134" t="s">
        <v>14167</v>
      </c>
      <c r="I647" s="135">
        <v>7.6712962962962969E-2</v>
      </c>
      <c r="J647" s="136">
        <v>7.6377314814814815E-2</v>
      </c>
      <c r="K647" s="136">
        <v>2.9108796296296296E-2</v>
      </c>
      <c r="L647" s="138">
        <v>8005</v>
      </c>
      <c r="M647" s="137">
        <v>0.21805555555555556</v>
      </c>
    </row>
    <row r="648" spans="1:13" hidden="1" x14ac:dyDescent="0.25">
      <c r="A648" s="131">
        <v>646</v>
      </c>
      <c r="B648" s="131">
        <v>649</v>
      </c>
      <c r="C648" s="132">
        <v>543</v>
      </c>
      <c r="D648" s="132" t="s">
        <v>6984</v>
      </c>
      <c r="E648" s="132">
        <v>40</v>
      </c>
      <c r="F648" s="131">
        <v>1870</v>
      </c>
      <c r="G648" s="133" t="s">
        <v>15402</v>
      </c>
      <c r="H648" s="134" t="s">
        <v>486</v>
      </c>
      <c r="I648" s="135">
        <v>7.6979166666666668E-2</v>
      </c>
      <c r="J648" s="136">
        <v>7.6435185185185189E-2</v>
      </c>
      <c r="K648" s="136">
        <v>2.9374999999999998E-2</v>
      </c>
      <c r="L648" s="138">
        <v>8050</v>
      </c>
      <c r="M648" s="137">
        <v>0.21875</v>
      </c>
    </row>
    <row r="649" spans="1:13" hidden="1" x14ac:dyDescent="0.25">
      <c r="A649" s="131">
        <v>647</v>
      </c>
      <c r="B649" s="131">
        <v>644</v>
      </c>
      <c r="C649" s="132">
        <v>105</v>
      </c>
      <c r="D649" s="132" t="s">
        <v>6783</v>
      </c>
      <c r="E649" s="132">
        <v>18</v>
      </c>
      <c r="F649" s="131">
        <v>1433</v>
      </c>
      <c r="G649" s="133" t="s">
        <v>15396</v>
      </c>
      <c r="H649" s="134" t="s">
        <v>14019</v>
      </c>
      <c r="I649" s="135">
        <v>7.6805555555555557E-2</v>
      </c>
      <c r="J649" s="136">
        <v>7.6493055555555564E-2</v>
      </c>
      <c r="K649" s="136">
        <v>2.9201388888888888E-2</v>
      </c>
      <c r="L649" s="138">
        <v>8021</v>
      </c>
      <c r="M649" s="137">
        <v>0.21875</v>
      </c>
    </row>
    <row r="650" spans="1:13" hidden="1" x14ac:dyDescent="0.25">
      <c r="A650" s="131">
        <v>648</v>
      </c>
      <c r="B650" s="131">
        <v>645</v>
      </c>
      <c r="C650" s="132">
        <v>540</v>
      </c>
      <c r="D650" s="132" t="s">
        <v>6862</v>
      </c>
      <c r="E650" s="132">
        <v>88</v>
      </c>
      <c r="F650" s="131">
        <v>1421</v>
      </c>
      <c r="G650" s="133" t="s">
        <v>15397</v>
      </c>
      <c r="H650" s="134" t="s">
        <v>14019</v>
      </c>
      <c r="I650" s="135">
        <v>7.6817129629629624E-2</v>
      </c>
      <c r="J650" s="136">
        <v>7.6597222222222219E-2</v>
      </c>
      <c r="K650" s="136">
        <v>2.9212962962962965E-2</v>
      </c>
      <c r="L650" s="138">
        <v>8023</v>
      </c>
      <c r="M650" s="137">
        <v>0.21875</v>
      </c>
    </row>
    <row r="651" spans="1:13" hidden="1" x14ac:dyDescent="0.25">
      <c r="A651" s="131">
        <v>649</v>
      </c>
      <c r="B651" s="131">
        <v>642</v>
      </c>
      <c r="C651" s="132">
        <v>103</v>
      </c>
      <c r="D651" s="132" t="s">
        <v>7085</v>
      </c>
      <c r="E651" s="132">
        <v>26</v>
      </c>
      <c r="F651" s="131">
        <v>1540</v>
      </c>
      <c r="G651" s="133" t="s">
        <v>15394</v>
      </c>
      <c r="H651" s="134" t="s">
        <v>369</v>
      </c>
      <c r="I651" s="135">
        <v>7.6793981481481477E-2</v>
      </c>
      <c r="J651" s="136">
        <v>7.66087962962963E-2</v>
      </c>
      <c r="K651" s="136">
        <v>2.9189814814814811E-2</v>
      </c>
      <c r="L651" s="138">
        <v>8019</v>
      </c>
      <c r="M651" s="137">
        <v>0.21875</v>
      </c>
    </row>
    <row r="652" spans="1:13" hidden="1" x14ac:dyDescent="0.25">
      <c r="A652" s="131">
        <v>650</v>
      </c>
      <c r="B652" s="131">
        <v>651</v>
      </c>
      <c r="C652" s="132">
        <v>545</v>
      </c>
      <c r="D652" s="132" t="s">
        <v>6751</v>
      </c>
      <c r="E652" s="132">
        <v>134</v>
      </c>
      <c r="F652" s="131">
        <v>1594</v>
      </c>
      <c r="G652" s="133" t="s">
        <v>15404</v>
      </c>
      <c r="H652" s="134" t="s">
        <v>64</v>
      </c>
      <c r="I652" s="135">
        <v>7.7002314814814815E-2</v>
      </c>
      <c r="J652" s="136">
        <v>7.6631944444444447E-2</v>
      </c>
      <c r="K652" s="136">
        <v>2.9398148148148149E-2</v>
      </c>
      <c r="L652" s="138">
        <v>8054</v>
      </c>
      <c r="M652" s="137">
        <v>0.21875</v>
      </c>
    </row>
    <row r="653" spans="1:13" hidden="1" x14ac:dyDescent="0.25">
      <c r="A653" s="131">
        <v>651</v>
      </c>
      <c r="B653" s="131">
        <v>638</v>
      </c>
      <c r="C653" s="132">
        <v>101</v>
      </c>
      <c r="D653" s="132" t="s">
        <v>7231</v>
      </c>
      <c r="E653" s="132">
        <v>14</v>
      </c>
      <c r="F653" s="131">
        <v>1113</v>
      </c>
      <c r="G653" s="133" t="s">
        <v>15390</v>
      </c>
      <c r="H653" s="134" t="s">
        <v>6760</v>
      </c>
      <c r="I653" s="135">
        <v>7.6724537037037036E-2</v>
      </c>
      <c r="J653" s="136">
        <v>7.6643518518518514E-2</v>
      </c>
      <c r="K653" s="136">
        <v>2.9120370370370366E-2</v>
      </c>
      <c r="L653" s="138">
        <v>8007</v>
      </c>
      <c r="M653" s="137">
        <v>0.21805555555555556</v>
      </c>
    </row>
    <row r="654" spans="1:13" hidden="1" x14ac:dyDescent="0.25">
      <c r="A654" s="131">
        <v>652</v>
      </c>
      <c r="B654" s="131">
        <v>652</v>
      </c>
      <c r="C654" s="132">
        <v>107</v>
      </c>
      <c r="D654" s="132" t="s">
        <v>6848</v>
      </c>
      <c r="E654" s="132">
        <v>25</v>
      </c>
      <c r="F654" s="131">
        <v>87</v>
      </c>
      <c r="G654" s="133" t="s">
        <v>15405</v>
      </c>
      <c r="H654" s="134" t="s">
        <v>14195</v>
      </c>
      <c r="I654" s="135">
        <v>7.7025462962962962E-2</v>
      </c>
      <c r="J654" s="136">
        <v>7.6643518518518514E-2</v>
      </c>
      <c r="K654" s="136">
        <v>2.9421296296296296E-2</v>
      </c>
      <c r="L654" s="138">
        <v>8058</v>
      </c>
      <c r="M654" s="137">
        <v>0.21875</v>
      </c>
    </row>
    <row r="655" spans="1:13" hidden="1" x14ac:dyDescent="0.25">
      <c r="A655" s="131">
        <v>653</v>
      </c>
      <c r="B655" s="131">
        <v>657</v>
      </c>
      <c r="C655" s="132">
        <v>547</v>
      </c>
      <c r="D655" s="132" t="s">
        <v>6862</v>
      </c>
      <c r="E655" s="132">
        <v>90</v>
      </c>
      <c r="F655" s="131">
        <v>1886</v>
      </c>
      <c r="G655" s="133" t="s">
        <v>15409</v>
      </c>
      <c r="H655" s="134" t="s">
        <v>486</v>
      </c>
      <c r="I655" s="135">
        <v>7.7291666666666661E-2</v>
      </c>
      <c r="J655" s="136">
        <v>7.6724537037037036E-2</v>
      </c>
      <c r="K655" s="136">
        <v>2.9687500000000002E-2</v>
      </c>
      <c r="L655" s="138">
        <v>8103</v>
      </c>
      <c r="M655" s="137">
        <v>0.22013888888888888</v>
      </c>
    </row>
    <row r="656" spans="1:13" hidden="1" x14ac:dyDescent="0.25">
      <c r="A656" s="131">
        <v>654</v>
      </c>
      <c r="B656" s="131">
        <v>654</v>
      </c>
      <c r="C656" s="132">
        <v>546</v>
      </c>
      <c r="D656" s="132" t="s">
        <v>6751</v>
      </c>
      <c r="E656" s="132">
        <v>135</v>
      </c>
      <c r="F656" s="131">
        <v>1284</v>
      </c>
      <c r="G656" s="133" t="s">
        <v>17286</v>
      </c>
      <c r="H656" s="134" t="s">
        <v>6792</v>
      </c>
      <c r="I656" s="135">
        <v>7.7187500000000006E-2</v>
      </c>
      <c r="J656" s="136">
        <v>7.6736111111111116E-2</v>
      </c>
      <c r="K656" s="136">
        <v>2.9583333333333336E-2</v>
      </c>
      <c r="L656" s="138">
        <v>8085</v>
      </c>
      <c r="M656" s="137">
        <v>0.21944444444444444</v>
      </c>
    </row>
    <row r="657" spans="1:13" hidden="1" x14ac:dyDescent="0.25">
      <c r="A657" s="131">
        <v>655</v>
      </c>
      <c r="B657" s="131">
        <v>655</v>
      </c>
      <c r="C657" s="132">
        <v>109</v>
      </c>
      <c r="D657" s="132" t="s">
        <v>6797</v>
      </c>
      <c r="E657" s="132">
        <v>17</v>
      </c>
      <c r="F657" s="131">
        <v>1247</v>
      </c>
      <c r="G657" s="133" t="s">
        <v>15407</v>
      </c>
      <c r="H657" s="134" t="s">
        <v>8898</v>
      </c>
      <c r="I657" s="135">
        <v>7.7256944444444434E-2</v>
      </c>
      <c r="J657" s="136">
        <v>7.6863425925925918E-2</v>
      </c>
      <c r="K657" s="136">
        <v>2.9652777777777778E-2</v>
      </c>
      <c r="L657" s="138">
        <v>8097</v>
      </c>
      <c r="M657" s="137">
        <v>0.21944444444444444</v>
      </c>
    </row>
    <row r="658" spans="1:13" hidden="1" x14ac:dyDescent="0.25">
      <c r="A658" s="131">
        <v>656</v>
      </c>
      <c r="B658" s="131">
        <v>656</v>
      </c>
      <c r="C658" s="132">
        <v>110</v>
      </c>
      <c r="D658" s="132" t="s">
        <v>6848</v>
      </c>
      <c r="E658" s="132">
        <v>26</v>
      </c>
      <c r="F658" s="131">
        <v>1227</v>
      </c>
      <c r="G658" s="133" t="s">
        <v>15408</v>
      </c>
      <c r="H658" s="134" t="s">
        <v>8898</v>
      </c>
      <c r="I658" s="135">
        <v>7.7256944444444434E-2</v>
      </c>
      <c r="J658" s="136">
        <v>7.6863425925925918E-2</v>
      </c>
      <c r="K658" s="136">
        <v>2.9652777777777778E-2</v>
      </c>
      <c r="L658" s="138">
        <v>8097</v>
      </c>
      <c r="M658" s="137">
        <v>0.21944444444444444</v>
      </c>
    </row>
    <row r="659" spans="1:13" hidden="1" x14ac:dyDescent="0.25">
      <c r="A659" s="131">
        <v>657</v>
      </c>
      <c r="B659" s="131">
        <v>658</v>
      </c>
      <c r="C659" s="132">
        <v>111</v>
      </c>
      <c r="D659" s="132" t="s">
        <v>6783</v>
      </c>
      <c r="E659" s="132">
        <v>20</v>
      </c>
      <c r="F659" s="131">
        <v>1075</v>
      </c>
      <c r="G659" s="133" t="s">
        <v>15410</v>
      </c>
      <c r="H659" s="134" t="s">
        <v>14047</v>
      </c>
      <c r="I659" s="135">
        <v>7.7349537037037036E-2</v>
      </c>
      <c r="J659" s="136">
        <v>7.6875000000000013E-2</v>
      </c>
      <c r="K659" s="136">
        <v>2.974537037037037E-2</v>
      </c>
      <c r="L659" s="138">
        <v>8113</v>
      </c>
      <c r="M659" s="137">
        <v>0.22013888888888888</v>
      </c>
    </row>
    <row r="660" spans="1:13" hidden="1" x14ac:dyDescent="0.25">
      <c r="A660" s="131">
        <v>658</v>
      </c>
      <c r="B660" s="131">
        <v>669</v>
      </c>
      <c r="C660" s="132">
        <v>556</v>
      </c>
      <c r="D660" s="132" t="s">
        <v>6984</v>
      </c>
      <c r="E660" s="132">
        <v>42</v>
      </c>
      <c r="F660" s="131">
        <v>1828</v>
      </c>
      <c r="G660" s="133" t="s">
        <v>15421</v>
      </c>
      <c r="H660" s="134" t="s">
        <v>486</v>
      </c>
      <c r="I660" s="135">
        <v>7.767361111111111E-2</v>
      </c>
      <c r="J660" s="136">
        <v>7.6875000000000013E-2</v>
      </c>
      <c r="K660" s="136">
        <v>3.006944444444444E-2</v>
      </c>
      <c r="L660" s="138">
        <v>8167</v>
      </c>
      <c r="M660" s="137">
        <v>0.22083333333333333</v>
      </c>
    </row>
    <row r="661" spans="1:13" hidden="1" x14ac:dyDescent="0.25">
      <c r="A661" s="131">
        <v>659</v>
      </c>
      <c r="B661" s="131">
        <v>674</v>
      </c>
      <c r="C661" s="132">
        <v>117</v>
      </c>
      <c r="D661" s="132" t="s">
        <v>6783</v>
      </c>
      <c r="E661" s="132">
        <v>21</v>
      </c>
      <c r="F661" s="131">
        <v>1944</v>
      </c>
      <c r="G661" s="133" t="s">
        <v>15426</v>
      </c>
      <c r="H661" s="134" t="s">
        <v>14852</v>
      </c>
      <c r="I661" s="135">
        <v>7.7731481481481471E-2</v>
      </c>
      <c r="J661" s="136">
        <v>7.6909722222222213E-2</v>
      </c>
      <c r="K661" s="136">
        <v>3.0127314814814815E-2</v>
      </c>
      <c r="L661" s="138">
        <v>8176</v>
      </c>
      <c r="M661" s="137">
        <v>0.22083333333333333</v>
      </c>
    </row>
    <row r="662" spans="1:13" hidden="1" x14ac:dyDescent="0.25">
      <c r="A662" s="131">
        <v>660</v>
      </c>
      <c r="B662" s="131">
        <v>653</v>
      </c>
      <c r="C662" s="132">
        <v>108</v>
      </c>
      <c r="D662" s="132" t="s">
        <v>6783</v>
      </c>
      <c r="E662" s="132">
        <v>19</v>
      </c>
      <c r="F662" s="131">
        <v>1541</v>
      </c>
      <c r="G662" s="133" t="s">
        <v>15406</v>
      </c>
      <c r="H662" s="134" t="s">
        <v>369</v>
      </c>
      <c r="I662" s="135">
        <v>7.7129629629629631E-2</v>
      </c>
      <c r="J662" s="136">
        <v>7.6932870370370374E-2</v>
      </c>
      <c r="K662" s="136">
        <v>2.9525462962962962E-2</v>
      </c>
      <c r="L662" s="138">
        <v>8075</v>
      </c>
      <c r="M662" s="137">
        <v>0.21944444444444444</v>
      </c>
    </row>
    <row r="663" spans="1:13" hidden="1" x14ac:dyDescent="0.25">
      <c r="A663" s="131">
        <v>661</v>
      </c>
      <c r="B663" s="131">
        <v>665</v>
      </c>
      <c r="C663" s="132">
        <v>112</v>
      </c>
      <c r="D663" s="132" t="s">
        <v>6797</v>
      </c>
      <c r="E663" s="132">
        <v>18</v>
      </c>
      <c r="F663" s="131">
        <v>2015</v>
      </c>
      <c r="G663" s="133" t="s">
        <v>15417</v>
      </c>
      <c r="H663" s="134" t="s">
        <v>7561</v>
      </c>
      <c r="I663" s="135">
        <v>7.7662037037037043E-2</v>
      </c>
      <c r="J663" s="136">
        <v>7.6979166666666668E-2</v>
      </c>
      <c r="K663" s="136">
        <v>3.005787037037037E-2</v>
      </c>
      <c r="L663" s="138">
        <v>8165</v>
      </c>
      <c r="M663" s="137">
        <v>0.22083333333333333</v>
      </c>
    </row>
    <row r="664" spans="1:13" hidden="1" x14ac:dyDescent="0.25">
      <c r="A664" s="131">
        <v>662</v>
      </c>
      <c r="B664" s="131">
        <v>664</v>
      </c>
      <c r="C664" s="132">
        <v>553</v>
      </c>
      <c r="D664" s="132" t="s">
        <v>6711</v>
      </c>
      <c r="E664" s="132">
        <v>80</v>
      </c>
      <c r="F664" s="131">
        <v>2008</v>
      </c>
      <c r="G664" s="133" t="s">
        <v>15416</v>
      </c>
      <c r="H664" s="134" t="s">
        <v>7561</v>
      </c>
      <c r="I664" s="135">
        <v>7.7662037037037043E-2</v>
      </c>
      <c r="J664" s="136">
        <v>7.6990740740740735E-2</v>
      </c>
      <c r="K664" s="136">
        <v>3.005787037037037E-2</v>
      </c>
      <c r="L664" s="138">
        <v>8165</v>
      </c>
      <c r="M664" s="137">
        <v>0.22083333333333333</v>
      </c>
    </row>
    <row r="665" spans="1:13" hidden="1" x14ac:dyDescent="0.25">
      <c r="A665" s="131">
        <v>663</v>
      </c>
      <c r="B665" s="131">
        <v>678</v>
      </c>
      <c r="C665" s="132">
        <v>561</v>
      </c>
      <c r="D665" s="132" t="s">
        <v>6751</v>
      </c>
      <c r="E665" s="132">
        <v>137</v>
      </c>
      <c r="F665" s="131">
        <v>1263</v>
      </c>
      <c r="G665" s="133" t="s">
        <v>15430</v>
      </c>
      <c r="H665" s="134" t="s">
        <v>8898</v>
      </c>
      <c r="I665" s="135">
        <v>7.7858796296296287E-2</v>
      </c>
      <c r="J665" s="136">
        <v>7.6990740740740735E-2</v>
      </c>
      <c r="K665" s="136">
        <v>3.0254629629629631E-2</v>
      </c>
      <c r="L665" s="138">
        <v>8197</v>
      </c>
      <c r="M665" s="137">
        <v>0.22152777777777777</v>
      </c>
    </row>
    <row r="666" spans="1:13" hidden="1" x14ac:dyDescent="0.25">
      <c r="A666" s="131">
        <v>664</v>
      </c>
      <c r="B666" s="131">
        <v>663</v>
      </c>
      <c r="C666" s="132">
        <v>552</v>
      </c>
      <c r="D666" s="132" t="s">
        <v>6862</v>
      </c>
      <c r="E666" s="132">
        <v>92</v>
      </c>
      <c r="F666" s="131">
        <v>1700</v>
      </c>
      <c r="G666" s="133" t="s">
        <v>15415</v>
      </c>
      <c r="H666" s="134" t="s">
        <v>6841</v>
      </c>
      <c r="I666" s="135">
        <v>7.7534722222222227E-2</v>
      </c>
      <c r="J666" s="136">
        <v>7.7013888888888882E-2</v>
      </c>
      <c r="K666" s="136">
        <v>2.9930555555555557E-2</v>
      </c>
      <c r="L666" s="138">
        <v>8144</v>
      </c>
      <c r="M666" s="137">
        <v>0.22083333333333333</v>
      </c>
    </row>
    <row r="667" spans="1:13" hidden="1" x14ac:dyDescent="0.25">
      <c r="A667" s="131">
        <v>665</v>
      </c>
      <c r="B667" s="131">
        <v>659</v>
      </c>
      <c r="C667" s="132">
        <v>548</v>
      </c>
      <c r="D667" s="132" t="s">
        <v>6862</v>
      </c>
      <c r="E667" s="132">
        <v>91</v>
      </c>
      <c r="F667" s="131">
        <v>1025</v>
      </c>
      <c r="G667" s="133" t="s">
        <v>15411</v>
      </c>
      <c r="H667" s="134" t="s">
        <v>4378</v>
      </c>
      <c r="I667" s="135">
        <v>7.7442129629629639E-2</v>
      </c>
      <c r="J667" s="136">
        <v>7.7025462962962962E-2</v>
      </c>
      <c r="K667" s="136">
        <v>2.9837962962962965E-2</v>
      </c>
      <c r="L667" s="138">
        <v>8128</v>
      </c>
      <c r="M667" s="137">
        <v>0.22013888888888888</v>
      </c>
    </row>
    <row r="668" spans="1:13" hidden="1" x14ac:dyDescent="0.25">
      <c r="A668" s="131">
        <v>666</v>
      </c>
      <c r="B668" s="131">
        <v>662</v>
      </c>
      <c r="C668" s="132">
        <v>551</v>
      </c>
      <c r="D668" s="132" t="s">
        <v>6764</v>
      </c>
      <c r="E668" s="132">
        <v>108</v>
      </c>
      <c r="F668" s="131">
        <v>1557</v>
      </c>
      <c r="G668" s="133" t="s">
        <v>15414</v>
      </c>
      <c r="H668" s="134" t="s">
        <v>14498</v>
      </c>
      <c r="I668" s="135">
        <v>7.7488425925925933E-2</v>
      </c>
      <c r="J668" s="136">
        <v>7.7048611111111109E-2</v>
      </c>
      <c r="K668" s="136">
        <v>2.988425925925926E-2</v>
      </c>
      <c r="L668" s="138">
        <v>8136</v>
      </c>
      <c r="M668" s="137">
        <v>0.22013888888888888</v>
      </c>
    </row>
    <row r="669" spans="1:13" hidden="1" x14ac:dyDescent="0.25">
      <c r="A669" s="131">
        <v>667</v>
      </c>
      <c r="B669" s="131">
        <v>660</v>
      </c>
      <c r="C669" s="132">
        <v>549</v>
      </c>
      <c r="D669" s="132" t="s">
        <v>6984</v>
      </c>
      <c r="E669" s="132">
        <v>41</v>
      </c>
      <c r="F669" s="131">
        <v>1782</v>
      </c>
      <c r="G669" s="133" t="s">
        <v>15412</v>
      </c>
      <c r="H669" s="134" t="s">
        <v>486</v>
      </c>
      <c r="I669" s="135">
        <v>7.7453703703703705E-2</v>
      </c>
      <c r="J669" s="136">
        <v>7.7071759259259257E-2</v>
      </c>
      <c r="K669" s="136">
        <v>2.9849537037037036E-2</v>
      </c>
      <c r="L669" s="138">
        <v>8130</v>
      </c>
      <c r="M669" s="137">
        <v>0.22013888888888888</v>
      </c>
    </row>
    <row r="670" spans="1:13" hidden="1" x14ac:dyDescent="0.25">
      <c r="A670" s="131">
        <v>668</v>
      </c>
      <c r="B670" s="131">
        <v>672</v>
      </c>
      <c r="C670" s="132">
        <v>115</v>
      </c>
      <c r="D670" s="132" t="s">
        <v>7085</v>
      </c>
      <c r="E670" s="132">
        <v>28</v>
      </c>
      <c r="F670" s="131">
        <v>1216</v>
      </c>
      <c r="G670" s="133" t="s">
        <v>15424</v>
      </c>
      <c r="H670" s="134" t="s">
        <v>8898</v>
      </c>
      <c r="I670" s="135">
        <v>7.7696759259259257E-2</v>
      </c>
      <c r="J670" s="136">
        <v>7.7083333333333337E-2</v>
      </c>
      <c r="K670" s="136">
        <v>3.0092592592592591E-2</v>
      </c>
      <c r="L670" s="138">
        <v>8171</v>
      </c>
      <c r="M670" s="137">
        <v>0.22083333333333333</v>
      </c>
    </row>
    <row r="671" spans="1:13" hidden="1" x14ac:dyDescent="0.25">
      <c r="A671" s="131">
        <v>669</v>
      </c>
      <c r="B671" s="131">
        <v>661</v>
      </c>
      <c r="C671" s="132">
        <v>550</v>
      </c>
      <c r="D671" s="132" t="s">
        <v>6718</v>
      </c>
      <c r="E671" s="132">
        <v>66</v>
      </c>
      <c r="F671" s="131">
        <v>1243</v>
      </c>
      <c r="G671" s="133" t="s">
        <v>15413</v>
      </c>
      <c r="H671" s="134" t="s">
        <v>8898</v>
      </c>
      <c r="I671" s="135">
        <v>7.7476851851851852E-2</v>
      </c>
      <c r="J671" s="136">
        <v>7.7129629629629631E-2</v>
      </c>
      <c r="K671" s="136">
        <v>2.9872685185185183E-2</v>
      </c>
      <c r="L671" s="138">
        <v>8134</v>
      </c>
      <c r="M671" s="137">
        <v>0.22013888888888888</v>
      </c>
    </row>
    <row r="672" spans="1:13" hidden="1" x14ac:dyDescent="0.25">
      <c r="A672" s="131">
        <v>670</v>
      </c>
      <c r="B672" s="131">
        <v>680</v>
      </c>
      <c r="C672" s="132">
        <v>562</v>
      </c>
      <c r="D672" s="132" t="s">
        <v>6984</v>
      </c>
      <c r="E672" s="132">
        <v>43</v>
      </c>
      <c r="F672" s="131">
        <v>1571</v>
      </c>
      <c r="G672" s="133" t="s">
        <v>15432</v>
      </c>
      <c r="H672" s="134" t="s">
        <v>6932</v>
      </c>
      <c r="I672" s="135">
        <v>7.7905092592592595E-2</v>
      </c>
      <c r="J672" s="136">
        <v>7.7164351851851845E-2</v>
      </c>
      <c r="K672" s="136">
        <v>3.0300925925925926E-2</v>
      </c>
      <c r="L672" s="138">
        <v>8205</v>
      </c>
      <c r="M672" s="137">
        <v>0.22152777777777777</v>
      </c>
    </row>
    <row r="673" spans="1:13" hidden="1" x14ac:dyDescent="0.25">
      <c r="A673" s="131">
        <v>671</v>
      </c>
      <c r="B673" s="131">
        <v>673</v>
      </c>
      <c r="C673" s="132">
        <v>116</v>
      </c>
      <c r="D673" s="132" t="s">
        <v>7979</v>
      </c>
      <c r="E673" s="132">
        <v>5</v>
      </c>
      <c r="F673" s="131">
        <v>1293</v>
      </c>
      <c r="G673" s="133" t="s">
        <v>15425</v>
      </c>
      <c r="H673" s="134" t="s">
        <v>14997</v>
      </c>
      <c r="I673" s="135">
        <v>7.7719907407407404E-2</v>
      </c>
      <c r="J673" s="136">
        <v>7.72337962962963E-2</v>
      </c>
      <c r="K673" s="136">
        <v>3.0115740740740738E-2</v>
      </c>
      <c r="L673" s="138">
        <v>8174</v>
      </c>
      <c r="M673" s="137">
        <v>0.22083333333333333</v>
      </c>
    </row>
    <row r="674" spans="1:13" hidden="1" x14ac:dyDescent="0.25">
      <c r="A674" s="131">
        <v>672</v>
      </c>
      <c r="B674" s="131">
        <v>675</v>
      </c>
      <c r="C674" s="132">
        <v>558</v>
      </c>
      <c r="D674" s="132" t="s">
        <v>6764</v>
      </c>
      <c r="E674" s="132">
        <v>109</v>
      </c>
      <c r="F674" s="131">
        <v>1798</v>
      </c>
      <c r="G674" s="133" t="s">
        <v>15427</v>
      </c>
      <c r="H674" s="134" t="s">
        <v>486</v>
      </c>
      <c r="I674" s="135">
        <v>7.7743055555555551E-2</v>
      </c>
      <c r="J674" s="136">
        <v>7.72337962962963E-2</v>
      </c>
      <c r="K674" s="136">
        <v>3.0138888888888885E-2</v>
      </c>
      <c r="L674" s="138">
        <v>8178</v>
      </c>
      <c r="M674" s="137">
        <v>0.22083333333333333</v>
      </c>
    </row>
    <row r="675" spans="1:13" hidden="1" x14ac:dyDescent="0.25">
      <c r="A675" s="131">
        <v>673</v>
      </c>
      <c r="B675" s="131">
        <v>676</v>
      </c>
      <c r="C675" s="132">
        <v>559</v>
      </c>
      <c r="D675" s="132" t="s">
        <v>6718</v>
      </c>
      <c r="E675" s="132">
        <v>67</v>
      </c>
      <c r="F675" s="131">
        <v>1842</v>
      </c>
      <c r="G675" s="133" t="s">
        <v>15428</v>
      </c>
      <c r="H675" s="134" t="s">
        <v>486</v>
      </c>
      <c r="I675" s="135">
        <v>7.7824074074074087E-2</v>
      </c>
      <c r="J675" s="136">
        <v>7.72337962962963E-2</v>
      </c>
      <c r="K675" s="136">
        <v>3.0219907407407407E-2</v>
      </c>
      <c r="L675" s="138">
        <v>8192</v>
      </c>
      <c r="M675" s="137">
        <v>0.22152777777777777</v>
      </c>
    </row>
    <row r="676" spans="1:13" hidden="1" x14ac:dyDescent="0.25">
      <c r="A676" s="131">
        <v>674</v>
      </c>
      <c r="B676" s="131">
        <v>671</v>
      </c>
      <c r="C676" s="132">
        <v>114</v>
      </c>
      <c r="D676" s="132" t="s">
        <v>7085</v>
      </c>
      <c r="E676" s="132">
        <v>27</v>
      </c>
      <c r="F676" s="131">
        <v>1010</v>
      </c>
      <c r="G676" s="133" t="s">
        <v>15423</v>
      </c>
      <c r="H676" s="134" t="s">
        <v>8898</v>
      </c>
      <c r="I676" s="135">
        <v>7.768518518518519E-2</v>
      </c>
      <c r="J676" s="136">
        <v>7.7291666666666661E-2</v>
      </c>
      <c r="K676" s="136">
        <v>3.0081018518518521E-2</v>
      </c>
      <c r="L676" s="138">
        <v>8169</v>
      </c>
      <c r="M676" s="137">
        <v>0.22083333333333333</v>
      </c>
    </row>
    <row r="677" spans="1:13" hidden="1" x14ac:dyDescent="0.25">
      <c r="A677" s="131">
        <v>675</v>
      </c>
      <c r="B677" s="131">
        <v>670</v>
      </c>
      <c r="C677" s="132">
        <v>557</v>
      </c>
      <c r="D677" s="132" t="s">
        <v>6862</v>
      </c>
      <c r="E677" s="132">
        <v>93</v>
      </c>
      <c r="F677" s="131">
        <v>1267</v>
      </c>
      <c r="G677" s="133" t="s">
        <v>15422</v>
      </c>
      <c r="H677" s="134" t="s">
        <v>8898</v>
      </c>
      <c r="I677" s="135">
        <v>7.768518518518519E-2</v>
      </c>
      <c r="J677" s="136">
        <v>7.7314814814814822E-2</v>
      </c>
      <c r="K677" s="136">
        <v>3.0081018518518521E-2</v>
      </c>
      <c r="L677" s="138">
        <v>8169</v>
      </c>
      <c r="M677" s="137">
        <v>0.22083333333333333</v>
      </c>
    </row>
    <row r="678" spans="1:13" hidden="1" x14ac:dyDescent="0.25">
      <c r="A678" s="131">
        <v>676</v>
      </c>
      <c r="B678" s="131">
        <v>688</v>
      </c>
      <c r="C678" s="132">
        <v>123</v>
      </c>
      <c r="D678" s="132" t="s">
        <v>6848</v>
      </c>
      <c r="E678" s="132">
        <v>29</v>
      </c>
      <c r="F678" s="131">
        <v>1152</v>
      </c>
      <c r="G678" s="133" t="s">
        <v>15441</v>
      </c>
      <c r="H678" s="134" t="s">
        <v>14212</v>
      </c>
      <c r="I678" s="135">
        <v>7.8078703703703692E-2</v>
      </c>
      <c r="J678" s="136">
        <v>7.7361111111111117E-2</v>
      </c>
      <c r="K678" s="136">
        <v>3.0474537037037036E-2</v>
      </c>
      <c r="L678" s="138">
        <v>8234</v>
      </c>
      <c r="M678" s="137">
        <v>0.22222222222222221</v>
      </c>
    </row>
    <row r="679" spans="1:13" hidden="1" x14ac:dyDescent="0.25">
      <c r="A679" s="131">
        <v>677</v>
      </c>
      <c r="B679" s="131">
        <v>666</v>
      </c>
      <c r="C679" s="132">
        <v>113</v>
      </c>
      <c r="D679" s="132" t="s">
        <v>7231</v>
      </c>
      <c r="E679" s="132">
        <v>15</v>
      </c>
      <c r="F679" s="131">
        <v>1864</v>
      </c>
      <c r="G679" s="133" t="s">
        <v>15418</v>
      </c>
      <c r="H679" s="134" t="s">
        <v>486</v>
      </c>
      <c r="I679" s="135">
        <v>7.7662037037037043E-2</v>
      </c>
      <c r="J679" s="136">
        <v>7.7407407407407411E-2</v>
      </c>
      <c r="K679" s="136">
        <v>3.005787037037037E-2</v>
      </c>
      <c r="L679" s="138">
        <v>8165</v>
      </c>
      <c r="M679" s="137">
        <v>0.22083333333333333</v>
      </c>
    </row>
    <row r="680" spans="1:13" hidden="1" x14ac:dyDescent="0.25">
      <c r="A680" s="131">
        <v>678</v>
      </c>
      <c r="B680" s="131">
        <v>667</v>
      </c>
      <c r="C680" s="132">
        <v>554</v>
      </c>
      <c r="D680" s="132" t="s">
        <v>6751</v>
      </c>
      <c r="E680" s="132">
        <v>136</v>
      </c>
      <c r="F680" s="131">
        <v>1821</v>
      </c>
      <c r="G680" s="133" t="s">
        <v>15419</v>
      </c>
      <c r="H680" s="134" t="s">
        <v>486</v>
      </c>
      <c r="I680" s="135">
        <v>7.767361111111111E-2</v>
      </c>
      <c r="J680" s="136">
        <v>7.7430555555555558E-2</v>
      </c>
      <c r="K680" s="136">
        <v>3.006944444444444E-2</v>
      </c>
      <c r="L680" s="138">
        <v>8167</v>
      </c>
      <c r="M680" s="137">
        <v>0.22083333333333333</v>
      </c>
    </row>
    <row r="681" spans="1:13" hidden="1" x14ac:dyDescent="0.25">
      <c r="A681" s="131">
        <v>679</v>
      </c>
      <c r="B681" s="131">
        <v>679</v>
      </c>
      <c r="C681" s="132">
        <v>118</v>
      </c>
      <c r="D681" s="132" t="s">
        <v>6797</v>
      </c>
      <c r="E681" s="132">
        <v>19</v>
      </c>
      <c r="F681" s="131">
        <v>1111</v>
      </c>
      <c r="G681" s="133" t="s">
        <v>15431</v>
      </c>
      <c r="H681" s="134" t="s">
        <v>6760</v>
      </c>
      <c r="I681" s="135">
        <v>7.7870370370370368E-2</v>
      </c>
      <c r="J681" s="136">
        <v>7.7430555555555558E-2</v>
      </c>
      <c r="K681" s="136">
        <v>3.0266203703703708E-2</v>
      </c>
      <c r="L681" s="138">
        <v>8199</v>
      </c>
      <c r="M681" s="137">
        <v>0.22152777777777777</v>
      </c>
    </row>
    <row r="682" spans="1:13" hidden="1" x14ac:dyDescent="0.25">
      <c r="A682" s="131">
        <v>680</v>
      </c>
      <c r="B682" s="131">
        <v>682</v>
      </c>
      <c r="C682" s="132">
        <v>119</v>
      </c>
      <c r="D682" s="132" t="s">
        <v>6848</v>
      </c>
      <c r="E682" s="132">
        <v>27</v>
      </c>
      <c r="F682" s="131">
        <v>1662</v>
      </c>
      <c r="G682" s="133" t="s">
        <v>15434</v>
      </c>
      <c r="H682" s="134" t="s">
        <v>6823</v>
      </c>
      <c r="I682" s="135">
        <v>7.7928240740740742E-2</v>
      </c>
      <c r="J682" s="136">
        <v>7.7442129629629639E-2</v>
      </c>
      <c r="K682" s="136">
        <v>3.0324074074074073E-2</v>
      </c>
      <c r="L682" s="138">
        <v>8209</v>
      </c>
      <c r="M682" s="137">
        <v>0.22152777777777777</v>
      </c>
    </row>
    <row r="683" spans="1:13" hidden="1" x14ac:dyDescent="0.25">
      <c r="A683" s="131">
        <v>681</v>
      </c>
      <c r="B683" s="131">
        <v>683</v>
      </c>
      <c r="C683" s="132">
        <v>120</v>
      </c>
      <c r="D683" s="132" t="s">
        <v>6848</v>
      </c>
      <c r="E683" s="132">
        <v>28</v>
      </c>
      <c r="F683" s="131">
        <v>1682</v>
      </c>
      <c r="G683" s="133" t="s">
        <v>15435</v>
      </c>
      <c r="H683" s="134" t="s">
        <v>15436</v>
      </c>
      <c r="I683" s="135">
        <v>7.795138888888889E-2</v>
      </c>
      <c r="J683" s="136">
        <v>7.7465277777777772E-2</v>
      </c>
      <c r="K683" s="136">
        <v>3.0347222222222223E-2</v>
      </c>
      <c r="L683" s="138">
        <v>8213</v>
      </c>
      <c r="M683" s="137">
        <v>0.22152777777777777</v>
      </c>
    </row>
    <row r="684" spans="1:13" hidden="1" x14ac:dyDescent="0.25">
      <c r="A684" s="131">
        <v>682</v>
      </c>
      <c r="B684" s="131">
        <v>686</v>
      </c>
      <c r="C684" s="132">
        <v>122</v>
      </c>
      <c r="D684" s="132" t="s">
        <v>7231</v>
      </c>
      <c r="E684" s="132">
        <v>17</v>
      </c>
      <c r="F684" s="131">
        <v>1673</v>
      </c>
      <c r="G684" s="133" t="s">
        <v>15439</v>
      </c>
      <c r="H684" s="134" t="s">
        <v>6823</v>
      </c>
      <c r="I684" s="135">
        <v>7.8055555555555559E-2</v>
      </c>
      <c r="J684" s="136">
        <v>7.7476851851851852E-2</v>
      </c>
      <c r="K684" s="136">
        <v>3.0451388888888889E-2</v>
      </c>
      <c r="L684" s="138">
        <v>8230</v>
      </c>
      <c r="M684" s="137">
        <v>0.22222222222222221</v>
      </c>
    </row>
    <row r="685" spans="1:13" hidden="1" x14ac:dyDescent="0.25">
      <c r="A685" s="131">
        <v>683</v>
      </c>
      <c r="B685" s="131">
        <v>696</v>
      </c>
      <c r="C685" s="132">
        <v>570</v>
      </c>
      <c r="D685" s="132" t="s">
        <v>6764</v>
      </c>
      <c r="E685" s="132">
        <v>112</v>
      </c>
      <c r="F685" s="131">
        <v>1835</v>
      </c>
      <c r="G685" s="133" t="s">
        <v>15449</v>
      </c>
      <c r="H685" s="134" t="s">
        <v>486</v>
      </c>
      <c r="I685" s="135">
        <v>7.8518518518518529E-2</v>
      </c>
      <c r="J685" s="136">
        <v>7.7534722222222227E-2</v>
      </c>
      <c r="K685" s="136">
        <v>3.0914351851851849E-2</v>
      </c>
      <c r="L685" s="138">
        <v>8306</v>
      </c>
      <c r="M685" s="137">
        <v>0.22361111111111109</v>
      </c>
    </row>
    <row r="686" spans="1:13" hidden="1" x14ac:dyDescent="0.25">
      <c r="A686" s="131">
        <v>684</v>
      </c>
      <c r="B686" s="131">
        <v>668</v>
      </c>
      <c r="C686" s="132">
        <v>555</v>
      </c>
      <c r="D686" s="132" t="s">
        <v>6711</v>
      </c>
      <c r="E686" s="132">
        <v>81</v>
      </c>
      <c r="F686" s="131">
        <v>2050</v>
      </c>
      <c r="G686" s="133" t="s">
        <v>15420</v>
      </c>
      <c r="H686" s="134" t="s">
        <v>225</v>
      </c>
      <c r="I686" s="135">
        <v>7.767361111111111E-2</v>
      </c>
      <c r="J686" s="136">
        <v>7.7557870370370374E-2</v>
      </c>
      <c r="K686" s="136">
        <v>3.006944444444444E-2</v>
      </c>
      <c r="L686" s="138">
        <v>8167</v>
      </c>
      <c r="M686" s="137">
        <v>0.22083333333333333</v>
      </c>
    </row>
    <row r="687" spans="1:13" hidden="1" x14ac:dyDescent="0.25">
      <c r="A687" s="131">
        <v>685</v>
      </c>
      <c r="B687" s="131">
        <v>692</v>
      </c>
      <c r="C687" s="132">
        <v>567</v>
      </c>
      <c r="D687" s="132" t="s">
        <v>6718</v>
      </c>
      <c r="E687" s="132">
        <v>69</v>
      </c>
      <c r="F687" s="131">
        <v>1804</v>
      </c>
      <c r="G687" s="133" t="s">
        <v>15445</v>
      </c>
      <c r="H687" s="134" t="s">
        <v>486</v>
      </c>
      <c r="I687" s="135">
        <v>7.8344907407407405E-2</v>
      </c>
      <c r="J687" s="136">
        <v>7.7581018518518521E-2</v>
      </c>
      <c r="K687" s="136">
        <v>3.0740740740740739E-2</v>
      </c>
      <c r="L687" s="138">
        <v>8277</v>
      </c>
      <c r="M687" s="137">
        <v>0.22291666666666665</v>
      </c>
    </row>
    <row r="688" spans="1:13" hidden="1" x14ac:dyDescent="0.25">
      <c r="A688" s="131">
        <v>686</v>
      </c>
      <c r="B688" s="131">
        <v>699</v>
      </c>
      <c r="C688" s="132">
        <v>571</v>
      </c>
      <c r="D688" s="132" t="s">
        <v>6751</v>
      </c>
      <c r="E688" s="132">
        <v>138</v>
      </c>
      <c r="F688" s="131">
        <v>1813</v>
      </c>
      <c r="G688" s="133" t="s">
        <v>15452</v>
      </c>
      <c r="H688" s="134" t="s">
        <v>486</v>
      </c>
      <c r="I688" s="135">
        <v>7.8587962962962957E-2</v>
      </c>
      <c r="J688" s="136">
        <v>7.7615740740740735E-2</v>
      </c>
      <c r="K688" s="136">
        <v>3.0983796296296297E-2</v>
      </c>
      <c r="L688" s="138">
        <v>8317</v>
      </c>
      <c r="M688" s="137">
        <v>0.22361111111111109</v>
      </c>
    </row>
    <row r="689" spans="1:13" hidden="1" x14ac:dyDescent="0.25">
      <c r="A689" s="131">
        <v>687</v>
      </c>
      <c r="B689" s="131">
        <v>685</v>
      </c>
      <c r="C689" s="132">
        <v>564</v>
      </c>
      <c r="D689" s="132" t="s">
        <v>6862</v>
      </c>
      <c r="E689" s="132">
        <v>94</v>
      </c>
      <c r="F689" s="131">
        <v>1148</v>
      </c>
      <c r="G689" s="133" t="s">
        <v>15438</v>
      </c>
      <c r="H689" s="134" t="s">
        <v>14212</v>
      </c>
      <c r="I689" s="135">
        <v>7.8032407407407411E-2</v>
      </c>
      <c r="J689" s="136">
        <v>7.7638888888888882E-2</v>
      </c>
      <c r="K689" s="136">
        <v>3.0428240740740742E-2</v>
      </c>
      <c r="L689" s="138">
        <v>8226</v>
      </c>
      <c r="M689" s="137">
        <v>0.22222222222222221</v>
      </c>
    </row>
    <row r="690" spans="1:13" hidden="1" x14ac:dyDescent="0.25">
      <c r="A690" s="131">
        <v>688</v>
      </c>
      <c r="B690" s="131">
        <v>689</v>
      </c>
      <c r="C690" s="132">
        <v>124</v>
      </c>
      <c r="D690" s="132" t="s">
        <v>6848</v>
      </c>
      <c r="E690" s="132">
        <v>30</v>
      </c>
      <c r="F690" s="131">
        <v>1316</v>
      </c>
      <c r="G690" s="133" t="s">
        <v>15442</v>
      </c>
      <c r="H690" s="134" t="s">
        <v>6804</v>
      </c>
      <c r="I690" s="135">
        <v>7.8090277777777786E-2</v>
      </c>
      <c r="J690" s="136">
        <v>7.7650462962962963E-2</v>
      </c>
      <c r="K690" s="136">
        <v>3.0486111111111113E-2</v>
      </c>
      <c r="L690" s="138">
        <v>8236</v>
      </c>
      <c r="M690" s="137">
        <v>0.22222222222222221</v>
      </c>
    </row>
    <row r="691" spans="1:13" hidden="1" x14ac:dyDescent="0.25">
      <c r="A691" s="131">
        <v>689</v>
      </c>
      <c r="B691" s="131">
        <v>694</v>
      </c>
      <c r="C691" s="132">
        <v>568</v>
      </c>
      <c r="D691" s="132" t="s">
        <v>6862</v>
      </c>
      <c r="E691" s="132">
        <v>96</v>
      </c>
      <c r="F691" s="131">
        <v>1165</v>
      </c>
      <c r="G691" s="133" t="s">
        <v>15447</v>
      </c>
      <c r="H691" s="134" t="s">
        <v>6977</v>
      </c>
      <c r="I691" s="135">
        <v>7.8437500000000007E-2</v>
      </c>
      <c r="J691" s="136">
        <v>7.767361111111111E-2</v>
      </c>
      <c r="K691" s="136">
        <v>3.0833333333333334E-2</v>
      </c>
      <c r="L691" s="138">
        <v>8293</v>
      </c>
      <c r="M691" s="137">
        <v>0.22291666666666665</v>
      </c>
    </row>
    <row r="692" spans="1:13" hidden="1" x14ac:dyDescent="0.25">
      <c r="A692" s="131">
        <v>690</v>
      </c>
      <c r="B692" s="131">
        <v>690</v>
      </c>
      <c r="C692" s="132">
        <v>566</v>
      </c>
      <c r="D692" s="132" t="s">
        <v>6862</v>
      </c>
      <c r="E692" s="132">
        <v>95</v>
      </c>
      <c r="F692" s="131">
        <v>1359</v>
      </c>
      <c r="G692" s="133" t="s">
        <v>15443</v>
      </c>
      <c r="H692" s="134" t="s">
        <v>7166</v>
      </c>
      <c r="I692" s="135">
        <v>7.8148148148148147E-2</v>
      </c>
      <c r="J692" s="136">
        <v>7.768518518518519E-2</v>
      </c>
      <c r="K692" s="136">
        <v>3.0543981481481481E-2</v>
      </c>
      <c r="L692" s="138">
        <v>8245</v>
      </c>
      <c r="M692" s="137">
        <v>0.22222222222222221</v>
      </c>
    </row>
    <row r="693" spans="1:13" hidden="1" x14ac:dyDescent="0.25">
      <c r="A693" s="131">
        <v>691</v>
      </c>
      <c r="B693" s="131">
        <v>702</v>
      </c>
      <c r="C693" s="132">
        <v>574</v>
      </c>
      <c r="D693" s="132" t="s">
        <v>6751</v>
      </c>
      <c r="E693" s="132">
        <v>140</v>
      </c>
      <c r="F693" s="131">
        <v>1211</v>
      </c>
      <c r="G693" s="133" t="s">
        <v>15455</v>
      </c>
      <c r="H693" s="134" t="s">
        <v>8898</v>
      </c>
      <c r="I693" s="135">
        <v>7.8634259259259265E-2</v>
      </c>
      <c r="J693" s="136">
        <v>7.7696759259259257E-2</v>
      </c>
      <c r="K693" s="136">
        <v>3.1030092592592592E-2</v>
      </c>
      <c r="L693" s="138">
        <v>8325</v>
      </c>
      <c r="M693" s="137">
        <v>0.22361111111111109</v>
      </c>
    </row>
    <row r="694" spans="1:13" hidden="1" x14ac:dyDescent="0.25">
      <c r="A694" s="131">
        <v>692</v>
      </c>
      <c r="B694" s="131">
        <v>677</v>
      </c>
      <c r="C694" s="132">
        <v>560</v>
      </c>
      <c r="D694" s="132" t="s">
        <v>6764</v>
      </c>
      <c r="E694" s="132">
        <v>110</v>
      </c>
      <c r="F694" s="131">
        <v>1807</v>
      </c>
      <c r="G694" s="133" t="s">
        <v>15429</v>
      </c>
      <c r="H694" s="134" t="s">
        <v>486</v>
      </c>
      <c r="I694" s="135">
        <v>7.784722222222222E-2</v>
      </c>
      <c r="J694" s="136">
        <v>7.7731481481481471E-2</v>
      </c>
      <c r="K694" s="136">
        <v>3.0243055555555554E-2</v>
      </c>
      <c r="L694" s="138">
        <v>8196</v>
      </c>
      <c r="M694" s="137">
        <v>0.22152777777777777</v>
      </c>
    </row>
    <row r="695" spans="1:13" hidden="1" x14ac:dyDescent="0.25">
      <c r="A695" s="131">
        <v>693</v>
      </c>
      <c r="B695" s="131">
        <v>681</v>
      </c>
      <c r="C695" s="132">
        <v>563</v>
      </c>
      <c r="D695" s="132" t="s">
        <v>6718</v>
      </c>
      <c r="E695" s="132">
        <v>68</v>
      </c>
      <c r="F695" s="131">
        <v>1822</v>
      </c>
      <c r="G695" s="133" t="s">
        <v>15433</v>
      </c>
      <c r="H695" s="134" t="s">
        <v>486</v>
      </c>
      <c r="I695" s="135">
        <v>7.7916666666666676E-2</v>
      </c>
      <c r="J695" s="136">
        <v>7.7731481481481471E-2</v>
      </c>
      <c r="K695" s="136">
        <v>3.0312499999999996E-2</v>
      </c>
      <c r="L695" s="138">
        <v>8207</v>
      </c>
      <c r="M695" s="137">
        <v>0.22152777777777777</v>
      </c>
    </row>
    <row r="696" spans="1:13" hidden="1" x14ac:dyDescent="0.25">
      <c r="A696" s="131">
        <v>694</v>
      </c>
      <c r="B696" s="131">
        <v>684</v>
      </c>
      <c r="C696" s="132">
        <v>121</v>
      </c>
      <c r="D696" s="132" t="s">
        <v>7231</v>
      </c>
      <c r="E696" s="132">
        <v>16</v>
      </c>
      <c r="F696" s="131">
        <v>1598</v>
      </c>
      <c r="G696" s="133" t="s">
        <v>15437</v>
      </c>
      <c r="H696" s="134" t="s">
        <v>64</v>
      </c>
      <c r="I696" s="135">
        <v>7.7997685185185184E-2</v>
      </c>
      <c r="J696" s="136">
        <v>7.7812499999999993E-2</v>
      </c>
      <c r="K696" s="136">
        <v>3.0393518518518518E-2</v>
      </c>
      <c r="L696" s="138">
        <v>8220</v>
      </c>
      <c r="M696" s="137">
        <v>0.22152777777777777</v>
      </c>
    </row>
    <row r="697" spans="1:13" hidden="1" x14ac:dyDescent="0.25">
      <c r="A697" s="131">
        <v>695</v>
      </c>
      <c r="B697" s="131">
        <v>691</v>
      </c>
      <c r="C697" s="132">
        <v>125</v>
      </c>
      <c r="D697" s="132" t="s">
        <v>6848</v>
      </c>
      <c r="E697" s="132">
        <v>31</v>
      </c>
      <c r="F697" s="131">
        <v>1251</v>
      </c>
      <c r="G697" s="133" t="s">
        <v>15444</v>
      </c>
      <c r="H697" s="134" t="s">
        <v>8898</v>
      </c>
      <c r="I697" s="135">
        <v>7.8240740740740736E-2</v>
      </c>
      <c r="J697" s="136">
        <v>7.7835648148148154E-2</v>
      </c>
      <c r="K697" s="136">
        <v>3.0636574074074076E-2</v>
      </c>
      <c r="L697" s="138">
        <v>8260</v>
      </c>
      <c r="M697" s="137">
        <v>0.22222222222222221</v>
      </c>
    </row>
    <row r="698" spans="1:13" hidden="1" x14ac:dyDescent="0.25">
      <c r="A698" s="131">
        <v>696</v>
      </c>
      <c r="B698" s="131">
        <v>706</v>
      </c>
      <c r="C698" s="132">
        <v>576</v>
      </c>
      <c r="D698" s="132" t="s">
        <v>6751</v>
      </c>
      <c r="E698" s="132">
        <v>142</v>
      </c>
      <c r="F698" s="131">
        <v>1242</v>
      </c>
      <c r="G698" s="133" t="s">
        <v>15459</v>
      </c>
      <c r="H698" s="134" t="s">
        <v>8898</v>
      </c>
      <c r="I698" s="135">
        <v>7.8923611111111111E-2</v>
      </c>
      <c r="J698" s="136">
        <v>7.7835648148148154E-2</v>
      </c>
      <c r="K698" s="136">
        <v>3.1319444444444448E-2</v>
      </c>
      <c r="L698" s="138">
        <v>8371</v>
      </c>
      <c r="M698" s="137">
        <v>0.22430555555555556</v>
      </c>
    </row>
    <row r="699" spans="1:13" hidden="1" x14ac:dyDescent="0.25">
      <c r="A699" s="131">
        <v>697</v>
      </c>
      <c r="B699" s="131">
        <v>695</v>
      </c>
      <c r="C699" s="132">
        <v>569</v>
      </c>
      <c r="D699" s="132" t="s">
        <v>6764</v>
      </c>
      <c r="E699" s="132">
        <v>111</v>
      </c>
      <c r="F699" s="131">
        <v>1403</v>
      </c>
      <c r="G699" s="133" t="s">
        <v>15448</v>
      </c>
      <c r="H699" s="134" t="s">
        <v>14357</v>
      </c>
      <c r="I699" s="135">
        <v>7.846064814814814E-2</v>
      </c>
      <c r="J699" s="136">
        <v>7.7916666666666676E-2</v>
      </c>
      <c r="K699" s="136">
        <v>3.0856481481481481E-2</v>
      </c>
      <c r="L699" s="138">
        <v>8296</v>
      </c>
      <c r="M699" s="137">
        <v>0.22291666666666665</v>
      </c>
    </row>
    <row r="700" spans="1:13" hidden="1" x14ac:dyDescent="0.25">
      <c r="A700" s="131">
        <v>698</v>
      </c>
      <c r="B700" s="131">
        <v>697</v>
      </c>
      <c r="C700" s="132">
        <v>127</v>
      </c>
      <c r="D700" s="132" t="s">
        <v>6797</v>
      </c>
      <c r="E700" s="132">
        <v>20</v>
      </c>
      <c r="F700" s="131">
        <v>1313</v>
      </c>
      <c r="G700" s="133" t="s">
        <v>15450</v>
      </c>
      <c r="H700" s="134" t="s">
        <v>6877</v>
      </c>
      <c r="I700" s="135">
        <v>7.856481481481481E-2</v>
      </c>
      <c r="J700" s="136">
        <v>7.7916666666666676E-2</v>
      </c>
      <c r="K700" s="136">
        <v>3.096064814814815E-2</v>
      </c>
      <c r="L700" s="138">
        <v>8313</v>
      </c>
      <c r="M700" s="137">
        <v>0.22361111111111109</v>
      </c>
    </row>
    <row r="701" spans="1:13" hidden="1" x14ac:dyDescent="0.25">
      <c r="A701" s="131">
        <v>699</v>
      </c>
      <c r="B701" s="131">
        <v>698</v>
      </c>
      <c r="C701" s="132">
        <v>128</v>
      </c>
      <c r="D701" s="132" t="s">
        <v>6783</v>
      </c>
      <c r="E701" s="132">
        <v>23</v>
      </c>
      <c r="F701" s="131">
        <v>1311</v>
      </c>
      <c r="G701" s="133" t="s">
        <v>15451</v>
      </c>
      <c r="H701" s="134" t="s">
        <v>6877</v>
      </c>
      <c r="I701" s="135">
        <v>7.856481481481481E-2</v>
      </c>
      <c r="J701" s="136">
        <v>7.7916666666666676E-2</v>
      </c>
      <c r="K701" s="136">
        <v>3.096064814814815E-2</v>
      </c>
      <c r="L701" s="138">
        <v>8313</v>
      </c>
      <c r="M701" s="137">
        <v>0.22361111111111109</v>
      </c>
    </row>
    <row r="702" spans="1:13" hidden="1" x14ac:dyDescent="0.25">
      <c r="A702" s="131">
        <v>700</v>
      </c>
      <c r="B702" s="131">
        <v>693</v>
      </c>
      <c r="C702" s="132">
        <v>126</v>
      </c>
      <c r="D702" s="132" t="s">
        <v>6783</v>
      </c>
      <c r="E702" s="132">
        <v>22</v>
      </c>
      <c r="F702" s="131">
        <v>2006</v>
      </c>
      <c r="G702" s="133" t="s">
        <v>15446</v>
      </c>
      <c r="H702" s="134" t="s">
        <v>7561</v>
      </c>
      <c r="I702" s="135">
        <v>7.8368055555555552E-2</v>
      </c>
      <c r="J702" s="136">
        <v>7.7928240740740742E-2</v>
      </c>
      <c r="K702" s="136">
        <v>3.0763888888888886E-2</v>
      </c>
      <c r="L702" s="138">
        <v>8281</v>
      </c>
      <c r="M702" s="137">
        <v>0.22291666666666665</v>
      </c>
    </row>
    <row r="703" spans="1:13" hidden="1" x14ac:dyDescent="0.25">
      <c r="A703" s="131">
        <v>701</v>
      </c>
      <c r="B703" s="131">
        <v>687</v>
      </c>
      <c r="C703" s="132">
        <v>565</v>
      </c>
      <c r="D703" s="132" t="s">
        <v>7728</v>
      </c>
      <c r="E703" s="132">
        <v>11</v>
      </c>
      <c r="F703" s="131">
        <v>1220</v>
      </c>
      <c r="G703" s="133" t="s">
        <v>15440</v>
      </c>
      <c r="H703" s="134" t="s">
        <v>112</v>
      </c>
      <c r="I703" s="135">
        <v>7.8067129629629625E-2</v>
      </c>
      <c r="J703" s="136">
        <v>7.7962962962962956E-2</v>
      </c>
      <c r="K703" s="136">
        <v>3.0462962962962966E-2</v>
      </c>
      <c r="L703" s="138">
        <v>8232</v>
      </c>
      <c r="M703" s="137">
        <v>0.22222222222222221</v>
      </c>
    </row>
    <row r="704" spans="1:13" hidden="1" x14ac:dyDescent="0.25">
      <c r="A704" s="131">
        <v>702</v>
      </c>
      <c r="B704" s="131">
        <v>700</v>
      </c>
      <c r="C704" s="132">
        <v>572</v>
      </c>
      <c r="D704" s="132" t="s">
        <v>6764</v>
      </c>
      <c r="E704" s="132">
        <v>113</v>
      </c>
      <c r="F704" s="131">
        <v>1839</v>
      </c>
      <c r="G704" s="133" t="s">
        <v>15453</v>
      </c>
      <c r="H704" s="134" t="s">
        <v>486</v>
      </c>
      <c r="I704" s="135">
        <v>7.8587962962962957E-2</v>
      </c>
      <c r="J704" s="136">
        <v>7.8032407407407411E-2</v>
      </c>
      <c r="K704" s="136">
        <v>3.0983796296296297E-2</v>
      </c>
      <c r="L704" s="138">
        <v>8317</v>
      </c>
      <c r="M704" s="137">
        <v>0.22361111111111109</v>
      </c>
    </row>
    <row r="705" spans="1:13" hidden="1" x14ac:dyDescent="0.25">
      <c r="A705" s="131">
        <v>703</v>
      </c>
      <c r="B705" s="131">
        <v>701</v>
      </c>
      <c r="C705" s="132">
        <v>573</v>
      </c>
      <c r="D705" s="132" t="s">
        <v>6751</v>
      </c>
      <c r="E705" s="132">
        <v>139</v>
      </c>
      <c r="F705" s="131">
        <v>1014</v>
      </c>
      <c r="G705" s="133" t="s">
        <v>15454</v>
      </c>
      <c r="H705" s="134" t="s">
        <v>4378</v>
      </c>
      <c r="I705" s="135">
        <v>7.8599537037037037E-2</v>
      </c>
      <c r="J705" s="136">
        <v>7.8043981481481492E-2</v>
      </c>
      <c r="K705" s="136">
        <v>3.0995370370370371E-2</v>
      </c>
      <c r="L705" s="138">
        <v>8319</v>
      </c>
      <c r="M705" s="137">
        <v>0.22361111111111109</v>
      </c>
    </row>
    <row r="706" spans="1:13" hidden="1" x14ac:dyDescent="0.25">
      <c r="A706" s="131">
        <v>704</v>
      </c>
      <c r="B706" s="131">
        <v>703</v>
      </c>
      <c r="C706" s="132">
        <v>129</v>
      </c>
      <c r="D706" s="132" t="s">
        <v>7231</v>
      </c>
      <c r="E706" s="132">
        <v>18</v>
      </c>
      <c r="F706" s="131">
        <v>1666</v>
      </c>
      <c r="G706" s="133" t="s">
        <v>15456</v>
      </c>
      <c r="H706" s="134" t="s">
        <v>6823</v>
      </c>
      <c r="I706" s="135">
        <v>7.8645833333333331E-2</v>
      </c>
      <c r="J706" s="136">
        <v>7.8067129629629625E-2</v>
      </c>
      <c r="K706" s="136">
        <v>3.1041666666666665E-2</v>
      </c>
      <c r="L706" s="138">
        <v>8327</v>
      </c>
      <c r="M706" s="137">
        <v>0.22361111111111109</v>
      </c>
    </row>
    <row r="707" spans="1:13" hidden="1" x14ac:dyDescent="0.25">
      <c r="A707" s="131">
        <v>705</v>
      </c>
      <c r="B707" s="131">
        <v>704</v>
      </c>
      <c r="C707" s="132">
        <v>130</v>
      </c>
      <c r="D707" s="132" t="s">
        <v>7231</v>
      </c>
      <c r="E707" s="132">
        <v>19</v>
      </c>
      <c r="F707" s="131">
        <v>1156</v>
      </c>
      <c r="G707" s="133" t="s">
        <v>15457</v>
      </c>
      <c r="H707" s="134" t="s">
        <v>14212</v>
      </c>
      <c r="I707" s="135">
        <v>7.8877314814814817E-2</v>
      </c>
      <c r="J707" s="136">
        <v>7.8194444444444441E-2</v>
      </c>
      <c r="K707" s="136">
        <v>3.1273148148148147E-2</v>
      </c>
      <c r="L707" s="138">
        <v>8364</v>
      </c>
      <c r="M707" s="137">
        <v>0.22430555555555556</v>
      </c>
    </row>
    <row r="708" spans="1:13" hidden="1" x14ac:dyDescent="0.25">
      <c r="A708" s="131">
        <v>706</v>
      </c>
      <c r="B708" s="131">
        <v>712</v>
      </c>
      <c r="C708" s="132">
        <v>580</v>
      </c>
      <c r="D708" s="132" t="s">
        <v>6711</v>
      </c>
      <c r="E708" s="132">
        <v>82</v>
      </c>
      <c r="F708" s="131">
        <v>1276</v>
      </c>
      <c r="G708" s="133" t="s">
        <v>15467</v>
      </c>
      <c r="H708" s="134" t="s">
        <v>8898</v>
      </c>
      <c r="I708" s="135">
        <v>7.9131944444444449E-2</v>
      </c>
      <c r="J708" s="136">
        <v>7.8194444444444441E-2</v>
      </c>
      <c r="K708" s="136">
        <v>3.1527777777777773E-2</v>
      </c>
      <c r="L708" s="138">
        <v>8405</v>
      </c>
      <c r="M708" s="137">
        <v>0.22500000000000001</v>
      </c>
    </row>
    <row r="709" spans="1:13" hidden="1" x14ac:dyDescent="0.25">
      <c r="A709" s="131">
        <v>707</v>
      </c>
      <c r="B709" s="131">
        <v>705</v>
      </c>
      <c r="C709" s="132">
        <v>575</v>
      </c>
      <c r="D709" s="132" t="s">
        <v>6751</v>
      </c>
      <c r="E709" s="132">
        <v>141</v>
      </c>
      <c r="F709" s="131">
        <v>1753</v>
      </c>
      <c r="G709" s="133" t="s">
        <v>15458</v>
      </c>
      <c r="H709" s="134" t="s">
        <v>486</v>
      </c>
      <c r="I709" s="135">
        <v>7.8888888888888883E-2</v>
      </c>
      <c r="J709" s="136">
        <v>7.8263888888888897E-2</v>
      </c>
      <c r="K709" s="136">
        <v>3.1284722222222221E-2</v>
      </c>
      <c r="L709" s="138">
        <v>8366</v>
      </c>
      <c r="M709" s="137">
        <v>0.22430555555555556</v>
      </c>
    </row>
    <row r="710" spans="1:13" hidden="1" x14ac:dyDescent="0.25">
      <c r="A710" s="131">
        <v>708</v>
      </c>
      <c r="B710" s="131">
        <v>711</v>
      </c>
      <c r="C710" s="132">
        <v>579</v>
      </c>
      <c r="D710" s="132" t="s">
        <v>6751</v>
      </c>
      <c r="E710" s="132">
        <v>143</v>
      </c>
      <c r="F710" s="131">
        <v>1510</v>
      </c>
      <c r="G710" s="133" t="s">
        <v>15465</v>
      </c>
      <c r="H710" s="134" t="s">
        <v>15466</v>
      </c>
      <c r="I710" s="135">
        <v>7.9039351851851861E-2</v>
      </c>
      <c r="J710" s="136">
        <v>7.829861111111111E-2</v>
      </c>
      <c r="K710" s="136">
        <v>3.1435185185185184E-2</v>
      </c>
      <c r="L710" s="138">
        <v>8390</v>
      </c>
      <c r="M710" s="137">
        <v>0.22500000000000001</v>
      </c>
    </row>
    <row r="711" spans="1:13" hidden="1" x14ac:dyDescent="0.25">
      <c r="A711" s="131">
        <v>709</v>
      </c>
      <c r="B711" s="131">
        <v>707</v>
      </c>
      <c r="C711" s="132">
        <v>131</v>
      </c>
      <c r="D711" s="132" t="s">
        <v>7085</v>
      </c>
      <c r="E711" s="132">
        <v>29</v>
      </c>
      <c r="F711" s="131">
        <v>1650</v>
      </c>
      <c r="G711" s="133" t="s">
        <v>15460</v>
      </c>
      <c r="H711" s="134" t="s">
        <v>2924</v>
      </c>
      <c r="I711" s="135">
        <v>7.8923611111111111E-2</v>
      </c>
      <c r="J711" s="136">
        <v>7.840277777777778E-2</v>
      </c>
      <c r="K711" s="136">
        <v>3.1319444444444448E-2</v>
      </c>
      <c r="L711" s="138">
        <v>8371</v>
      </c>
      <c r="M711" s="137">
        <v>0.22430555555555556</v>
      </c>
    </row>
    <row r="712" spans="1:13" hidden="1" x14ac:dyDescent="0.25">
      <c r="A712" s="131">
        <v>710</v>
      </c>
      <c r="B712" s="131">
        <v>709</v>
      </c>
      <c r="C712" s="132">
        <v>578</v>
      </c>
      <c r="D712" s="132" t="s">
        <v>6984</v>
      </c>
      <c r="E712" s="132">
        <v>44</v>
      </c>
      <c r="F712" s="131">
        <v>1222</v>
      </c>
      <c r="G712" s="133" t="s">
        <v>15463</v>
      </c>
      <c r="H712" s="134" t="s">
        <v>8898</v>
      </c>
      <c r="I712" s="135">
        <v>7.9004629629629633E-2</v>
      </c>
      <c r="J712" s="136">
        <v>7.8506944444444449E-2</v>
      </c>
      <c r="K712" s="136">
        <v>3.1400462962962963E-2</v>
      </c>
      <c r="L712" s="138">
        <v>8385</v>
      </c>
      <c r="M712" s="137">
        <v>0.22500000000000001</v>
      </c>
    </row>
    <row r="713" spans="1:13" hidden="1" x14ac:dyDescent="0.25">
      <c r="A713" s="131">
        <v>711</v>
      </c>
      <c r="B713" s="131">
        <v>710</v>
      </c>
      <c r="C713" s="132">
        <v>132</v>
      </c>
      <c r="D713" s="132" t="s">
        <v>7085</v>
      </c>
      <c r="E713" s="132">
        <v>30</v>
      </c>
      <c r="F713" s="131">
        <v>1248</v>
      </c>
      <c r="G713" s="133" t="s">
        <v>15464</v>
      </c>
      <c r="H713" s="134" t="s">
        <v>8898</v>
      </c>
      <c r="I713" s="135">
        <v>7.90162037037037E-2</v>
      </c>
      <c r="J713" s="136">
        <v>7.8530092592592596E-2</v>
      </c>
      <c r="K713" s="136">
        <v>3.1412037037037037E-2</v>
      </c>
      <c r="L713" s="138">
        <v>8386</v>
      </c>
      <c r="M713" s="137">
        <v>0.22500000000000001</v>
      </c>
    </row>
    <row r="714" spans="1:13" hidden="1" x14ac:dyDescent="0.25">
      <c r="A714" s="131">
        <v>712</v>
      </c>
      <c r="B714" s="131">
        <v>804</v>
      </c>
      <c r="C714" s="132">
        <v>168</v>
      </c>
      <c r="D714" s="132" t="s">
        <v>7979</v>
      </c>
      <c r="E714" s="132">
        <v>10</v>
      </c>
      <c r="F714" s="131">
        <v>1531</v>
      </c>
      <c r="G714" s="133" t="s">
        <v>15564</v>
      </c>
      <c r="H714" s="134" t="s">
        <v>14321</v>
      </c>
      <c r="I714" s="135">
        <v>8.2430555555555562E-2</v>
      </c>
      <c r="J714" s="136">
        <v>7.8587962962962957E-2</v>
      </c>
      <c r="K714" s="136">
        <v>3.4826388888888886E-2</v>
      </c>
      <c r="L714" s="138">
        <v>8913</v>
      </c>
      <c r="M714" s="137">
        <v>0.23472222222222219</v>
      </c>
    </row>
    <row r="715" spans="1:13" hidden="1" x14ac:dyDescent="0.25">
      <c r="A715" s="131">
        <v>713</v>
      </c>
      <c r="B715" s="131">
        <v>713</v>
      </c>
      <c r="C715" s="132">
        <v>581</v>
      </c>
      <c r="D715" s="132" t="s">
        <v>7036</v>
      </c>
      <c r="E715" s="132">
        <v>15</v>
      </c>
      <c r="F715" s="131">
        <v>1395</v>
      </c>
      <c r="G715" s="133" t="s">
        <v>15468</v>
      </c>
      <c r="H715" s="134" t="s">
        <v>14568</v>
      </c>
      <c r="I715" s="135">
        <v>7.9224537037037038E-2</v>
      </c>
      <c r="J715" s="136">
        <v>7.8645833333333331E-2</v>
      </c>
      <c r="K715" s="136">
        <v>3.1620370370370368E-2</v>
      </c>
      <c r="L715" s="138">
        <v>8420</v>
      </c>
      <c r="M715" s="137">
        <v>0.22569444444444445</v>
      </c>
    </row>
    <row r="716" spans="1:13" hidden="1" x14ac:dyDescent="0.25">
      <c r="A716" s="131">
        <v>714</v>
      </c>
      <c r="B716" s="131">
        <v>708</v>
      </c>
      <c r="C716" s="132">
        <v>577</v>
      </c>
      <c r="D716" s="132" t="s">
        <v>7036</v>
      </c>
      <c r="E716" s="132">
        <v>14</v>
      </c>
      <c r="F716" s="131">
        <v>1684</v>
      </c>
      <c r="G716" s="133" t="s">
        <v>15461</v>
      </c>
      <c r="H716" s="134" t="s">
        <v>15462</v>
      </c>
      <c r="I716" s="135">
        <v>7.8946759259259258E-2</v>
      </c>
      <c r="J716" s="136">
        <v>7.8703703703703706E-2</v>
      </c>
      <c r="K716" s="136">
        <v>3.1342592592592596E-2</v>
      </c>
      <c r="L716" s="138">
        <v>8375</v>
      </c>
      <c r="M716" s="137">
        <v>0.22430555555555556</v>
      </c>
    </row>
    <row r="717" spans="1:13" hidden="1" x14ac:dyDescent="0.25">
      <c r="A717" s="131">
        <v>715</v>
      </c>
      <c r="B717" s="131">
        <v>720</v>
      </c>
      <c r="C717" s="132">
        <v>584</v>
      </c>
      <c r="D717" s="132" t="s">
        <v>6751</v>
      </c>
      <c r="E717" s="132">
        <v>144</v>
      </c>
      <c r="F717" s="131">
        <v>1853</v>
      </c>
      <c r="G717" s="133" t="s">
        <v>15475</v>
      </c>
      <c r="H717" s="134" t="s">
        <v>486</v>
      </c>
      <c r="I717" s="135">
        <v>7.9363425925925921E-2</v>
      </c>
      <c r="J717" s="136">
        <v>7.8703703703703706E-2</v>
      </c>
      <c r="K717" s="136">
        <v>3.1759259259259258E-2</v>
      </c>
      <c r="L717" s="138">
        <v>8442</v>
      </c>
      <c r="M717" s="137">
        <v>0.22569444444444445</v>
      </c>
    </row>
    <row r="718" spans="1:13" hidden="1" x14ac:dyDescent="0.25">
      <c r="A718" s="131">
        <v>716</v>
      </c>
      <c r="B718" s="131">
        <v>721</v>
      </c>
      <c r="C718" s="132">
        <v>585</v>
      </c>
      <c r="D718" s="132" t="s">
        <v>6711</v>
      </c>
      <c r="E718" s="132">
        <v>83</v>
      </c>
      <c r="F718" s="131">
        <v>1310</v>
      </c>
      <c r="G718" s="133" t="s">
        <v>15476</v>
      </c>
      <c r="H718" s="134" t="s">
        <v>6877</v>
      </c>
      <c r="I718" s="135">
        <v>7.9409722222222215E-2</v>
      </c>
      <c r="J718" s="136">
        <v>7.8750000000000001E-2</v>
      </c>
      <c r="K718" s="136">
        <v>3.1805555555555552E-2</v>
      </c>
      <c r="L718" s="138">
        <v>8449</v>
      </c>
      <c r="M718" s="137">
        <v>0.22569444444444445</v>
      </c>
    </row>
    <row r="719" spans="1:13" hidden="1" x14ac:dyDescent="0.25">
      <c r="A719" s="131">
        <v>717</v>
      </c>
      <c r="B719" s="131">
        <v>715</v>
      </c>
      <c r="C719" s="132">
        <v>134</v>
      </c>
      <c r="D719" s="132" t="s">
        <v>6783</v>
      </c>
      <c r="E719" s="132">
        <v>24</v>
      </c>
      <c r="F719" s="131">
        <v>1900</v>
      </c>
      <c r="G719" s="133" t="s">
        <v>15470</v>
      </c>
      <c r="H719" s="134" t="s">
        <v>14844</v>
      </c>
      <c r="I719" s="135">
        <v>7.9236111111111118E-2</v>
      </c>
      <c r="J719" s="136">
        <v>7.8819444444444442E-2</v>
      </c>
      <c r="K719" s="136">
        <v>3.1631944444444442E-2</v>
      </c>
      <c r="L719" s="138">
        <v>8422</v>
      </c>
      <c r="M719" s="137">
        <v>0.22569444444444445</v>
      </c>
    </row>
    <row r="720" spans="1:13" hidden="1" x14ac:dyDescent="0.25">
      <c r="A720" s="131">
        <v>718</v>
      </c>
      <c r="B720" s="131">
        <v>716</v>
      </c>
      <c r="C720" s="132">
        <v>582</v>
      </c>
      <c r="D720" s="132" t="s">
        <v>6862</v>
      </c>
      <c r="E720" s="132">
        <v>97</v>
      </c>
      <c r="F720" s="131">
        <v>1287</v>
      </c>
      <c r="G720" s="133" t="s">
        <v>15471</v>
      </c>
      <c r="H720" s="134" t="s">
        <v>6792</v>
      </c>
      <c r="I720" s="135">
        <v>7.9293981481481479E-2</v>
      </c>
      <c r="J720" s="136">
        <v>7.8842592592592589E-2</v>
      </c>
      <c r="K720" s="136">
        <v>3.1689814814814816E-2</v>
      </c>
      <c r="L720" s="138">
        <v>8431</v>
      </c>
      <c r="M720" s="137">
        <v>0.22569444444444445</v>
      </c>
    </row>
    <row r="721" spans="1:13" hidden="1" x14ac:dyDescent="0.25">
      <c r="A721" s="131">
        <v>719</v>
      </c>
      <c r="B721" s="131">
        <v>728</v>
      </c>
      <c r="C721" s="132">
        <v>589</v>
      </c>
      <c r="D721" s="132" t="s">
        <v>6764</v>
      </c>
      <c r="E721" s="132">
        <v>116</v>
      </c>
      <c r="F721" s="131">
        <v>1852</v>
      </c>
      <c r="G721" s="133" t="s">
        <v>15484</v>
      </c>
      <c r="H721" s="134" t="s">
        <v>486</v>
      </c>
      <c r="I721" s="135">
        <v>7.9814814814814811E-2</v>
      </c>
      <c r="J721" s="136">
        <v>7.885416666666667E-2</v>
      </c>
      <c r="K721" s="136">
        <v>3.2210648148148148E-2</v>
      </c>
      <c r="L721" s="138">
        <v>8514</v>
      </c>
      <c r="M721" s="137">
        <v>0.22708333333333333</v>
      </c>
    </row>
    <row r="722" spans="1:13" hidden="1" x14ac:dyDescent="0.25">
      <c r="A722" s="131">
        <v>720</v>
      </c>
      <c r="B722" s="131">
        <v>723</v>
      </c>
      <c r="C722" s="132">
        <v>586</v>
      </c>
      <c r="D722" s="132" t="s">
        <v>6764</v>
      </c>
      <c r="E722" s="132">
        <v>114</v>
      </c>
      <c r="F722" s="131">
        <v>1912</v>
      </c>
      <c r="G722" s="133" t="s">
        <v>15478</v>
      </c>
      <c r="H722" s="134" t="s">
        <v>486</v>
      </c>
      <c r="I722" s="135">
        <v>7.947916666666667E-2</v>
      </c>
      <c r="J722" s="136">
        <v>7.8888888888888883E-2</v>
      </c>
      <c r="K722" s="136">
        <v>3.1875000000000001E-2</v>
      </c>
      <c r="L722" s="138">
        <v>8460</v>
      </c>
      <c r="M722" s="137">
        <v>0.22638888888888889</v>
      </c>
    </row>
    <row r="723" spans="1:13" hidden="1" x14ac:dyDescent="0.25">
      <c r="A723" s="131">
        <v>721</v>
      </c>
      <c r="B723" s="131">
        <v>717</v>
      </c>
      <c r="C723" s="132">
        <v>135</v>
      </c>
      <c r="D723" s="132" t="s">
        <v>7231</v>
      </c>
      <c r="E723" s="132">
        <v>20</v>
      </c>
      <c r="F723" s="131">
        <v>1951</v>
      </c>
      <c r="G723" s="133" t="s">
        <v>15472</v>
      </c>
      <c r="H723" s="134" t="s">
        <v>14015</v>
      </c>
      <c r="I723" s="135">
        <v>7.9340277777777787E-2</v>
      </c>
      <c r="J723" s="136">
        <v>7.8946759259259258E-2</v>
      </c>
      <c r="K723" s="136">
        <v>3.1736111111111111E-2</v>
      </c>
      <c r="L723" s="138">
        <v>8438</v>
      </c>
      <c r="M723" s="137">
        <v>0.22569444444444445</v>
      </c>
    </row>
    <row r="724" spans="1:13" hidden="1" x14ac:dyDescent="0.25">
      <c r="A724" s="131">
        <v>722</v>
      </c>
      <c r="B724" s="131">
        <v>729</v>
      </c>
      <c r="C724" s="132">
        <v>590</v>
      </c>
      <c r="D724" s="132" t="s">
        <v>6984</v>
      </c>
      <c r="E724" s="132">
        <v>46</v>
      </c>
      <c r="F724" s="131">
        <v>2106</v>
      </c>
      <c r="G724" s="133" t="s">
        <v>15485</v>
      </c>
      <c r="H724" s="134" t="s">
        <v>486</v>
      </c>
      <c r="I724" s="135">
        <v>7.9814814814814811E-2</v>
      </c>
      <c r="J724" s="136">
        <v>7.8981481481481486E-2</v>
      </c>
      <c r="K724" s="136">
        <v>3.2210648148148148E-2</v>
      </c>
      <c r="L724" s="138">
        <v>8514</v>
      </c>
      <c r="M724" s="137">
        <v>0.22708333333333333</v>
      </c>
    </row>
    <row r="725" spans="1:13" hidden="1" x14ac:dyDescent="0.25">
      <c r="A725" s="131">
        <v>723</v>
      </c>
      <c r="B725" s="131">
        <v>718</v>
      </c>
      <c r="C725" s="132">
        <v>136</v>
      </c>
      <c r="D725" s="132" t="s">
        <v>6797</v>
      </c>
      <c r="E725" s="132">
        <v>21</v>
      </c>
      <c r="F725" s="131">
        <v>2039</v>
      </c>
      <c r="G725" s="133" t="s">
        <v>15473</v>
      </c>
      <c r="H725" s="134" t="s">
        <v>1637</v>
      </c>
      <c r="I725" s="135">
        <v>7.9340277777777787E-2</v>
      </c>
      <c r="J725" s="136">
        <v>7.9062499999999994E-2</v>
      </c>
      <c r="K725" s="136">
        <v>3.1736111111111111E-2</v>
      </c>
      <c r="L725" s="138">
        <v>8438</v>
      </c>
      <c r="M725" s="137">
        <v>0.22569444444444445</v>
      </c>
    </row>
    <row r="726" spans="1:13" hidden="1" x14ac:dyDescent="0.25">
      <c r="A726" s="131">
        <v>724</v>
      </c>
      <c r="B726" s="131">
        <v>719</v>
      </c>
      <c r="C726" s="132">
        <v>583</v>
      </c>
      <c r="D726" s="132" t="s">
        <v>6718</v>
      </c>
      <c r="E726" s="132">
        <v>70</v>
      </c>
      <c r="F726" s="131">
        <v>2038</v>
      </c>
      <c r="G726" s="133" t="s">
        <v>15474</v>
      </c>
      <c r="H726" s="134" t="s">
        <v>1637</v>
      </c>
      <c r="I726" s="135">
        <v>7.9340277777777787E-2</v>
      </c>
      <c r="J726" s="136">
        <v>7.9074074074074074E-2</v>
      </c>
      <c r="K726" s="136">
        <v>3.1736111111111111E-2</v>
      </c>
      <c r="L726" s="138">
        <v>8438</v>
      </c>
      <c r="M726" s="137">
        <v>0.22569444444444445</v>
      </c>
    </row>
    <row r="727" spans="1:13" hidden="1" x14ac:dyDescent="0.25">
      <c r="A727" s="131">
        <v>725</v>
      </c>
      <c r="B727" s="131">
        <v>714</v>
      </c>
      <c r="C727" s="132">
        <v>133</v>
      </c>
      <c r="D727" s="132" t="s">
        <v>7085</v>
      </c>
      <c r="E727" s="132">
        <v>31</v>
      </c>
      <c r="F727" s="131">
        <v>2101</v>
      </c>
      <c r="G727" s="133" t="s">
        <v>15469</v>
      </c>
      <c r="H727" s="134" t="s">
        <v>7729</v>
      </c>
      <c r="I727" s="135">
        <v>7.9236111111111118E-2</v>
      </c>
      <c r="J727" s="136">
        <v>7.9097222222222222E-2</v>
      </c>
      <c r="K727" s="136">
        <v>3.1631944444444442E-2</v>
      </c>
      <c r="L727" s="138">
        <v>8422</v>
      </c>
      <c r="M727" s="137">
        <v>0.22569444444444445</v>
      </c>
    </row>
    <row r="728" spans="1:13" hidden="1" x14ac:dyDescent="0.25">
      <c r="A728" s="131">
        <v>726</v>
      </c>
      <c r="B728" s="131">
        <v>722</v>
      </c>
      <c r="C728" s="132">
        <v>137</v>
      </c>
      <c r="D728" s="132" t="s">
        <v>6848</v>
      </c>
      <c r="E728" s="132">
        <v>32</v>
      </c>
      <c r="F728" s="131">
        <v>1336</v>
      </c>
      <c r="G728" s="133" t="s">
        <v>15477</v>
      </c>
      <c r="H728" s="134" t="s">
        <v>14105</v>
      </c>
      <c r="I728" s="135">
        <v>7.9421296296296295E-2</v>
      </c>
      <c r="J728" s="136">
        <v>7.9131944444444449E-2</v>
      </c>
      <c r="K728" s="136">
        <v>3.1817129629629633E-2</v>
      </c>
      <c r="L728" s="138">
        <v>8451</v>
      </c>
      <c r="M728" s="137">
        <v>0.22569444444444445</v>
      </c>
    </row>
    <row r="729" spans="1:13" hidden="1" x14ac:dyDescent="0.25">
      <c r="A729" s="131">
        <v>727</v>
      </c>
      <c r="B729" s="131">
        <v>735</v>
      </c>
      <c r="C729" s="132">
        <v>595</v>
      </c>
      <c r="D729" s="132" t="s">
        <v>6711</v>
      </c>
      <c r="E729" s="132">
        <v>85</v>
      </c>
      <c r="F729" s="131">
        <v>2084</v>
      </c>
      <c r="G729" s="133" t="s">
        <v>15491</v>
      </c>
      <c r="H729" s="134" t="s">
        <v>7729</v>
      </c>
      <c r="I729" s="135">
        <v>8.0011574074074068E-2</v>
      </c>
      <c r="J729" s="136">
        <v>7.9201388888888891E-2</v>
      </c>
      <c r="K729" s="136">
        <v>3.2407407407407406E-2</v>
      </c>
      <c r="L729" s="138">
        <v>8545</v>
      </c>
      <c r="M729" s="137">
        <v>0.22777777777777777</v>
      </c>
    </row>
    <row r="730" spans="1:13" hidden="1" x14ac:dyDescent="0.25">
      <c r="A730" s="131">
        <v>728</v>
      </c>
      <c r="B730" s="131">
        <v>724</v>
      </c>
      <c r="C730" s="132">
        <v>587</v>
      </c>
      <c r="D730" s="132" t="s">
        <v>6984</v>
      </c>
      <c r="E730" s="132">
        <v>45</v>
      </c>
      <c r="F730" s="131">
        <v>1173</v>
      </c>
      <c r="G730" s="133" t="s">
        <v>15479</v>
      </c>
      <c r="H730" s="134" t="s">
        <v>6870</v>
      </c>
      <c r="I730" s="135">
        <v>7.9618055555555553E-2</v>
      </c>
      <c r="J730" s="136">
        <v>7.9212962962962971E-2</v>
      </c>
      <c r="K730" s="136">
        <v>3.201388888888889E-2</v>
      </c>
      <c r="L730" s="138">
        <v>8482</v>
      </c>
      <c r="M730" s="137">
        <v>0.22638888888888889</v>
      </c>
    </row>
    <row r="731" spans="1:13" hidden="1" x14ac:dyDescent="0.25">
      <c r="A731" s="131">
        <v>729</v>
      </c>
      <c r="B731" s="131">
        <v>725</v>
      </c>
      <c r="C731" s="132">
        <v>588</v>
      </c>
      <c r="D731" s="132" t="s">
        <v>6764</v>
      </c>
      <c r="E731" s="132">
        <v>115</v>
      </c>
      <c r="F731" s="131">
        <v>1489</v>
      </c>
      <c r="G731" s="133" t="s">
        <v>15480</v>
      </c>
      <c r="H731" s="134" t="s">
        <v>7729</v>
      </c>
      <c r="I731" s="135">
        <v>7.9710648148148142E-2</v>
      </c>
      <c r="J731" s="136">
        <v>7.9224537037037038E-2</v>
      </c>
      <c r="K731" s="136">
        <v>3.2106481481481479E-2</v>
      </c>
      <c r="L731" s="138">
        <v>8497</v>
      </c>
      <c r="M731" s="137">
        <v>0.22638888888888889</v>
      </c>
    </row>
    <row r="732" spans="1:13" hidden="1" x14ac:dyDescent="0.25">
      <c r="A732" s="131">
        <v>730</v>
      </c>
      <c r="B732" s="131">
        <v>731</v>
      </c>
      <c r="C732" s="132">
        <v>592</v>
      </c>
      <c r="D732" s="132" t="s">
        <v>6711</v>
      </c>
      <c r="E732" s="132">
        <v>84</v>
      </c>
      <c r="F732" s="131">
        <v>1952</v>
      </c>
      <c r="G732" s="133" t="s">
        <v>15487</v>
      </c>
      <c r="H732" s="134" t="s">
        <v>14015</v>
      </c>
      <c r="I732" s="135">
        <v>7.9861111111111105E-2</v>
      </c>
      <c r="J732" s="136">
        <v>7.9224537037037038E-2</v>
      </c>
      <c r="K732" s="136">
        <v>3.2256944444444442E-2</v>
      </c>
      <c r="L732" s="138">
        <v>8521</v>
      </c>
      <c r="M732" s="137">
        <v>0.22708333333333333</v>
      </c>
    </row>
    <row r="733" spans="1:13" hidden="1" x14ac:dyDescent="0.25">
      <c r="A733" s="131">
        <v>731</v>
      </c>
      <c r="B733" s="131">
        <v>727</v>
      </c>
      <c r="C733" s="132">
        <v>139</v>
      </c>
      <c r="D733" s="132" t="s">
        <v>7979</v>
      </c>
      <c r="E733" s="132">
        <v>6</v>
      </c>
      <c r="F733" s="131">
        <v>1579</v>
      </c>
      <c r="G733" s="133" t="s">
        <v>15482</v>
      </c>
      <c r="H733" s="134" t="s">
        <v>15483</v>
      </c>
      <c r="I733" s="135">
        <v>7.9768518518518516E-2</v>
      </c>
      <c r="J733" s="136">
        <v>7.9340277777777787E-2</v>
      </c>
      <c r="K733" s="136">
        <v>3.2164351851851854E-2</v>
      </c>
      <c r="L733" s="138">
        <v>8506</v>
      </c>
      <c r="M733" s="137">
        <v>0.22708333333333333</v>
      </c>
    </row>
    <row r="734" spans="1:13" hidden="1" x14ac:dyDescent="0.25">
      <c r="A734" s="131">
        <v>732</v>
      </c>
      <c r="B734" s="131">
        <v>733</v>
      </c>
      <c r="C734" s="132">
        <v>140</v>
      </c>
      <c r="D734" s="132" t="s">
        <v>6783</v>
      </c>
      <c r="E734" s="132">
        <v>26</v>
      </c>
      <c r="F734" s="131">
        <v>2031</v>
      </c>
      <c r="G734" s="133" t="s">
        <v>15489</v>
      </c>
      <c r="H734" s="134" t="s">
        <v>7561</v>
      </c>
      <c r="I734" s="135">
        <v>7.9965277777777774E-2</v>
      </c>
      <c r="J734" s="136">
        <v>7.9340277777777787E-2</v>
      </c>
      <c r="K734" s="136">
        <v>3.2361111111111111E-2</v>
      </c>
      <c r="L734" s="138">
        <v>8537</v>
      </c>
      <c r="M734" s="137">
        <v>0.22777777777777777</v>
      </c>
    </row>
    <row r="735" spans="1:13" hidden="1" x14ac:dyDescent="0.25">
      <c r="A735" s="131">
        <v>733</v>
      </c>
      <c r="B735" s="131">
        <v>737</v>
      </c>
      <c r="C735" s="132">
        <v>141</v>
      </c>
      <c r="D735" s="132" t="s">
        <v>6848</v>
      </c>
      <c r="E735" s="132">
        <v>33</v>
      </c>
      <c r="F735" s="131">
        <v>1249</v>
      </c>
      <c r="G735" s="133" t="s">
        <v>15492</v>
      </c>
      <c r="H735" s="134" t="s">
        <v>8898</v>
      </c>
      <c r="I735" s="135">
        <v>8.0011574074074068E-2</v>
      </c>
      <c r="J735" s="136">
        <v>7.9398148148148148E-2</v>
      </c>
      <c r="K735" s="136">
        <v>3.2407407407407406E-2</v>
      </c>
      <c r="L735" s="138">
        <v>8545</v>
      </c>
      <c r="M735" s="137">
        <v>0.22777777777777777</v>
      </c>
    </row>
    <row r="736" spans="1:13" hidden="1" x14ac:dyDescent="0.25">
      <c r="A736" s="131">
        <v>734</v>
      </c>
      <c r="B736" s="131">
        <v>742</v>
      </c>
      <c r="C736" s="132">
        <v>143</v>
      </c>
      <c r="D736" s="132" t="s">
        <v>7231</v>
      </c>
      <c r="E736" s="132">
        <v>21</v>
      </c>
      <c r="F736" s="131">
        <v>2059</v>
      </c>
      <c r="G736" s="133" t="s">
        <v>15497</v>
      </c>
      <c r="H736" s="134" t="s">
        <v>486</v>
      </c>
      <c r="I736" s="135">
        <v>8.0219907407407406E-2</v>
      </c>
      <c r="J736" s="136">
        <v>7.9490740740740737E-2</v>
      </c>
      <c r="K736" s="136">
        <v>3.2615740740740744E-2</v>
      </c>
      <c r="L736" s="138">
        <v>8577</v>
      </c>
      <c r="M736" s="137">
        <v>0.22847222222222222</v>
      </c>
    </row>
    <row r="737" spans="1:13" hidden="1" x14ac:dyDescent="0.25">
      <c r="A737" s="131">
        <v>735</v>
      </c>
      <c r="B737" s="131">
        <v>730</v>
      </c>
      <c r="C737" s="132">
        <v>591</v>
      </c>
      <c r="D737" s="132" t="s">
        <v>6764</v>
      </c>
      <c r="E737" s="132">
        <v>117</v>
      </c>
      <c r="F737" s="131">
        <v>1342</v>
      </c>
      <c r="G737" s="133" t="s">
        <v>15486</v>
      </c>
      <c r="H737" s="134" t="s">
        <v>14105</v>
      </c>
      <c r="I737" s="135">
        <v>7.9826388888888891E-2</v>
      </c>
      <c r="J737" s="136">
        <v>7.9502314814814817E-2</v>
      </c>
      <c r="K737" s="136">
        <v>3.2222222222222222E-2</v>
      </c>
      <c r="L737" s="138">
        <v>8515</v>
      </c>
      <c r="M737" s="137">
        <v>0.22708333333333333</v>
      </c>
    </row>
    <row r="738" spans="1:13" hidden="1" x14ac:dyDescent="0.25">
      <c r="A738" s="131">
        <v>736</v>
      </c>
      <c r="B738" s="131">
        <v>741</v>
      </c>
      <c r="C738" s="132">
        <v>599</v>
      </c>
      <c r="D738" s="132" t="s">
        <v>7728</v>
      </c>
      <c r="E738" s="132">
        <v>13</v>
      </c>
      <c r="F738" s="131">
        <v>1854</v>
      </c>
      <c r="G738" s="133" t="s">
        <v>15496</v>
      </c>
      <c r="H738" s="134" t="s">
        <v>486</v>
      </c>
      <c r="I738" s="135">
        <v>8.020833333333334E-2</v>
      </c>
      <c r="J738" s="136">
        <v>7.9594907407407406E-2</v>
      </c>
      <c r="K738" s="136">
        <v>3.260416666666667E-2</v>
      </c>
      <c r="L738" s="138">
        <v>8575</v>
      </c>
      <c r="M738" s="137">
        <v>0.22847222222222222</v>
      </c>
    </row>
    <row r="739" spans="1:13" hidden="1" x14ac:dyDescent="0.25">
      <c r="A739" s="131">
        <v>737</v>
      </c>
      <c r="B739" s="131">
        <v>746</v>
      </c>
      <c r="C739" s="132">
        <v>601</v>
      </c>
      <c r="D739" s="132" t="s">
        <v>6984</v>
      </c>
      <c r="E739" s="132">
        <v>48</v>
      </c>
      <c r="F739" s="131">
        <v>1481</v>
      </c>
      <c r="G739" s="133" t="s">
        <v>15502</v>
      </c>
      <c r="H739" s="134" t="s">
        <v>14406</v>
      </c>
      <c r="I739" s="135">
        <v>8.0462962962962958E-2</v>
      </c>
      <c r="J739" s="136">
        <v>7.9594907407407406E-2</v>
      </c>
      <c r="K739" s="136">
        <v>3.2858796296296296E-2</v>
      </c>
      <c r="L739" s="138">
        <v>8615</v>
      </c>
      <c r="M739" s="137">
        <v>0.22916666666666666</v>
      </c>
    </row>
    <row r="740" spans="1:13" hidden="1" x14ac:dyDescent="0.25">
      <c r="A740" s="131">
        <v>738</v>
      </c>
      <c r="B740" s="131">
        <v>734</v>
      </c>
      <c r="C740" s="132">
        <v>594</v>
      </c>
      <c r="D740" s="132" t="s">
        <v>7728</v>
      </c>
      <c r="E740" s="132">
        <v>12</v>
      </c>
      <c r="F740" s="131">
        <v>1431</v>
      </c>
      <c r="G740" s="133" t="s">
        <v>15490</v>
      </c>
      <c r="H740" s="134" t="s">
        <v>14019</v>
      </c>
      <c r="I740" s="135">
        <v>7.9965277777777774E-2</v>
      </c>
      <c r="J740" s="136">
        <v>7.9652777777777781E-2</v>
      </c>
      <c r="K740" s="136">
        <v>3.2361111111111111E-2</v>
      </c>
      <c r="L740" s="138">
        <v>8537</v>
      </c>
      <c r="M740" s="137">
        <v>0.22777777777777777</v>
      </c>
    </row>
    <row r="741" spans="1:13" hidden="1" x14ac:dyDescent="0.25">
      <c r="A741" s="131">
        <v>739</v>
      </c>
      <c r="B741" s="131">
        <v>726</v>
      </c>
      <c r="C741" s="132">
        <v>138</v>
      </c>
      <c r="D741" s="132" t="s">
        <v>6783</v>
      </c>
      <c r="E741" s="132">
        <v>25</v>
      </c>
      <c r="F741" s="131">
        <v>1547</v>
      </c>
      <c r="G741" s="133" t="s">
        <v>15481</v>
      </c>
      <c r="H741" s="134" t="s">
        <v>7131</v>
      </c>
      <c r="I741" s="135">
        <v>7.9745370370370369E-2</v>
      </c>
      <c r="J741" s="136">
        <v>7.9664351851851847E-2</v>
      </c>
      <c r="K741" s="136">
        <v>3.2141203703703707E-2</v>
      </c>
      <c r="L741" s="138">
        <v>8503</v>
      </c>
      <c r="M741" s="137">
        <v>0.22708333333333333</v>
      </c>
    </row>
    <row r="742" spans="1:13" hidden="1" x14ac:dyDescent="0.25">
      <c r="A742" s="131">
        <v>740</v>
      </c>
      <c r="B742" s="131">
        <v>745</v>
      </c>
      <c r="C742" s="132">
        <v>600</v>
      </c>
      <c r="D742" s="132" t="s">
        <v>7036</v>
      </c>
      <c r="E742" s="132">
        <v>16</v>
      </c>
      <c r="F742" s="131">
        <v>1572</v>
      </c>
      <c r="G742" s="133" t="s">
        <v>15501</v>
      </c>
      <c r="H742" s="134" t="s">
        <v>6932</v>
      </c>
      <c r="I742" s="135">
        <v>8.038194444444445E-2</v>
      </c>
      <c r="J742" s="136">
        <v>7.9699074074074075E-2</v>
      </c>
      <c r="K742" s="136">
        <v>3.2777777777777781E-2</v>
      </c>
      <c r="L742" s="138">
        <v>8602</v>
      </c>
      <c r="M742" s="137">
        <v>0.22847222222222222</v>
      </c>
    </row>
    <row r="743" spans="1:13" hidden="1" x14ac:dyDescent="0.25">
      <c r="A743" s="131">
        <v>741</v>
      </c>
      <c r="B743" s="131">
        <v>744</v>
      </c>
      <c r="C743" s="132">
        <v>145</v>
      </c>
      <c r="D743" s="132" t="s">
        <v>7231</v>
      </c>
      <c r="E743" s="132">
        <v>22</v>
      </c>
      <c r="F743" s="131">
        <v>1567</v>
      </c>
      <c r="G743" s="133" t="s">
        <v>15500</v>
      </c>
      <c r="H743" s="134" t="s">
        <v>6932</v>
      </c>
      <c r="I743" s="135">
        <v>8.038194444444445E-2</v>
      </c>
      <c r="J743" s="136">
        <v>7.9710648148148142E-2</v>
      </c>
      <c r="K743" s="136">
        <v>3.2777777777777781E-2</v>
      </c>
      <c r="L743" s="138">
        <v>8602</v>
      </c>
      <c r="M743" s="137">
        <v>0.22847222222222222</v>
      </c>
    </row>
    <row r="744" spans="1:13" hidden="1" x14ac:dyDescent="0.25">
      <c r="A744" s="131">
        <v>742</v>
      </c>
      <c r="B744" s="131">
        <v>749</v>
      </c>
      <c r="C744" s="132">
        <v>604</v>
      </c>
      <c r="D744" s="132" t="s">
        <v>6751</v>
      </c>
      <c r="E744" s="132">
        <v>147</v>
      </c>
      <c r="F744" s="131">
        <v>1932</v>
      </c>
      <c r="G744" s="133" t="s">
        <v>15505</v>
      </c>
      <c r="H744" s="134" t="s">
        <v>486</v>
      </c>
      <c r="I744" s="135">
        <v>8.0578703703703694E-2</v>
      </c>
      <c r="J744" s="136">
        <v>7.9710648148148142E-2</v>
      </c>
      <c r="K744" s="136">
        <v>3.2974537037037038E-2</v>
      </c>
      <c r="L744" s="138">
        <v>8633</v>
      </c>
      <c r="M744" s="137">
        <v>0.22916666666666666</v>
      </c>
    </row>
    <row r="745" spans="1:13" hidden="1" x14ac:dyDescent="0.25">
      <c r="A745" s="131">
        <v>743</v>
      </c>
      <c r="B745" s="131">
        <v>732</v>
      </c>
      <c r="C745" s="132">
        <v>593</v>
      </c>
      <c r="D745" s="132" t="s">
        <v>6764</v>
      </c>
      <c r="E745" s="132">
        <v>118</v>
      </c>
      <c r="F745" s="131">
        <v>1749</v>
      </c>
      <c r="G745" s="133" t="s">
        <v>15488</v>
      </c>
      <c r="H745" s="134" t="s">
        <v>486</v>
      </c>
      <c r="I745" s="135">
        <v>7.991898148148148E-2</v>
      </c>
      <c r="J745" s="136">
        <v>7.9722222222222222E-2</v>
      </c>
      <c r="K745" s="136">
        <v>3.2314814814814817E-2</v>
      </c>
      <c r="L745" s="138">
        <v>8530</v>
      </c>
      <c r="M745" s="137">
        <v>0.22708333333333333</v>
      </c>
    </row>
    <row r="746" spans="1:13" hidden="1" x14ac:dyDescent="0.25">
      <c r="A746" s="131">
        <v>744</v>
      </c>
      <c r="B746" s="131">
        <v>748</v>
      </c>
      <c r="C746" s="132">
        <v>603</v>
      </c>
      <c r="D746" s="132" t="s">
        <v>6751</v>
      </c>
      <c r="E746" s="132">
        <v>146</v>
      </c>
      <c r="F746" s="131">
        <v>1942</v>
      </c>
      <c r="G746" s="133" t="s">
        <v>15504</v>
      </c>
      <c r="H746" s="134" t="s">
        <v>14852</v>
      </c>
      <c r="I746" s="135">
        <v>8.0578703703703694E-2</v>
      </c>
      <c r="J746" s="136">
        <v>7.9722222222222222E-2</v>
      </c>
      <c r="K746" s="136">
        <v>3.2974537037037038E-2</v>
      </c>
      <c r="L746" s="138">
        <v>8633</v>
      </c>
      <c r="M746" s="137">
        <v>0.22916666666666666</v>
      </c>
    </row>
    <row r="747" spans="1:13" hidden="1" x14ac:dyDescent="0.25">
      <c r="A747" s="131">
        <v>745</v>
      </c>
      <c r="B747" s="131">
        <v>740</v>
      </c>
      <c r="C747" s="132">
        <v>598</v>
      </c>
      <c r="D747" s="132" t="s">
        <v>6718</v>
      </c>
      <c r="E747" s="132">
        <v>71</v>
      </c>
      <c r="F747" s="131">
        <v>1721</v>
      </c>
      <c r="G747" s="133" t="s">
        <v>15495</v>
      </c>
      <c r="H747" s="134" t="s">
        <v>486</v>
      </c>
      <c r="I747" s="135">
        <v>8.0162037037037046E-2</v>
      </c>
      <c r="J747" s="136">
        <v>7.9826388888888891E-2</v>
      </c>
      <c r="K747" s="136">
        <v>3.2557870370370369E-2</v>
      </c>
      <c r="L747" s="138">
        <v>8568</v>
      </c>
      <c r="M747" s="137">
        <v>0.22777777777777777</v>
      </c>
    </row>
    <row r="748" spans="1:13" hidden="1" x14ac:dyDescent="0.25">
      <c r="A748" s="131">
        <v>746</v>
      </c>
      <c r="B748" s="131">
        <v>750</v>
      </c>
      <c r="C748" s="132">
        <v>605</v>
      </c>
      <c r="D748" s="132" t="s">
        <v>6984</v>
      </c>
      <c r="E748" s="132">
        <v>49</v>
      </c>
      <c r="F748" s="131">
        <v>1167</v>
      </c>
      <c r="G748" s="133" t="s">
        <v>15506</v>
      </c>
      <c r="H748" s="134" t="s">
        <v>6977</v>
      </c>
      <c r="I748" s="135">
        <v>8.0625000000000002E-2</v>
      </c>
      <c r="J748" s="136">
        <v>7.9861111111111105E-2</v>
      </c>
      <c r="K748" s="136">
        <v>3.3020833333333333E-2</v>
      </c>
      <c r="L748" s="138">
        <v>8640</v>
      </c>
      <c r="M748" s="137">
        <v>0.22916666666666666</v>
      </c>
    </row>
    <row r="749" spans="1:13" hidden="1" x14ac:dyDescent="0.25">
      <c r="A749" s="131">
        <v>747</v>
      </c>
      <c r="B749" s="131">
        <v>736</v>
      </c>
      <c r="C749" s="132">
        <v>596</v>
      </c>
      <c r="D749" s="132" t="s">
        <v>6862</v>
      </c>
      <c r="E749" s="132">
        <v>98</v>
      </c>
      <c r="F749" s="131">
        <v>2016</v>
      </c>
      <c r="G749" s="133" t="s">
        <v>15322</v>
      </c>
      <c r="H749" s="134" t="s">
        <v>7561</v>
      </c>
      <c r="I749" s="135">
        <v>8.0011574074074068E-2</v>
      </c>
      <c r="J749" s="136">
        <v>7.9884259259259252E-2</v>
      </c>
      <c r="K749" s="136">
        <v>3.2407407407407406E-2</v>
      </c>
      <c r="L749" s="138">
        <v>8545</v>
      </c>
      <c r="M749" s="137">
        <v>0.22777777777777777</v>
      </c>
    </row>
    <row r="750" spans="1:13" hidden="1" x14ac:dyDescent="0.25">
      <c r="A750" s="131">
        <v>748</v>
      </c>
      <c r="B750" s="131">
        <v>738</v>
      </c>
      <c r="C750" s="132">
        <v>142</v>
      </c>
      <c r="D750" s="132" t="s">
        <v>6848</v>
      </c>
      <c r="E750" s="132">
        <v>34</v>
      </c>
      <c r="F750" s="131">
        <v>1588</v>
      </c>
      <c r="G750" s="133" t="s">
        <v>15493</v>
      </c>
      <c r="H750" s="134" t="s">
        <v>14281</v>
      </c>
      <c r="I750" s="135">
        <v>8.0023148148148149E-2</v>
      </c>
      <c r="J750" s="136">
        <v>7.9976851851851841E-2</v>
      </c>
      <c r="K750" s="136">
        <v>3.2418981481481479E-2</v>
      </c>
      <c r="L750" s="138">
        <v>8546</v>
      </c>
      <c r="M750" s="137">
        <v>0.22777777777777777</v>
      </c>
    </row>
    <row r="751" spans="1:13" hidden="1" x14ac:dyDescent="0.25">
      <c r="A751" s="131">
        <v>749</v>
      </c>
      <c r="B751" s="131">
        <v>739</v>
      </c>
      <c r="C751" s="132">
        <v>597</v>
      </c>
      <c r="D751" s="132" t="s">
        <v>6984</v>
      </c>
      <c r="E751" s="132">
        <v>47</v>
      </c>
      <c r="F751" s="131">
        <v>1586</v>
      </c>
      <c r="G751" s="133" t="s">
        <v>15494</v>
      </c>
      <c r="H751" s="134" t="s">
        <v>14281</v>
      </c>
      <c r="I751" s="135">
        <v>8.0034722222222229E-2</v>
      </c>
      <c r="J751" s="136">
        <v>7.9976851851851841E-2</v>
      </c>
      <c r="K751" s="136">
        <v>3.243055555555556E-2</v>
      </c>
      <c r="L751" s="138">
        <v>8548</v>
      </c>
      <c r="M751" s="137">
        <v>0.22777777777777777</v>
      </c>
    </row>
    <row r="752" spans="1:13" hidden="1" x14ac:dyDescent="0.25">
      <c r="A752" s="131">
        <v>750</v>
      </c>
      <c r="B752" s="131">
        <v>754</v>
      </c>
      <c r="C752" s="132">
        <v>608</v>
      </c>
      <c r="D752" s="132" t="s">
        <v>6751</v>
      </c>
      <c r="E752" s="132">
        <v>148</v>
      </c>
      <c r="F752" s="131">
        <v>1565</v>
      </c>
      <c r="G752" s="133" t="s">
        <v>15510</v>
      </c>
      <c r="H752" s="134" t="s">
        <v>14748</v>
      </c>
      <c r="I752" s="135">
        <v>8.0879629629629635E-2</v>
      </c>
      <c r="J752" s="136">
        <v>0.08</v>
      </c>
      <c r="K752" s="136">
        <v>3.3275462962962958E-2</v>
      </c>
      <c r="L752" s="138">
        <v>8679</v>
      </c>
      <c r="M752" s="137">
        <v>0.2298611111111111</v>
      </c>
    </row>
    <row r="753" spans="1:13" hidden="1" x14ac:dyDescent="0.25">
      <c r="A753" s="131">
        <v>751</v>
      </c>
      <c r="B753" s="131">
        <v>747</v>
      </c>
      <c r="C753" s="132">
        <v>602</v>
      </c>
      <c r="D753" s="132" t="s">
        <v>6751</v>
      </c>
      <c r="E753" s="132">
        <v>145</v>
      </c>
      <c r="F753" s="131">
        <v>1728</v>
      </c>
      <c r="G753" s="133" t="s">
        <v>15503</v>
      </c>
      <c r="H753" s="134" t="s">
        <v>486</v>
      </c>
      <c r="I753" s="135">
        <v>8.0532407407407414E-2</v>
      </c>
      <c r="J753" s="136">
        <v>8.0034722222222229E-2</v>
      </c>
      <c r="K753" s="136">
        <v>3.2928240740740737E-2</v>
      </c>
      <c r="L753" s="138">
        <v>8626</v>
      </c>
      <c r="M753" s="137">
        <v>0.22916666666666666</v>
      </c>
    </row>
    <row r="754" spans="1:13" hidden="1" x14ac:dyDescent="0.25">
      <c r="A754" s="131">
        <v>752</v>
      </c>
      <c r="B754" s="131">
        <v>757</v>
      </c>
      <c r="C754" s="132">
        <v>611</v>
      </c>
      <c r="D754" s="132" t="s">
        <v>6764</v>
      </c>
      <c r="E754" s="132">
        <v>119</v>
      </c>
      <c r="F754" s="131">
        <v>1020</v>
      </c>
      <c r="G754" s="133" t="s">
        <v>15514</v>
      </c>
      <c r="H754" s="134" t="s">
        <v>4378</v>
      </c>
      <c r="I754" s="135">
        <v>8.0972222222222223E-2</v>
      </c>
      <c r="J754" s="136">
        <v>8.0034722222222229E-2</v>
      </c>
      <c r="K754" s="136">
        <v>3.3368055555555554E-2</v>
      </c>
      <c r="L754" s="138">
        <v>8693</v>
      </c>
      <c r="M754" s="137">
        <v>0.23055555555555554</v>
      </c>
    </row>
    <row r="755" spans="1:13" hidden="1" x14ac:dyDescent="0.25">
      <c r="A755" s="131">
        <v>753</v>
      </c>
      <c r="B755" s="131">
        <v>743</v>
      </c>
      <c r="C755" s="132">
        <v>144</v>
      </c>
      <c r="D755" s="132" t="s">
        <v>6783</v>
      </c>
      <c r="E755" s="132">
        <v>27</v>
      </c>
      <c r="F755" s="131">
        <v>1321</v>
      </c>
      <c r="G755" s="133" t="s">
        <v>15498</v>
      </c>
      <c r="H755" s="134" t="s">
        <v>15499</v>
      </c>
      <c r="I755" s="135">
        <v>8.0231481481481473E-2</v>
      </c>
      <c r="J755" s="136">
        <v>8.0196759259259259E-2</v>
      </c>
      <c r="K755" s="136">
        <v>3.2627314814814817E-2</v>
      </c>
      <c r="L755" s="138">
        <v>8579</v>
      </c>
      <c r="M755" s="137">
        <v>0.22847222222222222</v>
      </c>
    </row>
    <row r="756" spans="1:13" hidden="1" x14ac:dyDescent="0.25">
      <c r="A756" s="131">
        <v>754</v>
      </c>
      <c r="B756" s="131">
        <v>758</v>
      </c>
      <c r="C756" s="132">
        <v>612</v>
      </c>
      <c r="D756" s="132" t="s">
        <v>7728</v>
      </c>
      <c r="E756" s="132">
        <v>14</v>
      </c>
      <c r="F756" s="131">
        <v>1552</v>
      </c>
      <c r="G756" s="133" t="s">
        <v>15515</v>
      </c>
      <c r="H756" s="134" t="s">
        <v>14861</v>
      </c>
      <c r="I756" s="135">
        <v>8.0983796296296304E-2</v>
      </c>
      <c r="J756" s="136">
        <v>8.0196759259259259E-2</v>
      </c>
      <c r="K756" s="136">
        <v>3.3379629629629634E-2</v>
      </c>
      <c r="L756" s="138">
        <v>8695</v>
      </c>
      <c r="M756" s="137">
        <v>0.23055555555555554</v>
      </c>
    </row>
    <row r="757" spans="1:13" hidden="1" x14ac:dyDescent="0.25">
      <c r="A757" s="131">
        <v>755</v>
      </c>
      <c r="B757" s="131">
        <v>759</v>
      </c>
      <c r="C757" s="132">
        <v>613</v>
      </c>
      <c r="D757" s="132" t="s">
        <v>7728</v>
      </c>
      <c r="E757" s="132">
        <v>15</v>
      </c>
      <c r="F757" s="131">
        <v>1920</v>
      </c>
      <c r="G757" s="133" t="s">
        <v>15516</v>
      </c>
      <c r="H757" s="134" t="s">
        <v>486</v>
      </c>
      <c r="I757" s="135">
        <v>8.1064814814814812E-2</v>
      </c>
      <c r="J757" s="136">
        <v>8.0219907407407406E-2</v>
      </c>
      <c r="K757" s="136">
        <v>3.3460648148148149E-2</v>
      </c>
      <c r="L757" s="138">
        <v>8708</v>
      </c>
      <c r="M757" s="137">
        <v>0.23055555555555554</v>
      </c>
    </row>
    <row r="758" spans="1:13" hidden="1" x14ac:dyDescent="0.25">
      <c r="A758" s="131">
        <v>756</v>
      </c>
      <c r="B758" s="131">
        <v>752</v>
      </c>
      <c r="C758" s="132">
        <v>146</v>
      </c>
      <c r="D758" s="132" t="s">
        <v>6783</v>
      </c>
      <c r="E758" s="132">
        <v>28</v>
      </c>
      <c r="F758" s="131">
        <v>1619</v>
      </c>
      <c r="G758" s="133" t="s">
        <v>15508</v>
      </c>
      <c r="H758" s="134" t="s">
        <v>14035</v>
      </c>
      <c r="I758" s="135">
        <v>8.0810185185185179E-2</v>
      </c>
      <c r="J758" s="136">
        <v>8.0243055555555554E-2</v>
      </c>
      <c r="K758" s="136">
        <v>3.3206018518518517E-2</v>
      </c>
      <c r="L758" s="138">
        <v>8669</v>
      </c>
      <c r="M758" s="137">
        <v>0.2298611111111111</v>
      </c>
    </row>
    <row r="759" spans="1:13" hidden="1" x14ac:dyDescent="0.25">
      <c r="A759" s="131">
        <v>757</v>
      </c>
      <c r="B759" s="131">
        <v>766</v>
      </c>
      <c r="C759" s="132">
        <v>618</v>
      </c>
      <c r="D759" s="132" t="s">
        <v>6764</v>
      </c>
      <c r="E759" s="132">
        <v>120</v>
      </c>
      <c r="F759" s="131">
        <v>1675</v>
      </c>
      <c r="G759" s="133" t="s">
        <v>15525</v>
      </c>
      <c r="H759" s="134" t="s">
        <v>6823</v>
      </c>
      <c r="I759" s="135">
        <v>8.1226851851851856E-2</v>
      </c>
      <c r="J759" s="136">
        <v>8.0266203703703701E-2</v>
      </c>
      <c r="K759" s="136">
        <v>3.3622685185185179E-2</v>
      </c>
      <c r="L759" s="138">
        <v>8732</v>
      </c>
      <c r="M759" s="137">
        <v>0.23124999999999998</v>
      </c>
    </row>
    <row r="760" spans="1:13" hidden="1" x14ac:dyDescent="0.25">
      <c r="A760" s="131">
        <v>758</v>
      </c>
      <c r="B760" s="131">
        <v>769</v>
      </c>
      <c r="C760" s="132">
        <v>150</v>
      </c>
      <c r="D760" s="132" t="s">
        <v>7231</v>
      </c>
      <c r="E760" s="132">
        <v>23</v>
      </c>
      <c r="F760" s="131">
        <v>1651</v>
      </c>
      <c r="G760" s="133" t="s">
        <v>15528</v>
      </c>
      <c r="H760" s="134" t="s">
        <v>2924</v>
      </c>
      <c r="I760" s="135">
        <v>8.1250000000000003E-2</v>
      </c>
      <c r="J760" s="136">
        <v>8.0266203703703701E-2</v>
      </c>
      <c r="K760" s="136">
        <v>3.3645833333333333E-2</v>
      </c>
      <c r="L760" s="138">
        <v>8736</v>
      </c>
      <c r="M760" s="137">
        <v>0.23124999999999998</v>
      </c>
    </row>
    <row r="761" spans="1:13" hidden="1" x14ac:dyDescent="0.25">
      <c r="A761" s="131">
        <v>759</v>
      </c>
      <c r="B761" s="131">
        <v>756</v>
      </c>
      <c r="C761" s="132">
        <v>610</v>
      </c>
      <c r="D761" s="132" t="s">
        <v>7036</v>
      </c>
      <c r="E761" s="132">
        <v>17</v>
      </c>
      <c r="F761" s="131">
        <v>1600</v>
      </c>
      <c r="G761" s="133" t="s">
        <v>15512</v>
      </c>
      <c r="H761" s="134" t="s">
        <v>15513</v>
      </c>
      <c r="I761" s="135">
        <v>8.0937499999999996E-2</v>
      </c>
      <c r="J761" s="136">
        <v>8.0300925925925928E-2</v>
      </c>
      <c r="K761" s="136">
        <v>3.3333333333333333E-2</v>
      </c>
      <c r="L761" s="138">
        <v>8688</v>
      </c>
      <c r="M761" s="137">
        <v>0.23055555555555554</v>
      </c>
    </row>
    <row r="762" spans="1:13" hidden="1" x14ac:dyDescent="0.25">
      <c r="A762" s="131">
        <v>760</v>
      </c>
      <c r="B762" s="131">
        <v>771</v>
      </c>
      <c r="C762" s="132">
        <v>152</v>
      </c>
      <c r="D762" s="132" t="s">
        <v>6797</v>
      </c>
      <c r="E762" s="132">
        <v>22</v>
      </c>
      <c r="F762" s="131">
        <v>1581</v>
      </c>
      <c r="G762" s="133" t="s">
        <v>15530</v>
      </c>
      <c r="H762" s="134" t="s">
        <v>14673</v>
      </c>
      <c r="I762" s="135">
        <v>8.1307870370370364E-2</v>
      </c>
      <c r="J762" s="136">
        <v>8.0358796296296289E-2</v>
      </c>
      <c r="K762" s="136">
        <v>3.3703703703703701E-2</v>
      </c>
      <c r="L762" s="138">
        <v>8745</v>
      </c>
      <c r="M762" s="137">
        <v>0.23124999999999998</v>
      </c>
    </row>
    <row r="763" spans="1:13" hidden="1" x14ac:dyDescent="0.25">
      <c r="A763" s="131">
        <v>761</v>
      </c>
      <c r="B763" s="131">
        <v>755</v>
      </c>
      <c r="C763" s="132">
        <v>609</v>
      </c>
      <c r="D763" s="132" t="s">
        <v>6862</v>
      </c>
      <c r="E763" s="132">
        <v>100</v>
      </c>
      <c r="F763" s="131">
        <v>2103</v>
      </c>
      <c r="G763" s="133" t="s">
        <v>15511</v>
      </c>
      <c r="H763" s="134" t="s">
        <v>7150</v>
      </c>
      <c r="I763" s="135">
        <v>8.0914351851851848E-2</v>
      </c>
      <c r="J763" s="136">
        <v>8.0405092592592597E-2</v>
      </c>
      <c r="K763" s="136">
        <v>3.3310185185185186E-2</v>
      </c>
      <c r="L763" s="138">
        <v>8685</v>
      </c>
      <c r="M763" s="137">
        <v>0.2298611111111111</v>
      </c>
    </row>
    <row r="764" spans="1:13" hidden="1" x14ac:dyDescent="0.25">
      <c r="A764" s="131">
        <v>762</v>
      </c>
      <c r="B764" s="131">
        <v>753</v>
      </c>
      <c r="C764" s="132">
        <v>607</v>
      </c>
      <c r="D764" s="132" t="s">
        <v>6984</v>
      </c>
      <c r="E764" s="132">
        <v>50</v>
      </c>
      <c r="F764" s="131">
        <v>1363</v>
      </c>
      <c r="G764" s="133" t="s">
        <v>15509</v>
      </c>
      <c r="H764" s="134" t="s">
        <v>7166</v>
      </c>
      <c r="I764" s="135">
        <v>8.0879629629629635E-2</v>
      </c>
      <c r="J764" s="136">
        <v>8.0416666666666664E-2</v>
      </c>
      <c r="K764" s="136">
        <v>3.3275462962962958E-2</v>
      </c>
      <c r="L764" s="138">
        <v>8679</v>
      </c>
      <c r="M764" s="137">
        <v>0.2298611111111111</v>
      </c>
    </row>
    <row r="765" spans="1:13" hidden="1" x14ac:dyDescent="0.25">
      <c r="A765" s="131">
        <v>763</v>
      </c>
      <c r="B765" s="131">
        <v>762</v>
      </c>
      <c r="C765" s="132">
        <v>615</v>
      </c>
      <c r="D765" s="132" t="s">
        <v>6984</v>
      </c>
      <c r="E765" s="132">
        <v>51</v>
      </c>
      <c r="F765" s="131">
        <v>1575</v>
      </c>
      <c r="G765" s="133" t="s">
        <v>15519</v>
      </c>
      <c r="H765" s="134" t="s">
        <v>6932</v>
      </c>
      <c r="I765" s="135">
        <v>8.1157407407407414E-2</v>
      </c>
      <c r="J765" s="136">
        <v>8.0416666666666664E-2</v>
      </c>
      <c r="K765" s="136">
        <v>3.3553240740740745E-2</v>
      </c>
      <c r="L765" s="138">
        <v>8722</v>
      </c>
      <c r="M765" s="137">
        <v>0.23055555555555554</v>
      </c>
    </row>
    <row r="766" spans="1:13" hidden="1" x14ac:dyDescent="0.25">
      <c r="A766" s="131">
        <v>764</v>
      </c>
      <c r="B766" s="131">
        <v>763</v>
      </c>
      <c r="C766" s="132">
        <v>616</v>
      </c>
      <c r="D766" s="132" t="s">
        <v>6984</v>
      </c>
      <c r="E766" s="132">
        <v>52</v>
      </c>
      <c r="F766" s="131">
        <v>1570</v>
      </c>
      <c r="G766" s="133" t="s">
        <v>15520</v>
      </c>
      <c r="H766" s="134" t="s">
        <v>6932</v>
      </c>
      <c r="I766" s="135">
        <v>8.1157407407407414E-2</v>
      </c>
      <c r="J766" s="136">
        <v>8.0416666666666664E-2</v>
      </c>
      <c r="K766" s="136">
        <v>3.3553240740740745E-2</v>
      </c>
      <c r="L766" s="138">
        <v>8722</v>
      </c>
      <c r="M766" s="137">
        <v>0.23055555555555554</v>
      </c>
    </row>
    <row r="767" spans="1:13" hidden="1" x14ac:dyDescent="0.25">
      <c r="A767" s="131">
        <v>765</v>
      </c>
      <c r="B767" s="131">
        <v>767</v>
      </c>
      <c r="C767" s="132">
        <v>149</v>
      </c>
      <c r="D767" s="132" t="s">
        <v>6848</v>
      </c>
      <c r="E767" s="132">
        <v>35</v>
      </c>
      <c r="F767" s="131">
        <v>1831</v>
      </c>
      <c r="G767" s="133" t="s">
        <v>15526</v>
      </c>
      <c r="H767" s="134" t="s">
        <v>486</v>
      </c>
      <c r="I767" s="135">
        <v>8.1250000000000003E-2</v>
      </c>
      <c r="J767" s="136">
        <v>8.0520833333333333E-2</v>
      </c>
      <c r="K767" s="136">
        <v>3.3645833333333333E-2</v>
      </c>
      <c r="L767" s="138">
        <v>8736</v>
      </c>
      <c r="M767" s="137">
        <v>0.23124999999999998</v>
      </c>
    </row>
    <row r="768" spans="1:13" hidden="1" x14ac:dyDescent="0.25">
      <c r="A768" s="131">
        <v>766</v>
      </c>
      <c r="B768" s="131">
        <v>772</v>
      </c>
      <c r="C768" s="132">
        <v>620</v>
      </c>
      <c r="D768" s="132" t="s">
        <v>6984</v>
      </c>
      <c r="E768" s="132">
        <v>54</v>
      </c>
      <c r="F768" s="131">
        <v>1879</v>
      </c>
      <c r="G768" s="133" t="s">
        <v>15531</v>
      </c>
      <c r="H768" s="134" t="s">
        <v>486</v>
      </c>
      <c r="I768" s="135">
        <v>8.1319444444444444E-2</v>
      </c>
      <c r="J768" s="136">
        <v>8.0520833333333333E-2</v>
      </c>
      <c r="K768" s="136">
        <v>3.3715277777777775E-2</v>
      </c>
      <c r="L768" s="138">
        <v>8746</v>
      </c>
      <c r="M768" s="137">
        <v>0.23124999999999998</v>
      </c>
    </row>
    <row r="769" spans="1:13" hidden="1" x14ac:dyDescent="0.25">
      <c r="A769" s="131">
        <v>767</v>
      </c>
      <c r="B769" s="131">
        <v>751</v>
      </c>
      <c r="C769" s="132">
        <v>606</v>
      </c>
      <c r="D769" s="132" t="s">
        <v>6862</v>
      </c>
      <c r="E769" s="132">
        <v>99</v>
      </c>
      <c r="F769" s="131">
        <v>2127</v>
      </c>
      <c r="G769" s="133" t="s">
        <v>15507</v>
      </c>
      <c r="H769" s="134" t="s">
        <v>6841</v>
      </c>
      <c r="I769" s="135">
        <v>8.0763888888888885E-2</v>
      </c>
      <c r="J769" s="136">
        <v>8.054398148148148E-2</v>
      </c>
      <c r="K769" s="136">
        <v>3.3159722222222222E-2</v>
      </c>
      <c r="L769" s="138">
        <v>8661</v>
      </c>
      <c r="M769" s="137">
        <v>0.2298611111111111</v>
      </c>
    </row>
    <row r="770" spans="1:13" hidden="1" x14ac:dyDescent="0.25">
      <c r="A770" s="131">
        <v>768</v>
      </c>
      <c r="B770" s="131">
        <v>764</v>
      </c>
      <c r="C770" s="132">
        <v>617</v>
      </c>
      <c r="D770" s="132" t="s">
        <v>6984</v>
      </c>
      <c r="E770" s="132">
        <v>53</v>
      </c>
      <c r="F770" s="131">
        <v>2045</v>
      </c>
      <c r="G770" s="133" t="s">
        <v>15521</v>
      </c>
      <c r="H770" s="134" t="s">
        <v>15522</v>
      </c>
      <c r="I770" s="135">
        <v>8.1203703703703708E-2</v>
      </c>
      <c r="J770" s="136">
        <v>8.0555555555555561E-2</v>
      </c>
      <c r="K770" s="136">
        <v>3.3599537037037039E-2</v>
      </c>
      <c r="L770" s="138">
        <v>8729</v>
      </c>
      <c r="M770" s="137">
        <v>0.23124999999999998</v>
      </c>
    </row>
    <row r="771" spans="1:13" hidden="1" x14ac:dyDescent="0.25">
      <c r="A771" s="131">
        <v>769</v>
      </c>
      <c r="B771" s="131">
        <v>773</v>
      </c>
      <c r="C771" s="132">
        <v>153</v>
      </c>
      <c r="D771" s="132" t="s">
        <v>7979</v>
      </c>
      <c r="E771" s="132">
        <v>8</v>
      </c>
      <c r="F771" s="131">
        <v>1071</v>
      </c>
      <c r="G771" s="133" t="s">
        <v>15532</v>
      </c>
      <c r="H771" s="134" t="s">
        <v>15533</v>
      </c>
      <c r="I771" s="135">
        <v>8.1342592592592591E-2</v>
      </c>
      <c r="J771" s="136">
        <v>8.0555555555555561E-2</v>
      </c>
      <c r="K771" s="136">
        <v>3.3738425925925929E-2</v>
      </c>
      <c r="L771" s="138">
        <v>8750</v>
      </c>
      <c r="M771" s="137">
        <v>0.23124999999999998</v>
      </c>
    </row>
    <row r="772" spans="1:13" hidden="1" x14ac:dyDescent="0.25">
      <c r="A772" s="131">
        <v>770</v>
      </c>
      <c r="B772" s="131">
        <v>765</v>
      </c>
      <c r="C772" s="132">
        <v>148</v>
      </c>
      <c r="D772" s="132" t="s">
        <v>7979</v>
      </c>
      <c r="E772" s="132">
        <v>7</v>
      </c>
      <c r="F772" s="131">
        <v>1322</v>
      </c>
      <c r="G772" s="133" t="s">
        <v>15523</v>
      </c>
      <c r="H772" s="134" t="s">
        <v>15524</v>
      </c>
      <c r="I772" s="135">
        <v>8.1215277777777775E-2</v>
      </c>
      <c r="J772" s="136">
        <v>8.0567129629629627E-2</v>
      </c>
      <c r="K772" s="136">
        <v>3.3611111111111112E-2</v>
      </c>
      <c r="L772" s="138">
        <v>8731</v>
      </c>
      <c r="M772" s="137">
        <v>0.23124999999999998</v>
      </c>
    </row>
    <row r="773" spans="1:13" hidden="1" x14ac:dyDescent="0.25">
      <c r="A773" s="131">
        <v>771</v>
      </c>
      <c r="B773" s="131">
        <v>776</v>
      </c>
      <c r="C773" s="132">
        <v>622</v>
      </c>
      <c r="D773" s="132" t="s">
        <v>6764</v>
      </c>
      <c r="E773" s="132">
        <v>121</v>
      </c>
      <c r="F773" s="131">
        <v>1825</v>
      </c>
      <c r="G773" s="133" t="s">
        <v>15536</v>
      </c>
      <c r="H773" s="134" t="s">
        <v>486</v>
      </c>
      <c r="I773" s="135">
        <v>8.1400462962962966E-2</v>
      </c>
      <c r="J773" s="136">
        <v>8.0590277777777775E-2</v>
      </c>
      <c r="K773" s="136">
        <v>3.3796296296296297E-2</v>
      </c>
      <c r="L773" s="138">
        <v>8759</v>
      </c>
      <c r="M773" s="137">
        <v>0.23124999999999998</v>
      </c>
    </row>
    <row r="774" spans="1:13" hidden="1" x14ac:dyDescent="0.25">
      <c r="A774" s="131">
        <v>772</v>
      </c>
      <c r="B774" s="131">
        <v>777</v>
      </c>
      <c r="C774" s="132">
        <v>155</v>
      </c>
      <c r="D774" s="132" t="s">
        <v>6783</v>
      </c>
      <c r="E774" s="132">
        <v>29</v>
      </c>
      <c r="F774" s="131">
        <v>1892</v>
      </c>
      <c r="G774" s="133" t="s">
        <v>15537</v>
      </c>
      <c r="H774" s="134" t="s">
        <v>486</v>
      </c>
      <c r="I774" s="135">
        <v>8.1412037037037033E-2</v>
      </c>
      <c r="J774" s="136">
        <v>8.0601851851851855E-2</v>
      </c>
      <c r="K774" s="136">
        <v>3.380787037037037E-2</v>
      </c>
      <c r="L774" s="138">
        <v>8760</v>
      </c>
      <c r="M774" s="137">
        <v>0.23124999999999998</v>
      </c>
    </row>
    <row r="775" spans="1:13" hidden="1" x14ac:dyDescent="0.25">
      <c r="A775" s="131">
        <v>773</v>
      </c>
      <c r="B775" s="131">
        <v>768</v>
      </c>
      <c r="C775" s="132">
        <v>619</v>
      </c>
      <c r="D775" s="132" t="s">
        <v>6862</v>
      </c>
      <c r="E775" s="132">
        <v>101</v>
      </c>
      <c r="F775" s="131">
        <v>1126</v>
      </c>
      <c r="G775" s="133" t="s">
        <v>15527</v>
      </c>
      <c r="H775" s="134" t="s">
        <v>6816</v>
      </c>
      <c r="I775" s="135">
        <v>8.1250000000000003E-2</v>
      </c>
      <c r="J775" s="136">
        <v>8.0752314814814818E-2</v>
      </c>
      <c r="K775" s="136">
        <v>3.3645833333333333E-2</v>
      </c>
      <c r="L775" s="138">
        <v>8736</v>
      </c>
      <c r="M775" s="137">
        <v>0.23124999999999998</v>
      </c>
    </row>
    <row r="776" spans="1:13" hidden="1" x14ac:dyDescent="0.25">
      <c r="A776" s="131">
        <v>774</v>
      </c>
      <c r="B776" s="131">
        <v>761</v>
      </c>
      <c r="C776" s="132">
        <v>614</v>
      </c>
      <c r="D776" s="132" t="s">
        <v>6711</v>
      </c>
      <c r="E776" s="132">
        <v>86</v>
      </c>
      <c r="F776" s="131">
        <v>1644</v>
      </c>
      <c r="G776" s="133" t="s">
        <v>15518</v>
      </c>
      <c r="H776" s="134" t="s">
        <v>14388</v>
      </c>
      <c r="I776" s="135">
        <v>8.1087962962962959E-2</v>
      </c>
      <c r="J776" s="136">
        <v>8.0798611111111113E-2</v>
      </c>
      <c r="K776" s="136">
        <v>3.3483796296296296E-2</v>
      </c>
      <c r="L776" s="138">
        <v>8711</v>
      </c>
      <c r="M776" s="137">
        <v>0.23055555555555554</v>
      </c>
    </row>
    <row r="777" spans="1:13" hidden="1" x14ac:dyDescent="0.25">
      <c r="A777" s="131">
        <v>775</v>
      </c>
      <c r="B777" s="131">
        <v>779</v>
      </c>
      <c r="C777" s="132">
        <v>623</v>
      </c>
      <c r="D777" s="132" t="s">
        <v>6862</v>
      </c>
      <c r="E777" s="132">
        <v>102</v>
      </c>
      <c r="F777" s="131">
        <v>1925</v>
      </c>
      <c r="G777" s="133" t="s">
        <v>15539</v>
      </c>
      <c r="H777" s="134" t="s">
        <v>14110</v>
      </c>
      <c r="I777" s="135">
        <v>8.1412037037037033E-2</v>
      </c>
      <c r="J777" s="136">
        <v>8.0833333333333326E-2</v>
      </c>
      <c r="K777" s="136">
        <v>3.380787037037037E-2</v>
      </c>
      <c r="L777" s="138">
        <v>8760</v>
      </c>
      <c r="M777" s="137">
        <v>0.23124999999999998</v>
      </c>
    </row>
    <row r="778" spans="1:13" hidden="1" x14ac:dyDescent="0.25">
      <c r="A778" s="131">
        <v>776</v>
      </c>
      <c r="B778" s="131">
        <v>787</v>
      </c>
      <c r="C778" s="132">
        <v>627</v>
      </c>
      <c r="D778" s="132" t="s">
        <v>6862</v>
      </c>
      <c r="E778" s="132">
        <v>103</v>
      </c>
      <c r="F778" s="131">
        <v>2070</v>
      </c>
      <c r="G778" s="133" t="s">
        <v>15547</v>
      </c>
      <c r="H778" s="134" t="s">
        <v>486</v>
      </c>
      <c r="I778" s="135">
        <v>8.1782407407407401E-2</v>
      </c>
      <c r="J778" s="136">
        <v>8.0844907407407407E-2</v>
      </c>
      <c r="K778" s="136">
        <v>3.4178240740740738E-2</v>
      </c>
      <c r="L778" s="138">
        <v>8816</v>
      </c>
      <c r="M778" s="137">
        <v>0.23263888888888887</v>
      </c>
    </row>
    <row r="779" spans="1:13" hidden="1" x14ac:dyDescent="0.25">
      <c r="A779" s="131">
        <v>777</v>
      </c>
      <c r="B779" s="131">
        <v>770</v>
      </c>
      <c r="C779" s="132">
        <v>151</v>
      </c>
      <c r="D779" s="132" t="s">
        <v>6848</v>
      </c>
      <c r="E779" s="132">
        <v>36</v>
      </c>
      <c r="F779" s="131">
        <v>1476</v>
      </c>
      <c r="G779" s="133" t="s">
        <v>15529</v>
      </c>
      <c r="H779" s="134" t="s">
        <v>14524</v>
      </c>
      <c r="I779" s="135">
        <v>8.1273148148148136E-2</v>
      </c>
      <c r="J779" s="136">
        <v>8.0868055555555554E-2</v>
      </c>
      <c r="K779" s="136">
        <v>3.366898148148148E-2</v>
      </c>
      <c r="L779" s="138">
        <v>8739</v>
      </c>
      <c r="M779" s="137">
        <v>0.23124999999999998</v>
      </c>
    </row>
    <row r="780" spans="1:13" hidden="1" x14ac:dyDescent="0.25">
      <c r="A780" s="131">
        <v>778</v>
      </c>
      <c r="B780" s="131">
        <v>785</v>
      </c>
      <c r="C780" s="132">
        <v>160</v>
      </c>
      <c r="D780" s="132" t="s">
        <v>7231</v>
      </c>
      <c r="E780" s="132">
        <v>27</v>
      </c>
      <c r="F780" s="131">
        <v>2029</v>
      </c>
      <c r="G780" s="133" t="s">
        <v>15545</v>
      </c>
      <c r="H780" s="134" t="s">
        <v>7561</v>
      </c>
      <c r="I780" s="135">
        <v>8.1770833333333334E-2</v>
      </c>
      <c r="J780" s="136">
        <v>8.0868055555555554E-2</v>
      </c>
      <c r="K780" s="136">
        <v>3.4166666666666672E-2</v>
      </c>
      <c r="L780" s="138">
        <v>8815</v>
      </c>
      <c r="M780" s="137">
        <v>0.23263888888888887</v>
      </c>
    </row>
    <row r="781" spans="1:13" hidden="1" x14ac:dyDescent="0.25">
      <c r="A781" s="131">
        <v>779</v>
      </c>
      <c r="B781" s="131">
        <v>784</v>
      </c>
      <c r="C781" s="132">
        <v>625</v>
      </c>
      <c r="D781" s="132" t="s">
        <v>6984</v>
      </c>
      <c r="E781" s="132">
        <v>56</v>
      </c>
      <c r="F781" s="131">
        <v>1009</v>
      </c>
      <c r="G781" s="133" t="s">
        <v>15544</v>
      </c>
      <c r="H781" s="134" t="s">
        <v>6823</v>
      </c>
      <c r="I781" s="135">
        <v>8.1770833333333334E-2</v>
      </c>
      <c r="J781" s="136">
        <v>8.0914351851851848E-2</v>
      </c>
      <c r="K781" s="136">
        <v>3.4166666666666672E-2</v>
      </c>
      <c r="L781" s="138">
        <v>8815</v>
      </c>
      <c r="M781" s="137">
        <v>0.23263888888888887</v>
      </c>
    </row>
    <row r="782" spans="1:13" hidden="1" x14ac:dyDescent="0.25">
      <c r="A782" s="131">
        <v>780</v>
      </c>
      <c r="B782" s="131">
        <v>791</v>
      </c>
      <c r="C782" s="132">
        <v>630</v>
      </c>
      <c r="D782" s="132" t="s">
        <v>6718</v>
      </c>
      <c r="E782" s="132">
        <v>72</v>
      </c>
      <c r="F782" s="131">
        <v>1238</v>
      </c>
      <c r="G782" s="133" t="s">
        <v>15551</v>
      </c>
      <c r="H782" s="134" t="s">
        <v>8898</v>
      </c>
      <c r="I782" s="135">
        <v>8.189814814814815E-2</v>
      </c>
      <c r="J782" s="136">
        <v>8.0949074074074076E-2</v>
      </c>
      <c r="K782" s="136">
        <v>3.4293981481481481E-2</v>
      </c>
      <c r="L782" s="138">
        <v>8834</v>
      </c>
      <c r="M782" s="137">
        <v>0.23263888888888887</v>
      </c>
    </row>
    <row r="783" spans="1:13" hidden="1" x14ac:dyDescent="0.25">
      <c r="A783" s="131">
        <v>781</v>
      </c>
      <c r="B783" s="131">
        <v>760</v>
      </c>
      <c r="C783" s="132">
        <v>147</v>
      </c>
      <c r="D783" s="132" t="s">
        <v>7085</v>
      </c>
      <c r="E783" s="132">
        <v>32</v>
      </c>
      <c r="F783" s="131">
        <v>1911</v>
      </c>
      <c r="G783" s="133" t="s">
        <v>15517</v>
      </c>
      <c r="H783" s="134" t="s">
        <v>486</v>
      </c>
      <c r="I783" s="135">
        <v>8.1076388888888892E-2</v>
      </c>
      <c r="J783" s="136">
        <v>8.0983796296296304E-2</v>
      </c>
      <c r="K783" s="136">
        <v>3.3472222222222223E-2</v>
      </c>
      <c r="L783" s="138">
        <v>8709</v>
      </c>
      <c r="M783" s="137">
        <v>0.23055555555555554</v>
      </c>
    </row>
    <row r="784" spans="1:13" hidden="1" x14ac:dyDescent="0.25">
      <c r="A784" s="131">
        <v>782</v>
      </c>
      <c r="B784" s="131">
        <v>778</v>
      </c>
      <c r="C784" s="132">
        <v>156</v>
      </c>
      <c r="D784" s="132" t="s">
        <v>7231</v>
      </c>
      <c r="E784" s="132">
        <v>24</v>
      </c>
      <c r="F784" s="131">
        <v>1154</v>
      </c>
      <c r="G784" s="133" t="s">
        <v>15538</v>
      </c>
      <c r="H784" s="134" t="s">
        <v>14212</v>
      </c>
      <c r="I784" s="135">
        <v>8.1412037037037033E-2</v>
      </c>
      <c r="J784" s="136">
        <v>8.1064814814814812E-2</v>
      </c>
      <c r="K784" s="136">
        <v>3.380787037037037E-2</v>
      </c>
      <c r="L784" s="138">
        <v>8760</v>
      </c>
      <c r="M784" s="137">
        <v>0.23124999999999998</v>
      </c>
    </row>
    <row r="785" spans="1:13" hidden="1" x14ac:dyDescent="0.25">
      <c r="A785" s="131">
        <v>783</v>
      </c>
      <c r="B785" s="131">
        <v>788</v>
      </c>
      <c r="C785" s="132">
        <v>628</v>
      </c>
      <c r="D785" s="132" t="s">
        <v>6862</v>
      </c>
      <c r="E785" s="132">
        <v>104</v>
      </c>
      <c r="F785" s="131">
        <v>1377</v>
      </c>
      <c r="G785" s="133" t="s">
        <v>15548</v>
      </c>
      <c r="H785" s="134" t="s">
        <v>14007</v>
      </c>
      <c r="I785" s="135">
        <v>8.1828703703703709E-2</v>
      </c>
      <c r="J785" s="136">
        <v>8.1076388888888892E-2</v>
      </c>
      <c r="K785" s="136">
        <v>3.4224537037037032E-2</v>
      </c>
      <c r="L785" s="138">
        <v>8823</v>
      </c>
      <c r="M785" s="137">
        <v>0.23263888888888887</v>
      </c>
    </row>
    <row r="786" spans="1:13" hidden="1" x14ac:dyDescent="0.25">
      <c r="A786" s="131">
        <v>784</v>
      </c>
      <c r="B786" s="131">
        <v>774</v>
      </c>
      <c r="C786" s="132">
        <v>154</v>
      </c>
      <c r="D786" s="132" t="s">
        <v>6848</v>
      </c>
      <c r="E786" s="132">
        <v>37</v>
      </c>
      <c r="F786" s="131">
        <v>1520</v>
      </c>
      <c r="G786" s="133" t="s">
        <v>15534</v>
      </c>
      <c r="H786" s="134" t="s">
        <v>7053</v>
      </c>
      <c r="I786" s="135">
        <v>8.1400462962962966E-2</v>
      </c>
      <c r="J786" s="136">
        <v>8.1099537037037039E-2</v>
      </c>
      <c r="K786" s="136">
        <v>3.3796296296296297E-2</v>
      </c>
      <c r="L786" s="138">
        <v>8759</v>
      </c>
      <c r="M786" s="137">
        <v>0.23124999999999998</v>
      </c>
    </row>
    <row r="787" spans="1:13" hidden="1" x14ac:dyDescent="0.25">
      <c r="A787" s="131">
        <v>785</v>
      </c>
      <c r="B787" s="131">
        <v>780</v>
      </c>
      <c r="C787" s="132">
        <v>157</v>
      </c>
      <c r="D787" s="132" t="s">
        <v>7231</v>
      </c>
      <c r="E787" s="132">
        <v>25</v>
      </c>
      <c r="F787" s="131">
        <v>1019</v>
      </c>
      <c r="G787" s="133" t="s">
        <v>15540</v>
      </c>
      <c r="H787" s="134" t="s">
        <v>8898</v>
      </c>
      <c r="I787" s="135">
        <v>8.1493055555555555E-2</v>
      </c>
      <c r="J787" s="136">
        <v>8.1099537037037039E-2</v>
      </c>
      <c r="K787" s="136">
        <v>3.3888888888888885E-2</v>
      </c>
      <c r="L787" s="138">
        <v>8773</v>
      </c>
      <c r="M787" s="137">
        <v>0.23194444444444443</v>
      </c>
    </row>
    <row r="788" spans="1:13" hidden="1" x14ac:dyDescent="0.25">
      <c r="A788" s="131">
        <v>786</v>
      </c>
      <c r="B788" s="131">
        <v>789</v>
      </c>
      <c r="C788" s="132">
        <v>161</v>
      </c>
      <c r="D788" s="132" t="s">
        <v>7231</v>
      </c>
      <c r="E788" s="132">
        <v>28</v>
      </c>
      <c r="F788" s="131">
        <v>1168</v>
      </c>
      <c r="G788" s="133" t="s">
        <v>15549</v>
      </c>
      <c r="H788" s="134" t="s">
        <v>6977</v>
      </c>
      <c r="I788" s="135">
        <v>8.1851851851851856E-2</v>
      </c>
      <c r="J788" s="136">
        <v>8.1099537037037039E-2</v>
      </c>
      <c r="K788" s="136">
        <v>3.4247685185185187E-2</v>
      </c>
      <c r="L788" s="138">
        <v>8827</v>
      </c>
      <c r="M788" s="137">
        <v>0.23263888888888887</v>
      </c>
    </row>
    <row r="789" spans="1:13" hidden="1" x14ac:dyDescent="0.25">
      <c r="A789" s="131">
        <v>787</v>
      </c>
      <c r="B789" s="131">
        <v>775</v>
      </c>
      <c r="C789" s="132">
        <v>621</v>
      </c>
      <c r="D789" s="132" t="s">
        <v>6751</v>
      </c>
      <c r="E789" s="132">
        <v>149</v>
      </c>
      <c r="F789" s="131">
        <v>1526</v>
      </c>
      <c r="G789" s="133" t="s">
        <v>15535</v>
      </c>
      <c r="H789" s="134" t="s">
        <v>7053</v>
      </c>
      <c r="I789" s="135">
        <v>8.1400462962962966E-2</v>
      </c>
      <c r="J789" s="136">
        <v>8.111111111111112E-2</v>
      </c>
      <c r="K789" s="136">
        <v>3.3796296296296297E-2</v>
      </c>
      <c r="L789" s="138">
        <v>8759</v>
      </c>
      <c r="M789" s="137">
        <v>0.23124999999999998</v>
      </c>
    </row>
    <row r="790" spans="1:13" hidden="1" x14ac:dyDescent="0.25">
      <c r="A790" s="131">
        <v>788</v>
      </c>
      <c r="B790" s="131">
        <v>781</v>
      </c>
      <c r="C790" s="132">
        <v>158</v>
      </c>
      <c r="D790" s="132" t="s">
        <v>7231</v>
      </c>
      <c r="E790" s="132">
        <v>26</v>
      </c>
      <c r="F790" s="131">
        <v>1107</v>
      </c>
      <c r="G790" s="133" t="s">
        <v>15541</v>
      </c>
      <c r="H790" s="134" t="s">
        <v>6760</v>
      </c>
      <c r="I790" s="135">
        <v>8.1539351851851849E-2</v>
      </c>
      <c r="J790" s="136">
        <v>8.111111111111112E-2</v>
      </c>
      <c r="K790" s="136">
        <v>3.3935185185185186E-2</v>
      </c>
      <c r="L790" s="138">
        <v>8780</v>
      </c>
      <c r="M790" s="137">
        <v>0.23194444444444443</v>
      </c>
    </row>
    <row r="791" spans="1:13" hidden="1" x14ac:dyDescent="0.25">
      <c r="A791" s="131">
        <v>789</v>
      </c>
      <c r="B791" s="131">
        <v>794</v>
      </c>
      <c r="C791" s="132">
        <v>631</v>
      </c>
      <c r="D791" s="132" t="s">
        <v>6751</v>
      </c>
      <c r="E791" s="132">
        <v>150</v>
      </c>
      <c r="F791" s="131">
        <v>1551</v>
      </c>
      <c r="G791" s="133" t="s">
        <v>15554</v>
      </c>
      <c r="H791" s="134" t="s">
        <v>14861</v>
      </c>
      <c r="I791" s="135">
        <v>8.1944444444444445E-2</v>
      </c>
      <c r="J791" s="136">
        <v>8.1122685185185187E-2</v>
      </c>
      <c r="K791" s="136">
        <v>3.4340277777777782E-2</v>
      </c>
      <c r="L791" s="138">
        <v>8841</v>
      </c>
      <c r="M791" s="137">
        <v>0.23333333333333331</v>
      </c>
    </row>
    <row r="792" spans="1:13" hidden="1" x14ac:dyDescent="0.25">
      <c r="A792" s="131">
        <v>790</v>
      </c>
      <c r="B792" s="131">
        <v>782</v>
      </c>
      <c r="C792" s="132">
        <v>159</v>
      </c>
      <c r="D792" s="132" t="s">
        <v>6797</v>
      </c>
      <c r="E792" s="132">
        <v>23</v>
      </c>
      <c r="F792" s="131">
        <v>1260</v>
      </c>
      <c r="G792" s="133" t="s">
        <v>15542</v>
      </c>
      <c r="H792" s="134" t="s">
        <v>8898</v>
      </c>
      <c r="I792" s="135">
        <v>8.1597222222222224E-2</v>
      </c>
      <c r="J792" s="136">
        <v>8.1192129629629628E-2</v>
      </c>
      <c r="K792" s="136">
        <v>3.3993055555555561E-2</v>
      </c>
      <c r="L792" s="138">
        <v>8788</v>
      </c>
      <c r="M792" s="137">
        <v>0.23194444444444443</v>
      </c>
    </row>
    <row r="793" spans="1:13" hidden="1" x14ac:dyDescent="0.25">
      <c r="A793" s="131">
        <v>791</v>
      </c>
      <c r="B793" s="131">
        <v>783</v>
      </c>
      <c r="C793" s="132">
        <v>624</v>
      </c>
      <c r="D793" s="132" t="s">
        <v>6984</v>
      </c>
      <c r="E793" s="132">
        <v>55</v>
      </c>
      <c r="F793" s="131">
        <v>1756</v>
      </c>
      <c r="G793" s="133" t="s">
        <v>15543</v>
      </c>
      <c r="H793" s="134" t="s">
        <v>486</v>
      </c>
      <c r="I793" s="135">
        <v>8.1712962962962959E-2</v>
      </c>
      <c r="J793" s="136">
        <v>8.1238425925925936E-2</v>
      </c>
      <c r="K793" s="136">
        <v>3.4108796296296297E-2</v>
      </c>
      <c r="L793" s="138">
        <v>8806</v>
      </c>
      <c r="M793" s="137">
        <v>0.23263888888888887</v>
      </c>
    </row>
    <row r="794" spans="1:13" hidden="1" x14ac:dyDescent="0.25">
      <c r="A794" s="131">
        <v>792</v>
      </c>
      <c r="B794" s="131">
        <v>796</v>
      </c>
      <c r="C794" s="132">
        <v>633</v>
      </c>
      <c r="D794" s="132" t="s">
        <v>6764</v>
      </c>
      <c r="E794" s="132">
        <v>122</v>
      </c>
      <c r="F794" s="131">
        <v>1770</v>
      </c>
      <c r="G794" s="133" t="s">
        <v>15556</v>
      </c>
      <c r="H794" s="134" t="s">
        <v>486</v>
      </c>
      <c r="I794" s="135">
        <v>8.2025462962962967E-2</v>
      </c>
      <c r="J794" s="136">
        <v>8.1273148148148136E-2</v>
      </c>
      <c r="K794" s="136">
        <v>3.4421296296296297E-2</v>
      </c>
      <c r="L794" s="138">
        <v>8853</v>
      </c>
      <c r="M794" s="137">
        <v>0.23333333333333331</v>
      </c>
    </row>
    <row r="795" spans="1:13" hidden="1" x14ac:dyDescent="0.25">
      <c r="A795" s="131">
        <v>793</v>
      </c>
      <c r="B795" s="131">
        <v>790</v>
      </c>
      <c r="C795" s="132">
        <v>629</v>
      </c>
      <c r="D795" s="132" t="s">
        <v>6862</v>
      </c>
      <c r="E795" s="132">
        <v>105</v>
      </c>
      <c r="F795" s="131">
        <v>447</v>
      </c>
      <c r="G795" s="133" t="s">
        <v>15550</v>
      </c>
      <c r="H795" s="134" t="s">
        <v>486</v>
      </c>
      <c r="I795" s="135">
        <v>8.1851851851851856E-2</v>
      </c>
      <c r="J795" s="136">
        <v>8.1284722222222217E-2</v>
      </c>
      <c r="K795" s="136">
        <v>3.4247685185185187E-2</v>
      </c>
      <c r="L795" s="138">
        <v>8827</v>
      </c>
      <c r="M795" s="137">
        <v>0.23263888888888887</v>
      </c>
    </row>
    <row r="796" spans="1:13" hidden="1" x14ac:dyDescent="0.25">
      <c r="A796" s="131">
        <v>794</v>
      </c>
      <c r="B796" s="131">
        <v>786</v>
      </c>
      <c r="C796" s="132">
        <v>626</v>
      </c>
      <c r="D796" s="132" t="s">
        <v>6711</v>
      </c>
      <c r="E796" s="132">
        <v>87</v>
      </c>
      <c r="F796" s="131">
        <v>2107</v>
      </c>
      <c r="G796" s="133" t="s">
        <v>15546</v>
      </c>
      <c r="H796" s="134" t="s">
        <v>486</v>
      </c>
      <c r="I796" s="135">
        <v>8.1770833333333334E-2</v>
      </c>
      <c r="J796" s="136">
        <v>8.1296296296296297E-2</v>
      </c>
      <c r="K796" s="136">
        <v>3.4166666666666672E-2</v>
      </c>
      <c r="L796" s="138">
        <v>8815</v>
      </c>
      <c r="M796" s="137">
        <v>0.23263888888888887</v>
      </c>
    </row>
    <row r="797" spans="1:13" hidden="1" x14ac:dyDescent="0.25">
      <c r="A797" s="131">
        <v>795</v>
      </c>
      <c r="B797" s="131">
        <v>801</v>
      </c>
      <c r="C797" s="132">
        <v>165</v>
      </c>
      <c r="D797" s="132" t="s">
        <v>7231</v>
      </c>
      <c r="E797" s="132">
        <v>30</v>
      </c>
      <c r="F797" s="131">
        <v>1999</v>
      </c>
      <c r="G797" s="133" t="s">
        <v>15561</v>
      </c>
      <c r="H797" s="134" t="s">
        <v>7561</v>
      </c>
      <c r="I797" s="135">
        <v>8.2280092592592599E-2</v>
      </c>
      <c r="J797" s="136">
        <v>8.144675925925926E-2</v>
      </c>
      <c r="K797" s="136">
        <v>3.4675925925925923E-2</v>
      </c>
      <c r="L797" s="138">
        <v>8891</v>
      </c>
      <c r="M797" s="137">
        <v>0.23402777777777781</v>
      </c>
    </row>
    <row r="798" spans="1:13" hidden="1" x14ac:dyDescent="0.25">
      <c r="A798" s="131">
        <v>796</v>
      </c>
      <c r="B798" s="131">
        <v>802</v>
      </c>
      <c r="C798" s="132">
        <v>166</v>
      </c>
      <c r="D798" s="132" t="s">
        <v>6848</v>
      </c>
      <c r="E798" s="132">
        <v>38</v>
      </c>
      <c r="F798" s="131">
        <v>1105</v>
      </c>
      <c r="G798" s="133" t="s">
        <v>15562</v>
      </c>
      <c r="H798" s="134" t="s">
        <v>6760</v>
      </c>
      <c r="I798" s="135">
        <v>8.2349537037037041E-2</v>
      </c>
      <c r="J798" s="136">
        <v>8.1458333333333341E-2</v>
      </c>
      <c r="K798" s="136">
        <v>3.4745370370370371E-2</v>
      </c>
      <c r="L798" s="138">
        <v>8901</v>
      </c>
      <c r="M798" s="137">
        <v>0.23402777777777781</v>
      </c>
    </row>
    <row r="799" spans="1:13" hidden="1" x14ac:dyDescent="0.25">
      <c r="A799" s="131">
        <v>797</v>
      </c>
      <c r="B799" s="131">
        <v>798</v>
      </c>
      <c r="C799" s="132">
        <v>164</v>
      </c>
      <c r="D799" s="132" t="s">
        <v>7231</v>
      </c>
      <c r="E799" s="132">
        <v>29</v>
      </c>
      <c r="F799" s="131">
        <v>1705</v>
      </c>
      <c r="G799" s="133" t="s">
        <v>15558</v>
      </c>
      <c r="H799" s="134" t="s">
        <v>6841</v>
      </c>
      <c r="I799" s="135">
        <v>8.2152777777777783E-2</v>
      </c>
      <c r="J799" s="136">
        <v>8.1504629629629635E-2</v>
      </c>
      <c r="K799" s="136">
        <v>3.4548611111111113E-2</v>
      </c>
      <c r="L799" s="138">
        <v>8872</v>
      </c>
      <c r="M799" s="137">
        <v>0.23333333333333331</v>
      </c>
    </row>
    <row r="800" spans="1:13" hidden="1" x14ac:dyDescent="0.25">
      <c r="A800" s="131">
        <v>798</v>
      </c>
      <c r="B800" s="131">
        <v>795</v>
      </c>
      <c r="C800" s="132">
        <v>632</v>
      </c>
      <c r="D800" s="132" t="s">
        <v>7036</v>
      </c>
      <c r="E800" s="132">
        <v>18</v>
      </c>
      <c r="F800" s="131">
        <v>1679</v>
      </c>
      <c r="G800" s="133" t="s">
        <v>15555</v>
      </c>
      <c r="H800" s="134" t="s">
        <v>15318</v>
      </c>
      <c r="I800" s="135">
        <v>8.1944444444444445E-2</v>
      </c>
      <c r="J800" s="136">
        <v>8.1574074074074077E-2</v>
      </c>
      <c r="K800" s="136">
        <v>3.4340277777777782E-2</v>
      </c>
      <c r="L800" s="138">
        <v>8841</v>
      </c>
      <c r="M800" s="137">
        <v>0.23333333333333331</v>
      </c>
    </row>
    <row r="801" spans="1:13" hidden="1" x14ac:dyDescent="0.25">
      <c r="A801" s="131">
        <v>799</v>
      </c>
      <c r="B801" s="131">
        <v>793</v>
      </c>
      <c r="C801" s="132">
        <v>163</v>
      </c>
      <c r="D801" s="132" t="s">
        <v>7979</v>
      </c>
      <c r="E801" s="132">
        <v>9</v>
      </c>
      <c r="F801" s="131">
        <v>1771</v>
      </c>
      <c r="G801" s="133" t="s">
        <v>15553</v>
      </c>
      <c r="H801" s="134" t="s">
        <v>486</v>
      </c>
      <c r="I801" s="135">
        <v>8.1932870370370378E-2</v>
      </c>
      <c r="J801" s="136">
        <v>8.1689814814814812E-2</v>
      </c>
      <c r="K801" s="136">
        <v>3.4328703703703702E-2</v>
      </c>
      <c r="L801" s="138">
        <v>8839</v>
      </c>
      <c r="M801" s="137">
        <v>0.23333333333333331</v>
      </c>
    </row>
    <row r="802" spans="1:13" hidden="1" x14ac:dyDescent="0.25">
      <c r="A802" s="131">
        <v>800</v>
      </c>
      <c r="B802" s="131">
        <v>792</v>
      </c>
      <c r="C802" s="132">
        <v>162</v>
      </c>
      <c r="D802" s="132" t="s">
        <v>9112</v>
      </c>
      <c r="E802" s="132">
        <v>2</v>
      </c>
      <c r="F802" s="131">
        <v>1915</v>
      </c>
      <c r="G802" s="133" t="s">
        <v>15552</v>
      </c>
      <c r="H802" s="134" t="s">
        <v>486</v>
      </c>
      <c r="I802" s="135">
        <v>8.1921296296296298E-2</v>
      </c>
      <c r="J802" s="136">
        <v>8.1805555555555562E-2</v>
      </c>
      <c r="K802" s="136">
        <v>3.4317129629629628E-2</v>
      </c>
      <c r="L802" s="138">
        <v>8837</v>
      </c>
      <c r="M802" s="137">
        <v>0.23333333333333331</v>
      </c>
    </row>
    <row r="803" spans="1:13" hidden="1" x14ac:dyDescent="0.25">
      <c r="A803" s="131">
        <v>801</v>
      </c>
      <c r="B803" s="131">
        <v>806</v>
      </c>
      <c r="C803" s="132">
        <v>637</v>
      </c>
      <c r="D803" s="132" t="s">
        <v>6984</v>
      </c>
      <c r="E803" s="132">
        <v>58</v>
      </c>
      <c r="F803" s="131">
        <v>1147</v>
      </c>
      <c r="G803" s="133" t="s">
        <v>15566</v>
      </c>
      <c r="H803" s="134" t="s">
        <v>14212</v>
      </c>
      <c r="I803" s="135">
        <v>8.2534722222222232E-2</v>
      </c>
      <c r="J803" s="136">
        <v>8.1817129629629629E-2</v>
      </c>
      <c r="K803" s="136">
        <v>3.4930555555555555E-2</v>
      </c>
      <c r="L803" s="138">
        <v>8928</v>
      </c>
      <c r="M803" s="137">
        <v>0.23472222222222219</v>
      </c>
    </row>
    <row r="804" spans="1:13" hidden="1" x14ac:dyDescent="0.25">
      <c r="A804" s="131">
        <v>802</v>
      </c>
      <c r="B804" s="131">
        <v>803</v>
      </c>
      <c r="C804" s="132">
        <v>167</v>
      </c>
      <c r="D804" s="132" t="s">
        <v>7231</v>
      </c>
      <c r="E804" s="132">
        <v>31</v>
      </c>
      <c r="F804" s="131">
        <v>1980</v>
      </c>
      <c r="G804" s="133" t="s">
        <v>15563</v>
      </c>
      <c r="H804" s="134" t="s">
        <v>3301</v>
      </c>
      <c r="I804" s="135">
        <v>8.2372685185185188E-2</v>
      </c>
      <c r="J804" s="136">
        <v>8.1863425925925923E-2</v>
      </c>
      <c r="K804" s="136">
        <v>3.4768518518518525E-2</v>
      </c>
      <c r="L804" s="138">
        <v>8904</v>
      </c>
      <c r="M804" s="137">
        <v>0.23402777777777781</v>
      </c>
    </row>
    <row r="805" spans="1:13" hidden="1" x14ac:dyDescent="0.25">
      <c r="A805" s="131">
        <v>803</v>
      </c>
      <c r="B805" s="131">
        <v>799</v>
      </c>
      <c r="C805" s="132">
        <v>635</v>
      </c>
      <c r="D805" s="132" t="s">
        <v>6764</v>
      </c>
      <c r="E805" s="132">
        <v>123</v>
      </c>
      <c r="F805" s="131">
        <v>1707</v>
      </c>
      <c r="G805" s="133" t="s">
        <v>15559</v>
      </c>
      <c r="H805" s="134" t="s">
        <v>6841</v>
      </c>
      <c r="I805" s="135">
        <v>8.216435185185185E-2</v>
      </c>
      <c r="J805" s="136">
        <v>8.1921296296296298E-2</v>
      </c>
      <c r="K805" s="136">
        <v>3.4560185185185187E-2</v>
      </c>
      <c r="L805" s="138">
        <v>8873</v>
      </c>
      <c r="M805" s="137">
        <v>0.23402777777777781</v>
      </c>
    </row>
    <row r="806" spans="1:13" hidden="1" x14ac:dyDescent="0.25">
      <c r="A806" s="131">
        <v>804</v>
      </c>
      <c r="B806" s="131">
        <v>797</v>
      </c>
      <c r="C806" s="132">
        <v>634</v>
      </c>
      <c r="D806" s="132" t="s">
        <v>6984</v>
      </c>
      <c r="E806" s="132">
        <v>57</v>
      </c>
      <c r="F806" s="131">
        <v>1133</v>
      </c>
      <c r="G806" s="133" t="s">
        <v>15557</v>
      </c>
      <c r="H806" s="134" t="s">
        <v>6790</v>
      </c>
      <c r="I806" s="135">
        <v>8.2071759259259261E-2</v>
      </c>
      <c r="J806" s="136">
        <v>8.1932870370370378E-2</v>
      </c>
      <c r="K806" s="136">
        <v>3.4467592592592591E-2</v>
      </c>
      <c r="L806" s="138">
        <v>8860</v>
      </c>
      <c r="M806" s="137">
        <v>0.23333333333333331</v>
      </c>
    </row>
    <row r="807" spans="1:13" hidden="1" x14ac:dyDescent="0.25">
      <c r="A807" s="131">
        <v>805</v>
      </c>
      <c r="B807" s="131">
        <v>808</v>
      </c>
      <c r="C807" s="132">
        <v>638</v>
      </c>
      <c r="D807" s="132" t="s">
        <v>6764</v>
      </c>
      <c r="E807" s="132">
        <v>124</v>
      </c>
      <c r="F807" s="131">
        <v>1745</v>
      </c>
      <c r="G807" s="133" t="s">
        <v>15568</v>
      </c>
      <c r="H807" s="134" t="s">
        <v>486</v>
      </c>
      <c r="I807" s="135">
        <v>8.2766203703703703E-2</v>
      </c>
      <c r="J807" s="136">
        <v>8.1990740740740739E-2</v>
      </c>
      <c r="K807" s="136">
        <v>3.516203703703704E-2</v>
      </c>
      <c r="L807" s="138">
        <v>8962</v>
      </c>
      <c r="M807" s="137">
        <v>0.23541666666666669</v>
      </c>
    </row>
    <row r="808" spans="1:13" hidden="1" x14ac:dyDescent="0.25">
      <c r="A808" s="131">
        <v>806</v>
      </c>
      <c r="B808" s="131">
        <v>800</v>
      </c>
      <c r="C808" s="132">
        <v>636</v>
      </c>
      <c r="D808" s="132" t="s">
        <v>7728</v>
      </c>
      <c r="E808" s="132">
        <v>16</v>
      </c>
      <c r="F808" s="131">
        <v>1492</v>
      </c>
      <c r="G808" s="133" t="s">
        <v>15560</v>
      </c>
      <c r="H808" s="134" t="s">
        <v>7729</v>
      </c>
      <c r="I808" s="135">
        <v>8.2210648148148144E-2</v>
      </c>
      <c r="J808" s="136">
        <v>8.2013888888888886E-2</v>
      </c>
      <c r="K808" s="136">
        <v>3.4606481481481481E-2</v>
      </c>
      <c r="L808" s="138">
        <v>8880</v>
      </c>
      <c r="M808" s="137">
        <v>0.23402777777777781</v>
      </c>
    </row>
    <row r="809" spans="1:13" hidden="1" x14ac:dyDescent="0.25">
      <c r="A809" s="131">
        <v>807</v>
      </c>
      <c r="B809" s="131">
        <v>805</v>
      </c>
      <c r="C809" s="132">
        <v>169</v>
      </c>
      <c r="D809" s="132" t="s">
        <v>6848</v>
      </c>
      <c r="E809" s="132">
        <v>39</v>
      </c>
      <c r="F809" s="131">
        <v>1638</v>
      </c>
      <c r="G809" s="133" t="s">
        <v>15565</v>
      </c>
      <c r="H809" s="134" t="s">
        <v>14155</v>
      </c>
      <c r="I809" s="135">
        <v>8.2523148148148151E-2</v>
      </c>
      <c r="J809" s="136">
        <v>8.2013888888888886E-2</v>
      </c>
      <c r="K809" s="136">
        <v>3.4918981481481481E-2</v>
      </c>
      <c r="L809" s="138">
        <v>8927</v>
      </c>
      <c r="M809" s="137">
        <v>0.23472222222222219</v>
      </c>
    </row>
    <row r="810" spans="1:13" hidden="1" x14ac:dyDescent="0.25">
      <c r="A810" s="131">
        <v>808</v>
      </c>
      <c r="B810" s="131">
        <v>810</v>
      </c>
      <c r="C810" s="132">
        <v>640</v>
      </c>
      <c r="D810" s="132" t="s">
        <v>6862</v>
      </c>
      <c r="E810" s="132">
        <v>106</v>
      </c>
      <c r="F810" s="131">
        <v>1417</v>
      </c>
      <c r="G810" s="133" t="s">
        <v>15570</v>
      </c>
      <c r="H810" s="134" t="s">
        <v>14659</v>
      </c>
      <c r="I810" s="135">
        <v>8.2847222222222225E-2</v>
      </c>
      <c r="J810" s="136">
        <v>8.2025462962962967E-2</v>
      </c>
      <c r="K810" s="136">
        <v>3.5243055555555555E-2</v>
      </c>
      <c r="L810" s="138">
        <v>8974</v>
      </c>
      <c r="M810" s="137">
        <v>0.23541666666666669</v>
      </c>
    </row>
    <row r="811" spans="1:13" hidden="1" x14ac:dyDescent="0.25">
      <c r="A811" s="131">
        <v>809</v>
      </c>
      <c r="B811" s="131">
        <v>814</v>
      </c>
      <c r="C811" s="132">
        <v>643</v>
      </c>
      <c r="D811" s="132" t="s">
        <v>6984</v>
      </c>
      <c r="E811" s="132">
        <v>60</v>
      </c>
      <c r="F811" s="131">
        <v>1018</v>
      </c>
      <c r="G811" s="133" t="s">
        <v>15574</v>
      </c>
      <c r="H811" s="134" t="s">
        <v>6823</v>
      </c>
      <c r="I811" s="135">
        <v>8.2974537037037041E-2</v>
      </c>
      <c r="J811" s="136">
        <v>8.2118055555555555E-2</v>
      </c>
      <c r="K811" s="136">
        <v>3.5370370370370365E-2</v>
      </c>
      <c r="L811" s="138">
        <v>8993</v>
      </c>
      <c r="M811" s="137">
        <v>0.23611111111111113</v>
      </c>
    </row>
    <row r="812" spans="1:13" hidden="1" x14ac:dyDescent="0.25">
      <c r="A812" s="131">
        <v>810</v>
      </c>
      <c r="B812" s="131">
        <v>809</v>
      </c>
      <c r="C812" s="132">
        <v>639</v>
      </c>
      <c r="D812" s="132" t="s">
        <v>6984</v>
      </c>
      <c r="E812" s="132">
        <v>59</v>
      </c>
      <c r="F812" s="131">
        <v>1300</v>
      </c>
      <c r="G812" s="133" t="s">
        <v>15569</v>
      </c>
      <c r="H812" s="134" t="s">
        <v>12454</v>
      </c>
      <c r="I812" s="135">
        <v>8.2777777777777783E-2</v>
      </c>
      <c r="J812" s="136">
        <v>8.2141203703703702E-2</v>
      </c>
      <c r="K812" s="136">
        <v>3.5173611111111107E-2</v>
      </c>
      <c r="L812" s="138">
        <v>8964</v>
      </c>
      <c r="M812" s="137">
        <v>0.23541666666666669</v>
      </c>
    </row>
    <row r="813" spans="1:13" hidden="1" x14ac:dyDescent="0.25">
      <c r="A813" s="131">
        <v>811</v>
      </c>
      <c r="B813" s="131">
        <v>807</v>
      </c>
      <c r="C813" s="132">
        <v>170</v>
      </c>
      <c r="D813" s="132" t="s">
        <v>9112</v>
      </c>
      <c r="E813" s="132">
        <v>3</v>
      </c>
      <c r="F813" s="131">
        <v>1381</v>
      </c>
      <c r="G813" s="133" t="s">
        <v>15567</v>
      </c>
      <c r="H813" s="134" t="s">
        <v>14007</v>
      </c>
      <c r="I813" s="135">
        <v>8.261574074074074E-2</v>
      </c>
      <c r="J813" s="136">
        <v>8.217592592592593E-2</v>
      </c>
      <c r="K813" s="136">
        <v>3.5011574074074077E-2</v>
      </c>
      <c r="L813" s="138">
        <v>8940</v>
      </c>
      <c r="M813" s="137">
        <v>0.23472222222222219</v>
      </c>
    </row>
    <row r="814" spans="1:13" hidden="1" x14ac:dyDescent="0.25">
      <c r="A814" s="131">
        <v>812</v>
      </c>
      <c r="B814" s="131">
        <v>820</v>
      </c>
      <c r="C814" s="132">
        <v>646</v>
      </c>
      <c r="D814" s="132" t="s">
        <v>6862</v>
      </c>
      <c r="E814" s="132">
        <v>109</v>
      </c>
      <c r="F814" s="131">
        <v>2061</v>
      </c>
      <c r="G814" s="133" t="s">
        <v>15580</v>
      </c>
      <c r="H814" s="134" t="s">
        <v>486</v>
      </c>
      <c r="I814" s="135">
        <v>8.3379629629629637E-2</v>
      </c>
      <c r="J814" s="136">
        <v>8.2569444444444445E-2</v>
      </c>
      <c r="K814" s="136">
        <v>3.577546296296296E-2</v>
      </c>
      <c r="L814" s="138">
        <v>9052</v>
      </c>
      <c r="M814" s="137">
        <v>0.23750000000000002</v>
      </c>
    </row>
    <row r="815" spans="1:13" hidden="1" x14ac:dyDescent="0.25">
      <c r="A815" s="131">
        <v>813</v>
      </c>
      <c r="B815" s="131">
        <v>815</v>
      </c>
      <c r="C815" s="132">
        <v>172</v>
      </c>
      <c r="D815" s="132" t="s">
        <v>7085</v>
      </c>
      <c r="E815" s="132">
        <v>33</v>
      </c>
      <c r="F815" s="131">
        <v>2043</v>
      </c>
      <c r="G815" s="133" t="s">
        <v>15575</v>
      </c>
      <c r="H815" s="134" t="s">
        <v>14030</v>
      </c>
      <c r="I815" s="135">
        <v>8.3043981481481483E-2</v>
      </c>
      <c r="J815" s="136">
        <v>8.2604166666666659E-2</v>
      </c>
      <c r="K815" s="136">
        <v>3.5439814814814813E-2</v>
      </c>
      <c r="L815" s="138">
        <v>9003</v>
      </c>
      <c r="M815" s="137">
        <v>0.23611111111111113</v>
      </c>
    </row>
    <row r="816" spans="1:13" hidden="1" x14ac:dyDescent="0.25">
      <c r="A816" s="131">
        <v>814</v>
      </c>
      <c r="B816" s="131">
        <v>824</v>
      </c>
      <c r="C816" s="132">
        <v>647</v>
      </c>
      <c r="D816" s="132" t="s">
        <v>6764</v>
      </c>
      <c r="E816" s="132">
        <v>125</v>
      </c>
      <c r="F816" s="131">
        <v>1937</v>
      </c>
      <c r="G816" s="133" t="s">
        <v>15584</v>
      </c>
      <c r="H816" s="134" t="s">
        <v>14852</v>
      </c>
      <c r="I816" s="135">
        <v>8.3530092592592586E-2</v>
      </c>
      <c r="J816" s="136">
        <v>8.261574074074074E-2</v>
      </c>
      <c r="K816" s="136">
        <v>3.5925925925925924E-2</v>
      </c>
      <c r="L816" s="138">
        <v>9073</v>
      </c>
      <c r="M816" s="137">
        <v>0.23750000000000002</v>
      </c>
    </row>
    <row r="817" spans="1:13" hidden="1" x14ac:dyDescent="0.25">
      <c r="A817" s="131">
        <v>815</v>
      </c>
      <c r="B817" s="131">
        <v>812</v>
      </c>
      <c r="C817" s="132">
        <v>641</v>
      </c>
      <c r="D817" s="132" t="s">
        <v>6862</v>
      </c>
      <c r="E817" s="132">
        <v>107</v>
      </c>
      <c r="F817" s="131">
        <v>1464</v>
      </c>
      <c r="G817" s="133" t="s">
        <v>15572</v>
      </c>
      <c r="H817" s="134" t="s">
        <v>14019</v>
      </c>
      <c r="I817" s="135">
        <v>8.2928240740740733E-2</v>
      </c>
      <c r="J817" s="136">
        <v>8.2662037037037034E-2</v>
      </c>
      <c r="K817" s="136">
        <v>3.532407407407407E-2</v>
      </c>
      <c r="L817" s="138">
        <v>8986</v>
      </c>
      <c r="M817" s="137">
        <v>0.23611111111111113</v>
      </c>
    </row>
    <row r="818" spans="1:13" hidden="1" x14ac:dyDescent="0.25">
      <c r="A818" s="131">
        <v>816</v>
      </c>
      <c r="B818" s="131">
        <v>816</v>
      </c>
      <c r="C818" s="132">
        <v>173</v>
      </c>
      <c r="D818" s="132" t="s">
        <v>7231</v>
      </c>
      <c r="E818" s="132">
        <v>32</v>
      </c>
      <c r="F818" s="131">
        <v>1072</v>
      </c>
      <c r="G818" s="133" t="s">
        <v>15576</v>
      </c>
      <c r="H818" s="134" t="s">
        <v>15533</v>
      </c>
      <c r="I818" s="135">
        <v>8.3206018518518512E-2</v>
      </c>
      <c r="J818" s="136">
        <v>8.2685185185185181E-2</v>
      </c>
      <c r="K818" s="136">
        <v>3.560185185185185E-2</v>
      </c>
      <c r="L818" s="138">
        <v>9026</v>
      </c>
      <c r="M818" s="137">
        <v>0.23680555555555557</v>
      </c>
    </row>
    <row r="819" spans="1:13" hidden="1" x14ac:dyDescent="0.25">
      <c r="A819" s="131">
        <v>817</v>
      </c>
      <c r="B819" s="131">
        <v>817</v>
      </c>
      <c r="C819" s="132">
        <v>174</v>
      </c>
      <c r="D819" s="132" t="s">
        <v>7085</v>
      </c>
      <c r="E819" s="132">
        <v>34</v>
      </c>
      <c r="F819" s="131">
        <v>1712</v>
      </c>
      <c r="G819" s="133" t="s">
        <v>15577</v>
      </c>
      <c r="H819" s="134" t="s">
        <v>6841</v>
      </c>
      <c r="I819" s="135">
        <v>8.3229166666666674E-2</v>
      </c>
      <c r="J819" s="136">
        <v>8.2743055555555556E-2</v>
      </c>
      <c r="K819" s="136">
        <v>3.5624999999999997E-2</v>
      </c>
      <c r="L819" s="138">
        <v>9030</v>
      </c>
      <c r="M819" s="137">
        <v>0.23680555555555557</v>
      </c>
    </row>
    <row r="820" spans="1:13" hidden="1" x14ac:dyDescent="0.25">
      <c r="A820" s="131">
        <v>818</v>
      </c>
      <c r="B820" s="131">
        <v>813</v>
      </c>
      <c r="C820" s="132">
        <v>642</v>
      </c>
      <c r="D820" s="132" t="s">
        <v>6862</v>
      </c>
      <c r="E820" s="132">
        <v>108</v>
      </c>
      <c r="F820" s="131">
        <v>1542</v>
      </c>
      <c r="G820" s="133" t="s">
        <v>15573</v>
      </c>
      <c r="H820" s="134" t="s">
        <v>369</v>
      </c>
      <c r="I820" s="135">
        <v>8.295138888888888E-2</v>
      </c>
      <c r="J820" s="136">
        <v>8.2754629629629636E-2</v>
      </c>
      <c r="K820" s="136">
        <v>3.5347222222222217E-2</v>
      </c>
      <c r="L820" s="138">
        <v>8989</v>
      </c>
      <c r="M820" s="137">
        <v>0.23611111111111113</v>
      </c>
    </row>
    <row r="821" spans="1:13" hidden="1" x14ac:dyDescent="0.25">
      <c r="A821" s="131">
        <v>819</v>
      </c>
      <c r="B821" s="131">
        <v>811</v>
      </c>
      <c r="C821" s="132">
        <v>171</v>
      </c>
      <c r="D821" s="132" t="s">
        <v>6783</v>
      </c>
      <c r="E821" s="132">
        <v>30</v>
      </c>
      <c r="F821" s="131">
        <v>1130</v>
      </c>
      <c r="G821" s="133" t="s">
        <v>15571</v>
      </c>
      <c r="H821" s="134" t="s">
        <v>6790</v>
      </c>
      <c r="I821" s="135">
        <v>8.2916666666666666E-2</v>
      </c>
      <c r="J821" s="136">
        <v>8.2777777777777783E-2</v>
      </c>
      <c r="K821" s="136">
        <v>3.5312500000000004E-2</v>
      </c>
      <c r="L821" s="138">
        <v>8984</v>
      </c>
      <c r="M821" s="137">
        <v>0.23611111111111113</v>
      </c>
    </row>
    <row r="822" spans="1:13" hidden="1" x14ac:dyDescent="0.25">
      <c r="A822" s="131">
        <v>820</v>
      </c>
      <c r="B822" s="131">
        <v>823</v>
      </c>
      <c r="C822" s="132">
        <v>177</v>
      </c>
      <c r="D822" s="132" t="s">
        <v>9112</v>
      </c>
      <c r="E822" s="132">
        <v>4</v>
      </c>
      <c r="F822" s="131">
        <v>1568</v>
      </c>
      <c r="G822" s="133" t="s">
        <v>15583</v>
      </c>
      <c r="H822" s="134" t="s">
        <v>6932</v>
      </c>
      <c r="I822" s="135">
        <v>8.3530092592592586E-2</v>
      </c>
      <c r="J822" s="136">
        <v>8.2858796296296292E-2</v>
      </c>
      <c r="K822" s="136">
        <v>3.5925925925925924E-2</v>
      </c>
      <c r="L822" s="138">
        <v>9073</v>
      </c>
      <c r="M822" s="137">
        <v>0.23750000000000002</v>
      </c>
    </row>
    <row r="823" spans="1:13" hidden="1" x14ac:dyDescent="0.25">
      <c r="A823" s="131">
        <v>821</v>
      </c>
      <c r="B823" s="131">
        <v>826</v>
      </c>
      <c r="C823" s="132">
        <v>649</v>
      </c>
      <c r="D823" s="132" t="s">
        <v>7036</v>
      </c>
      <c r="E823" s="132">
        <v>19</v>
      </c>
      <c r="F823" s="131">
        <v>1607</v>
      </c>
      <c r="G823" s="133" t="s">
        <v>15586</v>
      </c>
      <c r="H823" s="134" t="s">
        <v>14035</v>
      </c>
      <c r="I823" s="135">
        <v>8.3611111111111122E-2</v>
      </c>
      <c r="J823" s="136">
        <v>8.2962962962962961E-2</v>
      </c>
      <c r="K823" s="136">
        <v>3.6006944444444446E-2</v>
      </c>
      <c r="L823" s="138">
        <v>9085</v>
      </c>
      <c r="M823" s="137">
        <v>0.23750000000000002</v>
      </c>
    </row>
    <row r="824" spans="1:13" hidden="1" x14ac:dyDescent="0.25">
      <c r="A824" s="131">
        <v>822</v>
      </c>
      <c r="B824" s="131">
        <v>831</v>
      </c>
      <c r="C824" s="132">
        <v>651</v>
      </c>
      <c r="D824" s="132" t="s">
        <v>7036</v>
      </c>
      <c r="E824" s="132">
        <v>20</v>
      </c>
      <c r="F824" s="131">
        <v>1939</v>
      </c>
      <c r="G824" s="133" t="s">
        <v>15593</v>
      </c>
      <c r="H824" s="134" t="s">
        <v>486</v>
      </c>
      <c r="I824" s="135">
        <v>8.3912037037037035E-2</v>
      </c>
      <c r="J824" s="136">
        <v>8.2962962962962961E-2</v>
      </c>
      <c r="K824" s="136">
        <v>3.6307870370370372E-2</v>
      </c>
      <c r="L824" s="138">
        <v>9128</v>
      </c>
      <c r="M824" s="137">
        <v>0.2388888888888889</v>
      </c>
    </row>
    <row r="825" spans="1:13" hidden="1" x14ac:dyDescent="0.25">
      <c r="A825" s="131">
        <v>823</v>
      </c>
      <c r="B825" s="131">
        <v>819</v>
      </c>
      <c r="C825" s="132">
        <v>645</v>
      </c>
      <c r="D825" s="132" t="s">
        <v>6711</v>
      </c>
      <c r="E825" s="132">
        <v>88</v>
      </c>
      <c r="F825" s="131">
        <v>1182</v>
      </c>
      <c r="G825" s="133" t="s">
        <v>15579</v>
      </c>
      <c r="H825" s="134" t="s">
        <v>14557</v>
      </c>
      <c r="I825" s="135">
        <v>8.3287037037037034E-2</v>
      </c>
      <c r="J825" s="136">
        <v>8.2997685185185188E-2</v>
      </c>
      <c r="K825" s="136">
        <v>3.5682870370370372E-2</v>
      </c>
      <c r="L825" s="138">
        <v>9038</v>
      </c>
      <c r="M825" s="137">
        <v>0.23680555555555557</v>
      </c>
    </row>
    <row r="826" spans="1:13" hidden="1" x14ac:dyDescent="0.25">
      <c r="A826" s="131">
        <v>824</v>
      </c>
      <c r="B826" s="131">
        <v>825</v>
      </c>
      <c r="C826" s="132">
        <v>648</v>
      </c>
      <c r="D826" s="132" t="s">
        <v>7728</v>
      </c>
      <c r="E826" s="132">
        <v>17</v>
      </c>
      <c r="F826" s="131">
        <v>1695</v>
      </c>
      <c r="G826" s="133" t="s">
        <v>15585</v>
      </c>
      <c r="H826" s="134" t="s">
        <v>6841</v>
      </c>
      <c r="I826" s="135">
        <v>8.3553240740740733E-2</v>
      </c>
      <c r="J826" s="136">
        <v>8.3020833333333335E-2</v>
      </c>
      <c r="K826" s="136">
        <v>3.5949074074074071E-2</v>
      </c>
      <c r="L826" s="138">
        <v>9077</v>
      </c>
      <c r="M826" s="137">
        <v>0.23750000000000002</v>
      </c>
    </row>
    <row r="827" spans="1:13" hidden="1" x14ac:dyDescent="0.25">
      <c r="A827" s="131">
        <v>825</v>
      </c>
      <c r="B827" s="131">
        <v>822</v>
      </c>
      <c r="C827" s="132">
        <v>176</v>
      </c>
      <c r="D827" s="132" t="s">
        <v>6848</v>
      </c>
      <c r="E827" s="132">
        <v>40</v>
      </c>
      <c r="F827" s="131">
        <v>2076</v>
      </c>
      <c r="G827" s="133" t="s">
        <v>15582</v>
      </c>
      <c r="H827" s="134" t="s">
        <v>600</v>
      </c>
      <c r="I827" s="135">
        <v>8.3506944444444453E-2</v>
      </c>
      <c r="J827" s="136">
        <v>8.3090277777777777E-2</v>
      </c>
      <c r="K827" s="136">
        <v>3.5902777777777777E-2</v>
      </c>
      <c r="L827" s="138">
        <v>9070</v>
      </c>
      <c r="M827" s="137">
        <v>0.23750000000000002</v>
      </c>
    </row>
    <row r="828" spans="1:13" hidden="1" x14ac:dyDescent="0.25">
      <c r="A828" s="131">
        <v>826</v>
      </c>
      <c r="B828" s="131">
        <v>821</v>
      </c>
      <c r="C828" s="132">
        <v>175</v>
      </c>
      <c r="D828" s="132" t="s">
        <v>7231</v>
      </c>
      <c r="E828" s="132">
        <v>33</v>
      </c>
      <c r="F828" s="131">
        <v>1319</v>
      </c>
      <c r="G828" s="133" t="s">
        <v>15581</v>
      </c>
      <c r="H828" s="134" t="s">
        <v>15339</v>
      </c>
      <c r="I828" s="135">
        <v>8.3449074074074078E-2</v>
      </c>
      <c r="J828" s="136">
        <v>8.3136574074074085E-2</v>
      </c>
      <c r="K828" s="136">
        <v>3.5844907407407409E-2</v>
      </c>
      <c r="L828" s="138">
        <v>9062</v>
      </c>
      <c r="M828" s="137">
        <v>0.23750000000000002</v>
      </c>
    </row>
    <row r="829" spans="1:13" hidden="1" x14ac:dyDescent="0.25">
      <c r="A829" s="131">
        <v>827</v>
      </c>
      <c r="B829" s="131">
        <v>818</v>
      </c>
      <c r="C829" s="132">
        <v>644</v>
      </c>
      <c r="D829" s="132" t="s">
        <v>6984</v>
      </c>
      <c r="E829" s="132">
        <v>61</v>
      </c>
      <c r="F829" s="131">
        <v>1235</v>
      </c>
      <c r="G829" s="133" t="s">
        <v>15578</v>
      </c>
      <c r="H829" s="134" t="s">
        <v>8898</v>
      </c>
      <c r="I829" s="135">
        <v>8.3252314814814821E-2</v>
      </c>
      <c r="J829" s="136">
        <v>8.3182870370370365E-2</v>
      </c>
      <c r="K829" s="136">
        <v>3.5648148148148151E-2</v>
      </c>
      <c r="L829" s="138">
        <v>9033</v>
      </c>
      <c r="M829" s="137">
        <v>0.23680555555555557</v>
      </c>
    </row>
    <row r="830" spans="1:13" hidden="1" x14ac:dyDescent="0.25">
      <c r="A830" s="131">
        <v>828</v>
      </c>
      <c r="B830" s="131">
        <v>836</v>
      </c>
      <c r="C830" s="132">
        <v>182</v>
      </c>
      <c r="D830" s="132" t="s">
        <v>6848</v>
      </c>
      <c r="E830" s="132">
        <v>42</v>
      </c>
      <c r="F830" s="131">
        <v>1209</v>
      </c>
      <c r="G830" s="133" t="s">
        <v>15598</v>
      </c>
      <c r="H830" s="134" t="s">
        <v>8898</v>
      </c>
      <c r="I830" s="135">
        <v>8.4317129629629631E-2</v>
      </c>
      <c r="J830" s="136">
        <v>8.3229166666666674E-2</v>
      </c>
      <c r="K830" s="136">
        <v>3.6712962962962961E-2</v>
      </c>
      <c r="L830" s="138">
        <v>9185</v>
      </c>
      <c r="M830" s="137">
        <v>0.23958333333333334</v>
      </c>
    </row>
    <row r="831" spans="1:13" hidden="1" x14ac:dyDescent="0.25">
      <c r="A831" s="131">
        <v>829</v>
      </c>
      <c r="B831" s="131">
        <v>834</v>
      </c>
      <c r="C831" s="132">
        <v>653</v>
      </c>
      <c r="D831" s="132" t="s">
        <v>6751</v>
      </c>
      <c r="E831" s="132">
        <v>152</v>
      </c>
      <c r="F831" s="131">
        <v>1414</v>
      </c>
      <c r="G831" s="133" t="s">
        <v>15596</v>
      </c>
      <c r="H831" s="134" t="s">
        <v>14659</v>
      </c>
      <c r="I831" s="135">
        <v>8.4039351851851851E-2</v>
      </c>
      <c r="J831" s="136">
        <v>8.324074074074074E-2</v>
      </c>
      <c r="K831" s="136">
        <v>3.6435185185185189E-2</v>
      </c>
      <c r="L831" s="138">
        <v>9146</v>
      </c>
      <c r="M831" s="137">
        <v>0.2388888888888889</v>
      </c>
    </row>
    <row r="832" spans="1:13" hidden="1" x14ac:dyDescent="0.25">
      <c r="A832" s="131">
        <v>830</v>
      </c>
      <c r="B832" s="131">
        <v>829</v>
      </c>
      <c r="C832" s="132">
        <v>180</v>
      </c>
      <c r="D832" s="132" t="s">
        <v>6848</v>
      </c>
      <c r="E832" s="132">
        <v>41</v>
      </c>
      <c r="F832" s="131">
        <v>1485</v>
      </c>
      <c r="G832" s="133" t="s">
        <v>15590</v>
      </c>
      <c r="H832" s="134" t="s">
        <v>7729</v>
      </c>
      <c r="I832" s="135">
        <v>8.3749999999999991E-2</v>
      </c>
      <c r="J832" s="136">
        <v>8.3263888888888887E-2</v>
      </c>
      <c r="K832" s="136">
        <v>3.6145833333333328E-2</v>
      </c>
      <c r="L832" s="138">
        <v>9105</v>
      </c>
      <c r="M832" s="137">
        <v>0.23819444444444446</v>
      </c>
    </row>
    <row r="833" spans="1:13" hidden="1" x14ac:dyDescent="0.25">
      <c r="A833" s="131">
        <v>831</v>
      </c>
      <c r="B833" s="131">
        <v>835</v>
      </c>
      <c r="C833" s="132">
        <v>654</v>
      </c>
      <c r="D833" s="132" t="s">
        <v>6862</v>
      </c>
      <c r="E833" s="132">
        <v>110</v>
      </c>
      <c r="F833" s="131">
        <v>1509</v>
      </c>
      <c r="G833" s="133" t="s">
        <v>15597</v>
      </c>
      <c r="H833" s="134" t="s">
        <v>15466</v>
      </c>
      <c r="I833" s="135">
        <v>8.4085648148148159E-2</v>
      </c>
      <c r="J833" s="136">
        <v>8.3263888888888887E-2</v>
      </c>
      <c r="K833" s="136">
        <v>3.6481481481481483E-2</v>
      </c>
      <c r="L833" s="138">
        <v>9153</v>
      </c>
      <c r="M833" s="137">
        <v>0.2388888888888889</v>
      </c>
    </row>
    <row r="834" spans="1:13" hidden="1" x14ac:dyDescent="0.25">
      <c r="A834" s="131">
        <v>832</v>
      </c>
      <c r="B834" s="131">
        <v>830</v>
      </c>
      <c r="C834" s="132">
        <v>650</v>
      </c>
      <c r="D834" s="132" t="s">
        <v>6751</v>
      </c>
      <c r="E834" s="132">
        <v>151</v>
      </c>
      <c r="F834" s="131">
        <v>1500</v>
      </c>
      <c r="G834" s="133" t="s">
        <v>15591</v>
      </c>
      <c r="H834" s="134" t="s">
        <v>15592</v>
      </c>
      <c r="I834" s="135">
        <v>8.3877314814814807E-2</v>
      </c>
      <c r="J834" s="136">
        <v>8.3391203703703717E-2</v>
      </c>
      <c r="K834" s="136">
        <v>3.6273148148148145E-2</v>
      </c>
      <c r="L834" s="138">
        <v>9123</v>
      </c>
      <c r="M834" s="137">
        <v>0.2388888888888889</v>
      </c>
    </row>
    <row r="835" spans="1:13" hidden="1" x14ac:dyDescent="0.25">
      <c r="A835" s="131">
        <v>833</v>
      </c>
      <c r="B835" s="131">
        <v>837</v>
      </c>
      <c r="C835" s="132">
        <v>183</v>
      </c>
      <c r="D835" s="132" t="s">
        <v>6848</v>
      </c>
      <c r="E835" s="132">
        <v>43</v>
      </c>
      <c r="F835" s="131">
        <v>1633</v>
      </c>
      <c r="G835" s="133" t="s">
        <v>15599</v>
      </c>
      <c r="H835" s="134" t="s">
        <v>14090</v>
      </c>
      <c r="I835" s="135">
        <v>8.4317129629629631E-2</v>
      </c>
      <c r="J835" s="136">
        <v>8.3414351851851851E-2</v>
      </c>
      <c r="K835" s="136">
        <v>3.6712962962962961E-2</v>
      </c>
      <c r="L835" s="138">
        <v>9185</v>
      </c>
      <c r="M835" s="137">
        <v>0.23958333333333334</v>
      </c>
    </row>
    <row r="836" spans="1:13" hidden="1" x14ac:dyDescent="0.25">
      <c r="A836" s="131">
        <v>834</v>
      </c>
      <c r="B836" s="131">
        <v>838</v>
      </c>
      <c r="C836" s="132">
        <v>184</v>
      </c>
      <c r="D836" s="132" t="s">
        <v>7085</v>
      </c>
      <c r="E836" s="132">
        <v>36</v>
      </c>
      <c r="F836" s="131">
        <v>1583</v>
      </c>
      <c r="G836" s="133" t="s">
        <v>15600</v>
      </c>
      <c r="H836" s="134" t="s">
        <v>14673</v>
      </c>
      <c r="I836" s="135">
        <v>8.4386574074074072E-2</v>
      </c>
      <c r="J836" s="136">
        <v>8.3425925925925917E-2</v>
      </c>
      <c r="K836" s="136">
        <v>3.6782407407407409E-2</v>
      </c>
      <c r="L836" s="138">
        <v>9195</v>
      </c>
      <c r="M836" s="137">
        <v>0.24027777777777778</v>
      </c>
    </row>
    <row r="837" spans="1:13" hidden="1" x14ac:dyDescent="0.25">
      <c r="A837" s="131">
        <v>835</v>
      </c>
      <c r="B837" s="131">
        <v>843</v>
      </c>
      <c r="C837" s="132">
        <v>658</v>
      </c>
      <c r="D837" s="132" t="s">
        <v>6984</v>
      </c>
      <c r="E837" s="132">
        <v>63</v>
      </c>
      <c r="F837" s="131">
        <v>2064</v>
      </c>
      <c r="G837" s="133" t="s">
        <v>15605</v>
      </c>
      <c r="H837" s="134" t="s">
        <v>486</v>
      </c>
      <c r="I837" s="135">
        <v>8.4513888888888888E-2</v>
      </c>
      <c r="J837" s="136">
        <v>8.3541666666666667E-2</v>
      </c>
      <c r="K837" s="136">
        <v>3.6909722222222226E-2</v>
      </c>
      <c r="L837" s="138">
        <v>9213</v>
      </c>
      <c r="M837" s="137">
        <v>0.24027777777777778</v>
      </c>
    </row>
    <row r="838" spans="1:13" hidden="1" x14ac:dyDescent="0.25">
      <c r="A838" s="131">
        <v>836</v>
      </c>
      <c r="B838" s="131">
        <v>828</v>
      </c>
      <c r="C838" s="132">
        <v>179</v>
      </c>
      <c r="D838" s="132" t="s">
        <v>7085</v>
      </c>
      <c r="E838" s="132">
        <v>35</v>
      </c>
      <c r="F838" s="131">
        <v>1559</v>
      </c>
      <c r="G838" s="133" t="s">
        <v>15589</v>
      </c>
      <c r="H838" s="134" t="s">
        <v>14498</v>
      </c>
      <c r="I838" s="135">
        <v>8.3703703703703711E-2</v>
      </c>
      <c r="J838" s="136">
        <v>8.3634259259259255E-2</v>
      </c>
      <c r="K838" s="136">
        <v>3.6099537037037034E-2</v>
      </c>
      <c r="L838" s="138">
        <v>9098</v>
      </c>
      <c r="M838" s="137">
        <v>0.23819444444444446</v>
      </c>
    </row>
    <row r="839" spans="1:13" hidden="1" x14ac:dyDescent="0.25">
      <c r="A839" s="131">
        <v>837</v>
      </c>
      <c r="B839" s="131">
        <v>827</v>
      </c>
      <c r="C839" s="132">
        <v>178</v>
      </c>
      <c r="D839" s="132" t="s">
        <v>6783</v>
      </c>
      <c r="E839" s="132">
        <v>31</v>
      </c>
      <c r="F839" s="131">
        <v>1546</v>
      </c>
      <c r="G839" s="133" t="s">
        <v>15587</v>
      </c>
      <c r="H839" s="134" t="s">
        <v>15588</v>
      </c>
      <c r="I839" s="135">
        <v>8.369212962962963E-2</v>
      </c>
      <c r="J839" s="136">
        <v>8.3645833333333322E-2</v>
      </c>
      <c r="K839" s="136">
        <v>3.6087962962962968E-2</v>
      </c>
      <c r="L839" s="138">
        <v>9097</v>
      </c>
      <c r="M839" s="137">
        <v>0.23819444444444446</v>
      </c>
    </row>
    <row r="840" spans="1:13" hidden="1" x14ac:dyDescent="0.25">
      <c r="A840" s="131">
        <v>838</v>
      </c>
      <c r="B840" s="131">
        <v>832</v>
      </c>
      <c r="C840" s="132">
        <v>652</v>
      </c>
      <c r="D840" s="132" t="s">
        <v>7036</v>
      </c>
      <c r="E840" s="132">
        <v>21</v>
      </c>
      <c r="F840" s="131">
        <v>1527</v>
      </c>
      <c r="G840" s="133" t="s">
        <v>15594</v>
      </c>
      <c r="H840" s="134" t="s">
        <v>7053</v>
      </c>
      <c r="I840" s="135">
        <v>8.3946759259259263E-2</v>
      </c>
      <c r="J840" s="136">
        <v>8.3668981481481483E-2</v>
      </c>
      <c r="K840" s="136">
        <v>3.6342592592592593E-2</v>
      </c>
      <c r="L840" s="138">
        <v>9133</v>
      </c>
      <c r="M840" s="137">
        <v>0.2388888888888889</v>
      </c>
    </row>
    <row r="841" spans="1:13" hidden="1" x14ac:dyDescent="0.25">
      <c r="A841" s="131">
        <v>839</v>
      </c>
      <c r="B841" s="131">
        <v>845</v>
      </c>
      <c r="C841" s="132">
        <v>660</v>
      </c>
      <c r="D841" s="132" t="s">
        <v>7036</v>
      </c>
      <c r="E841" s="132">
        <v>23</v>
      </c>
      <c r="F841" s="131">
        <v>1548</v>
      </c>
      <c r="G841" s="133" t="s">
        <v>15607</v>
      </c>
      <c r="H841" s="134" t="s">
        <v>14861</v>
      </c>
      <c r="I841" s="135">
        <v>8.4606481481481477E-2</v>
      </c>
      <c r="J841" s="136">
        <v>8.3773148148148138E-2</v>
      </c>
      <c r="K841" s="136">
        <v>3.7002314814814814E-2</v>
      </c>
      <c r="L841" s="138">
        <v>9226</v>
      </c>
      <c r="M841" s="137">
        <v>0.24097222222222223</v>
      </c>
    </row>
    <row r="842" spans="1:13" hidden="1" x14ac:dyDescent="0.25">
      <c r="A842" s="131">
        <v>840</v>
      </c>
      <c r="B842" s="131">
        <v>841</v>
      </c>
      <c r="C842" s="132">
        <v>656</v>
      </c>
      <c r="D842" s="132" t="s">
        <v>7036</v>
      </c>
      <c r="E842" s="132">
        <v>22</v>
      </c>
      <c r="F842" s="131">
        <v>1137</v>
      </c>
      <c r="G842" s="133" t="s">
        <v>15603</v>
      </c>
      <c r="H842" s="134" t="s">
        <v>6790</v>
      </c>
      <c r="I842" s="135">
        <v>8.44212962962963E-2</v>
      </c>
      <c r="J842" s="136">
        <v>8.3784722222222219E-2</v>
      </c>
      <c r="K842" s="136">
        <v>3.681712962962963E-2</v>
      </c>
      <c r="L842" s="138">
        <v>9200</v>
      </c>
      <c r="M842" s="137">
        <v>0.24027777777777778</v>
      </c>
    </row>
    <row r="843" spans="1:13" hidden="1" x14ac:dyDescent="0.25">
      <c r="A843" s="131">
        <v>841</v>
      </c>
      <c r="B843" s="131">
        <v>844</v>
      </c>
      <c r="C843" s="132">
        <v>659</v>
      </c>
      <c r="D843" s="132" t="s">
        <v>6751</v>
      </c>
      <c r="E843" s="132">
        <v>153</v>
      </c>
      <c r="F843" s="131">
        <v>2072</v>
      </c>
      <c r="G843" s="133" t="s">
        <v>15606</v>
      </c>
      <c r="H843" s="134" t="s">
        <v>486</v>
      </c>
      <c r="I843" s="135">
        <v>8.4571759259259263E-2</v>
      </c>
      <c r="J843" s="136">
        <v>8.3784722222222219E-2</v>
      </c>
      <c r="K843" s="136">
        <v>3.6967592592592594E-2</v>
      </c>
      <c r="L843" s="138">
        <v>9221</v>
      </c>
      <c r="M843" s="137">
        <v>0.24027777777777778</v>
      </c>
    </row>
    <row r="844" spans="1:13" hidden="1" x14ac:dyDescent="0.25">
      <c r="A844" s="131">
        <v>842</v>
      </c>
      <c r="B844" s="131">
        <v>833</v>
      </c>
      <c r="C844" s="132">
        <v>181</v>
      </c>
      <c r="D844" s="132" t="s">
        <v>7979</v>
      </c>
      <c r="E844" s="132">
        <v>11</v>
      </c>
      <c r="F844" s="131">
        <v>1305</v>
      </c>
      <c r="G844" s="133" t="s">
        <v>15595</v>
      </c>
      <c r="H844" s="134" t="s">
        <v>11245</v>
      </c>
      <c r="I844" s="135">
        <v>8.398148148148149E-2</v>
      </c>
      <c r="J844" s="136">
        <v>8.3796296296296299E-2</v>
      </c>
      <c r="K844" s="136">
        <v>3.6377314814814814E-2</v>
      </c>
      <c r="L844" s="138">
        <v>9138</v>
      </c>
      <c r="M844" s="137">
        <v>0.2388888888888889</v>
      </c>
    </row>
    <row r="845" spans="1:13" hidden="1" x14ac:dyDescent="0.25">
      <c r="A845" s="131">
        <v>843</v>
      </c>
      <c r="B845" s="131">
        <v>842</v>
      </c>
      <c r="C845" s="132">
        <v>657</v>
      </c>
      <c r="D845" s="132" t="s">
        <v>6984</v>
      </c>
      <c r="E845" s="132">
        <v>62</v>
      </c>
      <c r="F845" s="131">
        <v>1053</v>
      </c>
      <c r="G845" s="133" t="s">
        <v>15604</v>
      </c>
      <c r="H845" s="134" t="s">
        <v>7532</v>
      </c>
      <c r="I845" s="135">
        <v>8.446759259259258E-2</v>
      </c>
      <c r="J845" s="136">
        <v>8.3831018518518527E-2</v>
      </c>
      <c r="K845" s="136">
        <v>3.6863425925925931E-2</v>
      </c>
      <c r="L845" s="138">
        <v>9207</v>
      </c>
      <c r="M845" s="137">
        <v>0.24027777777777778</v>
      </c>
    </row>
    <row r="846" spans="1:13" hidden="1" x14ac:dyDescent="0.25">
      <c r="A846" s="131">
        <v>844</v>
      </c>
      <c r="B846" s="131">
        <v>851</v>
      </c>
      <c r="C846" s="132">
        <v>663</v>
      </c>
      <c r="D846" s="132" t="s">
        <v>6718</v>
      </c>
      <c r="E846" s="132">
        <v>73</v>
      </c>
      <c r="F846" s="131">
        <v>1595</v>
      </c>
      <c r="G846" s="133" t="s">
        <v>15613</v>
      </c>
      <c r="H846" s="134" t="s">
        <v>64</v>
      </c>
      <c r="I846" s="135">
        <v>8.4837962962962962E-2</v>
      </c>
      <c r="J846" s="136">
        <v>8.3946759259259263E-2</v>
      </c>
      <c r="K846" s="136">
        <v>3.72337962962963E-2</v>
      </c>
      <c r="L846" s="138">
        <v>9259</v>
      </c>
      <c r="M846" s="137">
        <v>0.24097222222222223</v>
      </c>
    </row>
    <row r="847" spans="1:13" hidden="1" x14ac:dyDescent="0.25">
      <c r="A847" s="131">
        <v>845</v>
      </c>
      <c r="B847" s="131">
        <v>840</v>
      </c>
      <c r="C847" s="132">
        <v>655</v>
      </c>
      <c r="D847" s="132" t="s">
        <v>6862</v>
      </c>
      <c r="E847" s="132">
        <v>111</v>
      </c>
      <c r="F847" s="131">
        <v>1132</v>
      </c>
      <c r="G847" s="133" t="s">
        <v>15602</v>
      </c>
      <c r="H847" s="134" t="s">
        <v>6790</v>
      </c>
      <c r="I847" s="135">
        <v>8.44212962962963E-2</v>
      </c>
      <c r="J847" s="136">
        <v>8.396990740740741E-2</v>
      </c>
      <c r="K847" s="136">
        <v>3.681712962962963E-2</v>
      </c>
      <c r="L847" s="138">
        <v>9200</v>
      </c>
      <c r="M847" s="137">
        <v>0.24027777777777778</v>
      </c>
    </row>
    <row r="848" spans="1:13" hidden="1" x14ac:dyDescent="0.25">
      <c r="A848" s="131">
        <v>846</v>
      </c>
      <c r="B848" s="131">
        <v>852</v>
      </c>
      <c r="C848" s="132">
        <v>189</v>
      </c>
      <c r="D848" s="132" t="s">
        <v>6848</v>
      </c>
      <c r="E848" s="132">
        <v>45</v>
      </c>
      <c r="F848" s="131">
        <v>1873</v>
      </c>
      <c r="G848" s="133" t="s">
        <v>15614</v>
      </c>
      <c r="H848" s="134" t="s">
        <v>486</v>
      </c>
      <c r="I848" s="135">
        <v>8.4907407407407418E-2</v>
      </c>
      <c r="J848" s="136">
        <v>8.398148148148149E-2</v>
      </c>
      <c r="K848" s="136">
        <v>3.7303240740740741E-2</v>
      </c>
      <c r="L848" s="138">
        <v>9268</v>
      </c>
      <c r="M848" s="137">
        <v>0.24166666666666667</v>
      </c>
    </row>
    <row r="849" spans="1:13" hidden="1" x14ac:dyDescent="0.25">
      <c r="A849" s="131">
        <v>847</v>
      </c>
      <c r="B849" s="131">
        <v>846</v>
      </c>
      <c r="C849" s="132">
        <v>186</v>
      </c>
      <c r="D849" s="132" t="s">
        <v>6783</v>
      </c>
      <c r="E849" s="132">
        <v>33</v>
      </c>
      <c r="F849" s="131">
        <v>2012</v>
      </c>
      <c r="G849" s="133" t="s">
        <v>15608</v>
      </c>
      <c r="H849" s="134" t="s">
        <v>7561</v>
      </c>
      <c r="I849" s="135">
        <v>8.4618055555555557E-2</v>
      </c>
      <c r="J849" s="136">
        <v>8.4027777777777771E-2</v>
      </c>
      <c r="K849" s="136">
        <v>3.7013888888888888E-2</v>
      </c>
      <c r="L849" s="138">
        <v>9228</v>
      </c>
      <c r="M849" s="137">
        <v>0.24097222222222223</v>
      </c>
    </row>
    <row r="850" spans="1:13" hidden="1" x14ac:dyDescent="0.25">
      <c r="A850" s="131">
        <v>848</v>
      </c>
      <c r="B850" s="131">
        <v>850</v>
      </c>
      <c r="C850" s="132">
        <v>662</v>
      </c>
      <c r="D850" s="132" t="s">
        <v>6711</v>
      </c>
      <c r="E850" s="132">
        <v>89</v>
      </c>
      <c r="F850" s="131">
        <v>1620</v>
      </c>
      <c r="G850" s="133" t="s">
        <v>15612</v>
      </c>
      <c r="H850" s="134" t="s">
        <v>14035</v>
      </c>
      <c r="I850" s="135">
        <v>8.4826388888888882E-2</v>
      </c>
      <c r="J850" s="136">
        <v>8.4166666666666667E-2</v>
      </c>
      <c r="K850" s="136">
        <v>3.7222222222222219E-2</v>
      </c>
      <c r="L850" s="138">
        <v>9257</v>
      </c>
      <c r="M850" s="137">
        <v>0.24097222222222223</v>
      </c>
    </row>
    <row r="851" spans="1:13" hidden="1" x14ac:dyDescent="0.25">
      <c r="A851" s="131">
        <v>849</v>
      </c>
      <c r="B851" s="131">
        <v>839</v>
      </c>
      <c r="C851" s="132">
        <v>185</v>
      </c>
      <c r="D851" s="132" t="s">
        <v>6783</v>
      </c>
      <c r="E851" s="132">
        <v>32</v>
      </c>
      <c r="F851" s="131">
        <v>1139</v>
      </c>
      <c r="G851" s="133" t="s">
        <v>15601</v>
      </c>
      <c r="H851" s="134" t="s">
        <v>6790</v>
      </c>
      <c r="I851" s="135">
        <v>8.44212962962963E-2</v>
      </c>
      <c r="J851" s="136">
        <v>8.4270833333333336E-2</v>
      </c>
      <c r="K851" s="136">
        <v>3.681712962962963E-2</v>
      </c>
      <c r="L851" s="138">
        <v>9200</v>
      </c>
      <c r="M851" s="137">
        <v>0.24027777777777778</v>
      </c>
    </row>
    <row r="852" spans="1:13" hidden="1" x14ac:dyDescent="0.25">
      <c r="A852" s="131">
        <v>850</v>
      </c>
      <c r="B852" s="131">
        <v>847</v>
      </c>
      <c r="C852" s="132">
        <v>187</v>
      </c>
      <c r="D852" s="132" t="s">
        <v>6797</v>
      </c>
      <c r="E852" s="132">
        <v>24</v>
      </c>
      <c r="F852" s="131">
        <v>1597</v>
      </c>
      <c r="G852" s="133" t="s">
        <v>15609</v>
      </c>
      <c r="H852" s="134" t="s">
        <v>64</v>
      </c>
      <c r="I852" s="135">
        <v>8.4641203703703705E-2</v>
      </c>
      <c r="J852" s="136">
        <v>8.4293981481481484E-2</v>
      </c>
      <c r="K852" s="136">
        <v>3.7037037037037042E-2</v>
      </c>
      <c r="L852" s="138">
        <v>9231</v>
      </c>
      <c r="M852" s="137">
        <v>0.24097222222222223</v>
      </c>
    </row>
    <row r="853" spans="1:13" hidden="1" x14ac:dyDescent="0.25">
      <c r="A853" s="131">
        <v>851</v>
      </c>
      <c r="B853" s="131">
        <v>849</v>
      </c>
      <c r="C853" s="132">
        <v>188</v>
      </c>
      <c r="D853" s="132" t="s">
        <v>6848</v>
      </c>
      <c r="E853" s="132">
        <v>44</v>
      </c>
      <c r="F853" s="131">
        <v>1499</v>
      </c>
      <c r="G853" s="133" t="s">
        <v>15611</v>
      </c>
      <c r="H853" s="134" t="s">
        <v>15592</v>
      </c>
      <c r="I853" s="135">
        <v>8.4803240740740748E-2</v>
      </c>
      <c r="J853" s="136">
        <v>8.4328703703703711E-2</v>
      </c>
      <c r="K853" s="136">
        <v>3.7199074074074072E-2</v>
      </c>
      <c r="L853" s="138">
        <v>9254</v>
      </c>
      <c r="M853" s="137">
        <v>0.24097222222222223</v>
      </c>
    </row>
    <row r="854" spans="1:13" hidden="1" x14ac:dyDescent="0.25">
      <c r="A854" s="131">
        <v>852</v>
      </c>
      <c r="B854" s="131">
        <v>848</v>
      </c>
      <c r="C854" s="132">
        <v>661</v>
      </c>
      <c r="D854" s="132" t="s">
        <v>6751</v>
      </c>
      <c r="E854" s="132">
        <v>154</v>
      </c>
      <c r="F854" s="131">
        <v>1221</v>
      </c>
      <c r="G854" s="133" t="s">
        <v>15610</v>
      </c>
      <c r="H854" s="134" t="s">
        <v>8898</v>
      </c>
      <c r="I854" s="135">
        <v>8.4733796296296293E-2</v>
      </c>
      <c r="J854" s="136">
        <v>8.4374999999999992E-2</v>
      </c>
      <c r="K854" s="136">
        <v>3.712962962962963E-2</v>
      </c>
      <c r="L854" s="138">
        <v>9244</v>
      </c>
      <c r="M854" s="137">
        <v>0.24097222222222223</v>
      </c>
    </row>
    <row r="855" spans="1:13" hidden="1" x14ac:dyDescent="0.25">
      <c r="A855" s="131">
        <v>853</v>
      </c>
      <c r="B855" s="131">
        <v>854</v>
      </c>
      <c r="C855" s="132">
        <v>664</v>
      </c>
      <c r="D855" s="132" t="s">
        <v>6862</v>
      </c>
      <c r="E855" s="132">
        <v>112</v>
      </c>
      <c r="F855" s="131">
        <v>1163</v>
      </c>
      <c r="G855" s="133" t="s">
        <v>15616</v>
      </c>
      <c r="H855" s="134" t="s">
        <v>6977</v>
      </c>
      <c r="I855" s="135">
        <v>8.5254629629629639E-2</v>
      </c>
      <c r="J855" s="136">
        <v>8.4479166666666661E-2</v>
      </c>
      <c r="K855" s="136">
        <v>3.7650462962962962E-2</v>
      </c>
      <c r="L855" s="138">
        <v>9316</v>
      </c>
      <c r="M855" s="137">
        <v>0.24236111111111111</v>
      </c>
    </row>
    <row r="856" spans="1:13" hidden="1" x14ac:dyDescent="0.25">
      <c r="A856" s="131">
        <v>854</v>
      </c>
      <c r="B856" s="131">
        <v>860</v>
      </c>
      <c r="C856" s="132">
        <v>194</v>
      </c>
      <c r="D856" s="132" t="s">
        <v>6783</v>
      </c>
      <c r="E856" s="132">
        <v>34</v>
      </c>
      <c r="F856" s="131">
        <v>1676</v>
      </c>
      <c r="G856" s="133" t="s">
        <v>15622</v>
      </c>
      <c r="H856" s="134" t="s">
        <v>6823</v>
      </c>
      <c r="I856" s="135">
        <v>8.5428240740740735E-2</v>
      </c>
      <c r="J856" s="136">
        <v>8.4479166666666661E-2</v>
      </c>
      <c r="K856" s="136">
        <v>3.7824074074074072E-2</v>
      </c>
      <c r="L856" s="138">
        <v>9340</v>
      </c>
      <c r="M856" s="137">
        <v>0.24305555555555555</v>
      </c>
    </row>
    <row r="857" spans="1:13" hidden="1" x14ac:dyDescent="0.25">
      <c r="A857" s="131">
        <v>855</v>
      </c>
      <c r="B857" s="131">
        <v>861</v>
      </c>
      <c r="C857" s="132">
        <v>667</v>
      </c>
      <c r="D857" s="132" t="s">
        <v>6751</v>
      </c>
      <c r="E857" s="132">
        <v>155</v>
      </c>
      <c r="F857" s="131">
        <v>1672</v>
      </c>
      <c r="G857" s="133" t="s">
        <v>15623</v>
      </c>
      <c r="H857" s="134" t="s">
        <v>6823</v>
      </c>
      <c r="I857" s="135">
        <v>8.5428240740740735E-2</v>
      </c>
      <c r="J857" s="136">
        <v>8.4479166666666661E-2</v>
      </c>
      <c r="K857" s="136">
        <v>3.7824074074074072E-2</v>
      </c>
      <c r="L857" s="138">
        <v>9340</v>
      </c>
      <c r="M857" s="137">
        <v>0.24305555555555555</v>
      </c>
    </row>
    <row r="858" spans="1:13" hidden="1" x14ac:dyDescent="0.25">
      <c r="A858" s="131">
        <v>856</v>
      </c>
      <c r="B858" s="131">
        <v>862</v>
      </c>
      <c r="C858" s="132">
        <v>668</v>
      </c>
      <c r="D858" s="132" t="s">
        <v>6711</v>
      </c>
      <c r="E858" s="132">
        <v>90</v>
      </c>
      <c r="F858" s="131">
        <v>1179</v>
      </c>
      <c r="G858" s="133" t="s">
        <v>15624</v>
      </c>
      <c r="H858" s="134" t="s">
        <v>6752</v>
      </c>
      <c r="I858" s="135">
        <v>8.5439814814814816E-2</v>
      </c>
      <c r="J858" s="136">
        <v>8.4502314814814808E-2</v>
      </c>
      <c r="K858" s="136">
        <v>3.7835648148148153E-2</v>
      </c>
      <c r="L858" s="138">
        <v>9342</v>
      </c>
      <c r="M858" s="137">
        <v>0.24305555555555555</v>
      </c>
    </row>
    <row r="859" spans="1:13" hidden="1" x14ac:dyDescent="0.25">
      <c r="A859" s="131">
        <v>857</v>
      </c>
      <c r="B859" s="131">
        <v>870</v>
      </c>
      <c r="C859" s="132">
        <v>672</v>
      </c>
      <c r="D859" s="132" t="s">
        <v>6718</v>
      </c>
      <c r="E859" s="132">
        <v>75</v>
      </c>
      <c r="F859" s="131">
        <v>1420</v>
      </c>
      <c r="G859" s="133" t="s">
        <v>15632</v>
      </c>
      <c r="H859" s="134" t="s">
        <v>15633</v>
      </c>
      <c r="I859" s="135">
        <v>8.5775462962962956E-2</v>
      </c>
      <c r="J859" s="136">
        <v>8.4722222222222213E-2</v>
      </c>
      <c r="K859" s="136">
        <v>3.8171296296296293E-2</v>
      </c>
      <c r="L859" s="138">
        <v>9388</v>
      </c>
      <c r="M859" s="137">
        <v>0.24374999999999999</v>
      </c>
    </row>
    <row r="860" spans="1:13" hidden="1" x14ac:dyDescent="0.25">
      <c r="A860" s="131">
        <v>858</v>
      </c>
      <c r="B860" s="131">
        <v>858</v>
      </c>
      <c r="C860" s="132">
        <v>193</v>
      </c>
      <c r="D860" s="132" t="s">
        <v>7979</v>
      </c>
      <c r="E860" s="132">
        <v>13</v>
      </c>
      <c r="F860" s="131">
        <v>1983</v>
      </c>
      <c r="G860" s="133" t="s">
        <v>15620</v>
      </c>
      <c r="H860" s="134" t="s">
        <v>14150</v>
      </c>
      <c r="I860" s="135">
        <v>8.5300925925925919E-2</v>
      </c>
      <c r="J860" s="136">
        <v>8.4745370370370374E-2</v>
      </c>
      <c r="K860" s="136">
        <v>3.7696759259259256E-2</v>
      </c>
      <c r="L860" s="138">
        <v>9323</v>
      </c>
      <c r="M860" s="137">
        <v>0.24236111111111111</v>
      </c>
    </row>
    <row r="861" spans="1:13" hidden="1" x14ac:dyDescent="0.25">
      <c r="A861" s="131">
        <v>859</v>
      </c>
      <c r="B861" s="131">
        <v>866</v>
      </c>
      <c r="C861" s="132">
        <v>197</v>
      </c>
      <c r="D861" s="132" t="s">
        <v>6783</v>
      </c>
      <c r="E861" s="132">
        <v>35</v>
      </c>
      <c r="F861" s="131">
        <v>2049</v>
      </c>
      <c r="G861" s="133" t="s">
        <v>15628</v>
      </c>
      <c r="H861" s="134" t="s">
        <v>14073</v>
      </c>
      <c r="I861" s="135">
        <v>8.5636574074074087E-2</v>
      </c>
      <c r="J861" s="136">
        <v>8.4780092592592601E-2</v>
      </c>
      <c r="K861" s="136">
        <v>3.8032407407407411E-2</v>
      </c>
      <c r="L861" s="138">
        <v>9369</v>
      </c>
      <c r="M861" s="137">
        <v>0.24374999999999999</v>
      </c>
    </row>
    <row r="862" spans="1:13" hidden="1" x14ac:dyDescent="0.25">
      <c r="A862" s="131">
        <v>860</v>
      </c>
      <c r="B862" s="131">
        <v>855</v>
      </c>
      <c r="C862" s="132">
        <v>665</v>
      </c>
      <c r="D862" s="132" t="s">
        <v>6764</v>
      </c>
      <c r="E862" s="132">
        <v>126</v>
      </c>
      <c r="F862" s="131">
        <v>1897</v>
      </c>
      <c r="G862" s="133" t="s">
        <v>15617</v>
      </c>
      <c r="H862" s="134" t="s">
        <v>14844</v>
      </c>
      <c r="I862" s="135">
        <v>8.5266203703703705E-2</v>
      </c>
      <c r="J862" s="136">
        <v>8.4837962962962962E-2</v>
      </c>
      <c r="K862" s="136">
        <v>3.7662037037037036E-2</v>
      </c>
      <c r="L862" s="138">
        <v>9318</v>
      </c>
      <c r="M862" s="137">
        <v>0.24236111111111111</v>
      </c>
    </row>
    <row r="863" spans="1:13" hidden="1" x14ac:dyDescent="0.25">
      <c r="A863" s="131">
        <v>861</v>
      </c>
      <c r="B863" s="131">
        <v>856</v>
      </c>
      <c r="C863" s="132">
        <v>191</v>
      </c>
      <c r="D863" s="132" t="s">
        <v>7231</v>
      </c>
      <c r="E863" s="132">
        <v>34</v>
      </c>
      <c r="F863" s="131">
        <v>1905</v>
      </c>
      <c r="G863" s="133" t="s">
        <v>15618</v>
      </c>
      <c r="H863" s="134" t="s">
        <v>14844</v>
      </c>
      <c r="I863" s="135">
        <v>8.5277777777777786E-2</v>
      </c>
      <c r="J863" s="136">
        <v>8.4837962962962962E-2</v>
      </c>
      <c r="K863" s="136">
        <v>3.7673611111111109E-2</v>
      </c>
      <c r="L863" s="138">
        <v>9320</v>
      </c>
      <c r="M863" s="137">
        <v>0.24236111111111111</v>
      </c>
    </row>
    <row r="864" spans="1:13" hidden="1" x14ac:dyDescent="0.25">
      <c r="A864" s="131">
        <v>862</v>
      </c>
      <c r="B864" s="131">
        <v>859</v>
      </c>
      <c r="C864" s="132">
        <v>666</v>
      </c>
      <c r="D864" s="132" t="s">
        <v>6718</v>
      </c>
      <c r="E864" s="132">
        <v>74</v>
      </c>
      <c r="F864" s="131">
        <v>1890</v>
      </c>
      <c r="G864" s="133" t="s">
        <v>15621</v>
      </c>
      <c r="H864" s="134" t="s">
        <v>486</v>
      </c>
      <c r="I864" s="135">
        <v>8.5405092592592588E-2</v>
      </c>
      <c r="J864" s="136">
        <v>8.4849537037037029E-2</v>
      </c>
      <c r="K864" s="136">
        <v>3.7800925925925925E-2</v>
      </c>
      <c r="L864" s="138">
        <v>9337</v>
      </c>
      <c r="M864" s="137">
        <v>0.24305555555555555</v>
      </c>
    </row>
    <row r="865" spans="1:13" hidden="1" x14ac:dyDescent="0.25">
      <c r="A865" s="131">
        <v>863</v>
      </c>
      <c r="B865" s="131">
        <v>853</v>
      </c>
      <c r="C865" s="132">
        <v>190</v>
      </c>
      <c r="D865" s="132" t="s">
        <v>7979</v>
      </c>
      <c r="E865" s="132">
        <v>12</v>
      </c>
      <c r="F865" s="131">
        <v>1123</v>
      </c>
      <c r="G865" s="133" t="s">
        <v>15615</v>
      </c>
      <c r="H865" s="134" t="s">
        <v>6816</v>
      </c>
      <c r="I865" s="135">
        <v>8.5081018518518514E-2</v>
      </c>
      <c r="J865" s="136">
        <v>8.487268518518519E-2</v>
      </c>
      <c r="K865" s="136">
        <v>3.7476851851851851E-2</v>
      </c>
      <c r="L865" s="138">
        <v>9292</v>
      </c>
      <c r="M865" s="137">
        <v>0.24166666666666667</v>
      </c>
    </row>
    <row r="866" spans="1:13" hidden="1" x14ac:dyDescent="0.25">
      <c r="A866" s="131">
        <v>864</v>
      </c>
      <c r="B866" s="131">
        <v>865</v>
      </c>
      <c r="C866" s="132">
        <v>669</v>
      </c>
      <c r="D866" s="132" t="s">
        <v>6862</v>
      </c>
      <c r="E866" s="132">
        <v>113</v>
      </c>
      <c r="F866" s="131">
        <v>1413</v>
      </c>
      <c r="G866" s="133" t="s">
        <v>15627</v>
      </c>
      <c r="H866" s="134" t="s">
        <v>14838</v>
      </c>
      <c r="I866" s="135">
        <v>8.5625000000000007E-2</v>
      </c>
      <c r="J866" s="136">
        <v>8.4942129629629617E-2</v>
      </c>
      <c r="K866" s="136">
        <v>3.802083333333333E-2</v>
      </c>
      <c r="L866" s="138">
        <v>9367</v>
      </c>
      <c r="M866" s="137">
        <v>0.24374999999999999</v>
      </c>
    </row>
    <row r="867" spans="1:13" hidden="1" x14ac:dyDescent="0.25">
      <c r="A867" s="131">
        <v>865</v>
      </c>
      <c r="B867" s="131">
        <v>873</v>
      </c>
      <c r="C867" s="132">
        <v>199</v>
      </c>
      <c r="D867" s="132" t="s">
        <v>7231</v>
      </c>
      <c r="E867" s="132">
        <v>35</v>
      </c>
      <c r="F867" s="131">
        <v>1674</v>
      </c>
      <c r="G867" s="133" t="s">
        <v>15636</v>
      </c>
      <c r="H867" s="134" t="s">
        <v>6823</v>
      </c>
      <c r="I867" s="135">
        <v>8.5925925925925919E-2</v>
      </c>
      <c r="J867" s="136">
        <v>8.4988425925925926E-2</v>
      </c>
      <c r="K867" s="136">
        <v>3.8321759259259257E-2</v>
      </c>
      <c r="L867" s="138">
        <v>9408</v>
      </c>
      <c r="M867" s="137">
        <v>0.24444444444444446</v>
      </c>
    </row>
    <row r="868" spans="1:13" hidden="1" x14ac:dyDescent="0.25">
      <c r="A868" s="131">
        <v>866</v>
      </c>
      <c r="B868" s="131">
        <v>863</v>
      </c>
      <c r="C868" s="132">
        <v>195</v>
      </c>
      <c r="D868" s="132" t="s">
        <v>7979</v>
      </c>
      <c r="E868" s="132">
        <v>14</v>
      </c>
      <c r="F868" s="131">
        <v>1931</v>
      </c>
      <c r="G868" s="133" t="s">
        <v>15625</v>
      </c>
      <c r="H868" s="134" t="s">
        <v>14852</v>
      </c>
      <c r="I868" s="135">
        <v>8.5555555555555551E-2</v>
      </c>
      <c r="J868" s="136">
        <v>8.5011574074074073E-2</v>
      </c>
      <c r="K868" s="136">
        <v>3.7951388888888889E-2</v>
      </c>
      <c r="L868" s="138">
        <v>9358</v>
      </c>
      <c r="M868" s="137">
        <v>0.24305555555555555</v>
      </c>
    </row>
    <row r="869" spans="1:13" hidden="1" x14ac:dyDescent="0.25">
      <c r="A869" s="131">
        <v>867</v>
      </c>
      <c r="B869" s="131">
        <v>868</v>
      </c>
      <c r="C869" s="132">
        <v>670</v>
      </c>
      <c r="D869" s="132" t="s">
        <v>6984</v>
      </c>
      <c r="E869" s="132">
        <v>64</v>
      </c>
      <c r="F869" s="131">
        <v>1030</v>
      </c>
      <c r="G869" s="133" t="s">
        <v>15630</v>
      </c>
      <c r="H869" s="134" t="s">
        <v>4378</v>
      </c>
      <c r="I869" s="135">
        <v>8.5763888888888876E-2</v>
      </c>
      <c r="J869" s="136">
        <v>8.5115740740740742E-2</v>
      </c>
      <c r="K869" s="136">
        <v>3.8159722222222227E-2</v>
      </c>
      <c r="L869" s="138">
        <v>9386</v>
      </c>
      <c r="M869" s="137">
        <v>0.24374999999999999</v>
      </c>
    </row>
    <row r="870" spans="1:13" hidden="1" x14ac:dyDescent="0.25">
      <c r="A870" s="131">
        <v>868</v>
      </c>
      <c r="B870" s="131">
        <v>874</v>
      </c>
      <c r="C870" s="132">
        <v>675</v>
      </c>
      <c r="D870" s="132" t="s">
        <v>6751</v>
      </c>
      <c r="E870" s="132">
        <v>158</v>
      </c>
      <c r="F870" s="131">
        <v>1477</v>
      </c>
      <c r="G870" s="133" t="s">
        <v>15637</v>
      </c>
      <c r="H870" s="134" t="s">
        <v>14406</v>
      </c>
      <c r="I870" s="135">
        <v>8.5995370370370375E-2</v>
      </c>
      <c r="J870" s="136">
        <v>8.5115740740740742E-2</v>
      </c>
      <c r="K870" s="136">
        <v>3.8391203703703698E-2</v>
      </c>
      <c r="L870" s="138">
        <v>9418</v>
      </c>
      <c r="M870" s="137">
        <v>0.24444444444444446</v>
      </c>
    </row>
    <row r="871" spans="1:13" hidden="1" x14ac:dyDescent="0.25">
      <c r="A871" s="131">
        <v>869</v>
      </c>
      <c r="B871" s="131">
        <v>876</v>
      </c>
      <c r="C871" s="132">
        <v>201</v>
      </c>
      <c r="D871" s="132" t="s">
        <v>6848</v>
      </c>
      <c r="E871" s="132">
        <v>47</v>
      </c>
      <c r="F871" s="131">
        <v>1536</v>
      </c>
      <c r="G871" s="133" t="s">
        <v>15639</v>
      </c>
      <c r="H871" s="134" t="s">
        <v>84</v>
      </c>
      <c r="I871" s="135">
        <v>8.6076388888888897E-2</v>
      </c>
      <c r="J871" s="136">
        <v>8.5127314814814822E-2</v>
      </c>
      <c r="K871" s="136">
        <v>3.847222222222222E-2</v>
      </c>
      <c r="L871" s="138">
        <v>9429</v>
      </c>
      <c r="M871" s="137">
        <v>0.24513888888888888</v>
      </c>
    </row>
    <row r="872" spans="1:13" hidden="1" x14ac:dyDescent="0.25">
      <c r="A872" s="131">
        <v>870</v>
      </c>
      <c r="B872" s="131">
        <v>872</v>
      </c>
      <c r="C872" s="132">
        <v>674</v>
      </c>
      <c r="D872" s="132" t="s">
        <v>6711</v>
      </c>
      <c r="E872" s="132">
        <v>91</v>
      </c>
      <c r="F872" s="131">
        <v>1789</v>
      </c>
      <c r="G872" s="133" t="s">
        <v>15635</v>
      </c>
      <c r="H872" s="134" t="s">
        <v>486</v>
      </c>
      <c r="I872" s="135">
        <v>8.5914351851851853E-2</v>
      </c>
      <c r="J872" s="136">
        <v>8.5150462962962969E-2</v>
      </c>
      <c r="K872" s="136">
        <v>3.8310185185185183E-2</v>
      </c>
      <c r="L872" s="138">
        <v>9407</v>
      </c>
      <c r="M872" s="137">
        <v>0.24444444444444446</v>
      </c>
    </row>
    <row r="873" spans="1:13" hidden="1" x14ac:dyDescent="0.25">
      <c r="A873" s="131">
        <v>871</v>
      </c>
      <c r="B873" s="131">
        <v>857</v>
      </c>
      <c r="C873" s="132">
        <v>192</v>
      </c>
      <c r="D873" s="132" t="s">
        <v>7085</v>
      </c>
      <c r="E873" s="132">
        <v>37</v>
      </c>
      <c r="F873" s="131">
        <v>1523</v>
      </c>
      <c r="G873" s="133" t="s">
        <v>15619</v>
      </c>
      <c r="H873" s="134" t="s">
        <v>7053</v>
      </c>
      <c r="I873" s="135">
        <v>8.5289351851851838E-2</v>
      </c>
      <c r="J873" s="136">
        <v>8.5185185185185183E-2</v>
      </c>
      <c r="K873" s="136">
        <v>3.7685185185185183E-2</v>
      </c>
      <c r="L873" s="138">
        <v>9321</v>
      </c>
      <c r="M873" s="137">
        <v>0.24236111111111111</v>
      </c>
    </row>
    <row r="874" spans="1:13" hidden="1" x14ac:dyDescent="0.25">
      <c r="A874" s="131">
        <v>872</v>
      </c>
      <c r="B874" s="131">
        <v>864</v>
      </c>
      <c r="C874" s="132">
        <v>196</v>
      </c>
      <c r="D874" s="132" t="s">
        <v>6848</v>
      </c>
      <c r="E874" s="132">
        <v>46</v>
      </c>
      <c r="F874" s="131">
        <v>1578</v>
      </c>
      <c r="G874" s="133" t="s">
        <v>15626</v>
      </c>
      <c r="H874" s="134" t="s">
        <v>15483</v>
      </c>
      <c r="I874" s="135">
        <v>8.560185185185186E-2</v>
      </c>
      <c r="J874" s="136">
        <v>8.5185185185185183E-2</v>
      </c>
      <c r="K874" s="136">
        <v>3.7997685185185183E-2</v>
      </c>
      <c r="L874" s="138">
        <v>9364</v>
      </c>
      <c r="M874" s="137">
        <v>0.24374999999999999</v>
      </c>
    </row>
    <row r="875" spans="1:13" hidden="1" x14ac:dyDescent="0.25">
      <c r="A875" s="131">
        <v>873</v>
      </c>
      <c r="B875" s="131">
        <v>869</v>
      </c>
      <c r="C875" s="132">
        <v>671</v>
      </c>
      <c r="D875" s="132" t="s">
        <v>6751</v>
      </c>
      <c r="E875" s="132">
        <v>156</v>
      </c>
      <c r="F875" s="131">
        <v>1973</v>
      </c>
      <c r="G875" s="133" t="s">
        <v>15631</v>
      </c>
      <c r="H875" s="134" t="s">
        <v>486</v>
      </c>
      <c r="I875" s="135">
        <v>8.5763888888888876E-2</v>
      </c>
      <c r="J875" s="136">
        <v>8.5370370370370374E-2</v>
      </c>
      <c r="K875" s="136">
        <v>3.8159722222222227E-2</v>
      </c>
      <c r="L875" s="138">
        <v>9386</v>
      </c>
      <c r="M875" s="137">
        <v>0.24374999999999999</v>
      </c>
    </row>
    <row r="876" spans="1:13" hidden="1" x14ac:dyDescent="0.25">
      <c r="A876" s="131">
        <v>874</v>
      </c>
      <c r="B876" s="131">
        <v>871</v>
      </c>
      <c r="C876" s="132">
        <v>673</v>
      </c>
      <c r="D876" s="132" t="s">
        <v>6751</v>
      </c>
      <c r="E876" s="132">
        <v>157</v>
      </c>
      <c r="F876" s="131">
        <v>1210</v>
      </c>
      <c r="G876" s="133" t="s">
        <v>15634</v>
      </c>
      <c r="H876" s="134" t="s">
        <v>8898</v>
      </c>
      <c r="I876" s="135">
        <v>8.5775462962962956E-2</v>
      </c>
      <c r="J876" s="136">
        <v>8.5416666666666655E-2</v>
      </c>
      <c r="K876" s="136">
        <v>3.8171296296296293E-2</v>
      </c>
      <c r="L876" s="138">
        <v>9388</v>
      </c>
      <c r="M876" s="137">
        <v>0.24374999999999999</v>
      </c>
    </row>
    <row r="877" spans="1:13" hidden="1" x14ac:dyDescent="0.25">
      <c r="A877" s="131">
        <v>875</v>
      </c>
      <c r="B877" s="131">
        <v>867</v>
      </c>
      <c r="C877" s="132">
        <v>198</v>
      </c>
      <c r="D877" s="132" t="s">
        <v>7085</v>
      </c>
      <c r="E877" s="132">
        <v>38</v>
      </c>
      <c r="F877" s="131">
        <v>1125</v>
      </c>
      <c r="G877" s="133" t="s">
        <v>15629</v>
      </c>
      <c r="H877" s="134" t="s">
        <v>6816</v>
      </c>
      <c r="I877" s="135">
        <v>8.5671296296296287E-2</v>
      </c>
      <c r="J877" s="136">
        <v>8.5474537037037043E-2</v>
      </c>
      <c r="K877" s="136">
        <v>3.8067129629629631E-2</v>
      </c>
      <c r="L877" s="138">
        <v>9374</v>
      </c>
      <c r="M877" s="137">
        <v>0.24374999999999999</v>
      </c>
    </row>
    <row r="878" spans="1:13" hidden="1" x14ac:dyDescent="0.25">
      <c r="A878" s="131">
        <v>876</v>
      </c>
      <c r="B878" s="131">
        <v>875</v>
      </c>
      <c r="C878" s="132">
        <v>200</v>
      </c>
      <c r="D878" s="132" t="s">
        <v>7231</v>
      </c>
      <c r="E878" s="132">
        <v>36</v>
      </c>
      <c r="F878" s="131">
        <v>2074</v>
      </c>
      <c r="G878" s="133" t="s">
        <v>15638</v>
      </c>
      <c r="H878" s="134" t="s">
        <v>6841</v>
      </c>
      <c r="I878" s="135">
        <v>8.6053240740740736E-2</v>
      </c>
      <c r="J878" s="136">
        <v>8.5555555555555551E-2</v>
      </c>
      <c r="K878" s="136">
        <v>3.8449074074074073E-2</v>
      </c>
      <c r="L878" s="138">
        <v>9426</v>
      </c>
      <c r="M878" s="137">
        <v>0.24444444444444446</v>
      </c>
    </row>
    <row r="879" spans="1:13" hidden="1" x14ac:dyDescent="0.25">
      <c r="A879" s="131">
        <v>877</v>
      </c>
      <c r="B879" s="131">
        <v>877</v>
      </c>
      <c r="C879" s="132">
        <v>202</v>
      </c>
      <c r="D879" s="132" t="s">
        <v>7979</v>
      </c>
      <c r="E879" s="132">
        <v>15</v>
      </c>
      <c r="F879" s="131">
        <v>1846</v>
      </c>
      <c r="G879" s="133" t="s">
        <v>15640</v>
      </c>
      <c r="H879" s="134" t="s">
        <v>486</v>
      </c>
      <c r="I879" s="135">
        <v>8.6412037037037037E-2</v>
      </c>
      <c r="J879" s="136">
        <v>8.5613425925925926E-2</v>
      </c>
      <c r="K879" s="136">
        <v>3.8807870370370375E-2</v>
      </c>
      <c r="L879" s="138">
        <v>9474</v>
      </c>
      <c r="M879" s="137">
        <v>0.24583333333333335</v>
      </c>
    </row>
    <row r="880" spans="1:13" hidden="1" x14ac:dyDescent="0.25">
      <c r="A880" s="131">
        <v>878</v>
      </c>
      <c r="B880" s="131">
        <v>878</v>
      </c>
      <c r="C880" s="132">
        <v>676</v>
      </c>
      <c r="D880" s="132" t="s">
        <v>6764</v>
      </c>
      <c r="E880" s="132">
        <v>127</v>
      </c>
      <c r="F880" s="131">
        <v>1037</v>
      </c>
      <c r="G880" s="133" t="s">
        <v>15641</v>
      </c>
      <c r="H880" s="134" t="s">
        <v>4378</v>
      </c>
      <c r="I880" s="135">
        <v>8.6504629629629626E-2</v>
      </c>
      <c r="J880" s="136">
        <v>8.5671296296296287E-2</v>
      </c>
      <c r="K880" s="136">
        <v>3.8900462962962963E-2</v>
      </c>
      <c r="L880" s="138">
        <v>9487</v>
      </c>
      <c r="M880" s="137">
        <v>0.24583333333333335</v>
      </c>
    </row>
    <row r="881" spans="1:13" hidden="1" x14ac:dyDescent="0.25">
      <c r="A881" s="131">
        <v>879</v>
      </c>
      <c r="B881" s="131">
        <v>879</v>
      </c>
      <c r="C881" s="132">
        <v>677</v>
      </c>
      <c r="D881" s="132" t="s">
        <v>6862</v>
      </c>
      <c r="E881" s="132">
        <v>114</v>
      </c>
      <c r="F881" s="131">
        <v>1844</v>
      </c>
      <c r="G881" s="133" t="s">
        <v>15642</v>
      </c>
      <c r="H881" s="134" t="s">
        <v>486</v>
      </c>
      <c r="I881" s="135">
        <v>8.6689814814814817E-2</v>
      </c>
      <c r="J881" s="136">
        <v>8.5856481481481492E-2</v>
      </c>
      <c r="K881" s="136">
        <v>3.9085648148148147E-2</v>
      </c>
      <c r="L881" s="138">
        <v>9511</v>
      </c>
      <c r="M881" s="137">
        <v>0.24652777777777779</v>
      </c>
    </row>
    <row r="882" spans="1:13" hidden="1" x14ac:dyDescent="0.25">
      <c r="A882" s="131">
        <v>880</v>
      </c>
      <c r="B882" s="131">
        <v>880</v>
      </c>
      <c r="C882" s="132">
        <v>203</v>
      </c>
      <c r="D882" s="132" t="s">
        <v>6783</v>
      </c>
      <c r="E882" s="132">
        <v>36</v>
      </c>
      <c r="F882" s="131">
        <v>1449</v>
      </c>
      <c r="G882" s="133" t="s">
        <v>15643</v>
      </c>
      <c r="H882" s="134" t="s">
        <v>14019</v>
      </c>
      <c r="I882" s="135">
        <v>8.671296296296295E-2</v>
      </c>
      <c r="J882" s="136">
        <v>8.637731481481481E-2</v>
      </c>
      <c r="K882" s="136">
        <v>3.9108796296296301E-2</v>
      </c>
      <c r="L882" s="138">
        <v>9515</v>
      </c>
      <c r="M882" s="137">
        <v>0.24652777777777779</v>
      </c>
    </row>
    <row r="883" spans="1:13" hidden="1" x14ac:dyDescent="0.25">
      <c r="A883" s="131">
        <v>881</v>
      </c>
      <c r="B883" s="131">
        <v>882</v>
      </c>
      <c r="C883" s="132">
        <v>679</v>
      </c>
      <c r="D883" s="132" t="s">
        <v>6751</v>
      </c>
      <c r="E883" s="132">
        <v>159</v>
      </c>
      <c r="F883" s="131">
        <v>1315</v>
      </c>
      <c r="G883" s="133" t="s">
        <v>15645</v>
      </c>
      <c r="H883" s="134" t="s">
        <v>6877</v>
      </c>
      <c r="I883" s="135">
        <v>8.7106481481481479E-2</v>
      </c>
      <c r="J883" s="136">
        <v>8.6435185185185184E-2</v>
      </c>
      <c r="K883" s="136">
        <v>3.9502314814814816E-2</v>
      </c>
      <c r="L883" s="138">
        <v>9567</v>
      </c>
      <c r="M883" s="137">
        <v>0.24791666666666667</v>
      </c>
    </row>
    <row r="884" spans="1:13" hidden="1" x14ac:dyDescent="0.25">
      <c r="A884" s="131">
        <v>882</v>
      </c>
      <c r="B884" s="131">
        <v>883</v>
      </c>
      <c r="C884" s="132">
        <v>204</v>
      </c>
      <c r="D884" s="132" t="s">
        <v>6797</v>
      </c>
      <c r="E884" s="132">
        <v>25</v>
      </c>
      <c r="F884" s="131">
        <v>1314</v>
      </c>
      <c r="G884" s="133" t="s">
        <v>15646</v>
      </c>
      <c r="H884" s="134" t="s">
        <v>6877</v>
      </c>
      <c r="I884" s="135">
        <v>8.711805555555556E-2</v>
      </c>
      <c r="J884" s="136">
        <v>8.6458333333333345E-2</v>
      </c>
      <c r="K884" s="136">
        <v>3.951388888888889E-2</v>
      </c>
      <c r="L884" s="138">
        <v>9568</v>
      </c>
      <c r="M884" s="137">
        <v>0.24791666666666667</v>
      </c>
    </row>
    <row r="885" spans="1:13" hidden="1" x14ac:dyDescent="0.25">
      <c r="A885" s="131">
        <v>883</v>
      </c>
      <c r="B885" s="131">
        <v>884</v>
      </c>
      <c r="C885" s="132">
        <v>680</v>
      </c>
      <c r="D885" s="132" t="s">
        <v>6711</v>
      </c>
      <c r="E885" s="132">
        <v>92</v>
      </c>
      <c r="F885" s="131">
        <v>1309</v>
      </c>
      <c r="G885" s="133" t="s">
        <v>15647</v>
      </c>
      <c r="H885" s="134" t="s">
        <v>6877</v>
      </c>
      <c r="I885" s="135">
        <v>8.711805555555556E-2</v>
      </c>
      <c r="J885" s="136">
        <v>8.6458333333333345E-2</v>
      </c>
      <c r="K885" s="136">
        <v>3.951388888888889E-2</v>
      </c>
      <c r="L885" s="138">
        <v>9568</v>
      </c>
      <c r="M885" s="137">
        <v>0.24791666666666667</v>
      </c>
    </row>
    <row r="886" spans="1:13" hidden="1" x14ac:dyDescent="0.25">
      <c r="A886" s="131">
        <v>884</v>
      </c>
      <c r="B886" s="131">
        <v>886</v>
      </c>
      <c r="C886" s="132">
        <v>205</v>
      </c>
      <c r="D886" s="132" t="s">
        <v>7231</v>
      </c>
      <c r="E886" s="132">
        <v>37</v>
      </c>
      <c r="F886" s="131">
        <v>1549</v>
      </c>
      <c r="G886" s="133" t="s">
        <v>15649</v>
      </c>
      <c r="H886" s="134" t="s">
        <v>14861</v>
      </c>
      <c r="I886" s="135">
        <v>8.729166666666667E-2</v>
      </c>
      <c r="J886" s="136">
        <v>8.6469907407407412E-2</v>
      </c>
      <c r="K886" s="136">
        <v>3.9687500000000001E-2</v>
      </c>
      <c r="L886" s="138">
        <v>9591</v>
      </c>
      <c r="M886" s="137">
        <v>0.24861111111111112</v>
      </c>
    </row>
    <row r="887" spans="1:13" hidden="1" x14ac:dyDescent="0.25">
      <c r="A887" s="131">
        <v>885</v>
      </c>
      <c r="B887" s="131">
        <v>881</v>
      </c>
      <c r="C887" s="132">
        <v>678</v>
      </c>
      <c r="D887" s="132" t="s">
        <v>6984</v>
      </c>
      <c r="E887" s="132">
        <v>65</v>
      </c>
      <c r="F887" s="131">
        <v>1943</v>
      </c>
      <c r="G887" s="133" t="s">
        <v>15644</v>
      </c>
      <c r="H887" s="134" t="s">
        <v>14852</v>
      </c>
      <c r="I887" s="135">
        <v>8.7060185185185171E-2</v>
      </c>
      <c r="J887" s="136">
        <v>8.6504629629629626E-2</v>
      </c>
      <c r="K887" s="136">
        <v>3.9456018518518522E-2</v>
      </c>
      <c r="L887" s="138">
        <v>9561</v>
      </c>
      <c r="M887" s="137">
        <v>0.24791666666666667</v>
      </c>
    </row>
    <row r="888" spans="1:13" hidden="1" x14ac:dyDescent="0.25">
      <c r="A888" s="131">
        <v>886</v>
      </c>
      <c r="B888" s="131">
        <v>887</v>
      </c>
      <c r="C888" s="132">
        <v>206</v>
      </c>
      <c r="D888" s="132" t="s">
        <v>6848</v>
      </c>
      <c r="E888" s="132">
        <v>48</v>
      </c>
      <c r="F888" s="131">
        <v>1799</v>
      </c>
      <c r="G888" s="133" t="s">
        <v>15650</v>
      </c>
      <c r="H888" s="134" t="s">
        <v>486</v>
      </c>
      <c r="I888" s="135">
        <v>8.7418981481481473E-2</v>
      </c>
      <c r="J888" s="136">
        <v>8.6504629629629626E-2</v>
      </c>
      <c r="K888" s="136">
        <v>3.9814814814814817E-2</v>
      </c>
      <c r="L888" s="138">
        <v>9608</v>
      </c>
      <c r="M888" s="137">
        <v>0.24861111111111112</v>
      </c>
    </row>
    <row r="889" spans="1:13" hidden="1" x14ac:dyDescent="0.25">
      <c r="A889" s="131">
        <v>887</v>
      </c>
      <c r="B889" s="131">
        <v>885</v>
      </c>
      <c r="C889" s="132">
        <v>681</v>
      </c>
      <c r="D889" s="132" t="s">
        <v>6718</v>
      </c>
      <c r="E889" s="132">
        <v>76</v>
      </c>
      <c r="F889" s="131">
        <v>1172</v>
      </c>
      <c r="G889" s="133" t="s">
        <v>15648</v>
      </c>
      <c r="H889" s="134" t="s">
        <v>6870</v>
      </c>
      <c r="I889" s="135">
        <v>8.7164351851851854E-2</v>
      </c>
      <c r="J889" s="136">
        <v>8.6747685185185178E-2</v>
      </c>
      <c r="K889" s="136">
        <v>3.9560185185185184E-2</v>
      </c>
      <c r="L889" s="138">
        <v>9575</v>
      </c>
      <c r="M889" s="137">
        <v>0.24791666666666667</v>
      </c>
    </row>
    <row r="890" spans="1:13" hidden="1" x14ac:dyDescent="0.25">
      <c r="A890" s="131">
        <v>888</v>
      </c>
      <c r="B890" s="131">
        <v>891</v>
      </c>
      <c r="C890" s="132">
        <v>683</v>
      </c>
      <c r="D890" s="132" t="s">
        <v>7728</v>
      </c>
      <c r="E890" s="132">
        <v>18</v>
      </c>
      <c r="F890" s="131">
        <v>1981</v>
      </c>
      <c r="G890" s="133" t="s">
        <v>15655</v>
      </c>
      <c r="H890" s="134" t="s">
        <v>3301</v>
      </c>
      <c r="I890" s="135">
        <v>8.7928240740740737E-2</v>
      </c>
      <c r="J890" s="136">
        <v>8.6909722222222222E-2</v>
      </c>
      <c r="K890" s="136">
        <v>4.0324074074074075E-2</v>
      </c>
      <c r="L890" s="138">
        <v>9675</v>
      </c>
      <c r="M890" s="137">
        <v>0.25</v>
      </c>
    </row>
    <row r="891" spans="1:13" hidden="1" x14ac:dyDescent="0.25">
      <c r="A891" s="131">
        <v>889</v>
      </c>
      <c r="B891" s="131">
        <v>892</v>
      </c>
      <c r="C891" s="132">
        <v>684</v>
      </c>
      <c r="D891" s="132" t="s">
        <v>6764</v>
      </c>
      <c r="E891" s="132">
        <v>128</v>
      </c>
      <c r="F891" s="131">
        <v>1508</v>
      </c>
      <c r="G891" s="133" t="s">
        <v>15656</v>
      </c>
      <c r="H891" s="134" t="s">
        <v>15513</v>
      </c>
      <c r="I891" s="135">
        <v>8.8113425925925928E-2</v>
      </c>
      <c r="J891" s="136">
        <v>8.6932870370370383E-2</v>
      </c>
      <c r="K891" s="136">
        <v>4.0509259259259259E-2</v>
      </c>
      <c r="L891" s="138">
        <v>9699</v>
      </c>
      <c r="M891" s="137">
        <v>0.25069444444444444</v>
      </c>
    </row>
    <row r="892" spans="1:13" hidden="1" x14ac:dyDescent="0.25">
      <c r="A892" s="131">
        <v>890</v>
      </c>
      <c r="B892" s="131">
        <v>889</v>
      </c>
      <c r="C892" s="132">
        <v>682</v>
      </c>
      <c r="D892" s="132" t="s">
        <v>6862</v>
      </c>
      <c r="E892" s="132">
        <v>115</v>
      </c>
      <c r="F892" s="131">
        <v>1253</v>
      </c>
      <c r="G892" s="133" t="s">
        <v>15653</v>
      </c>
      <c r="H892" s="134" t="s">
        <v>8898</v>
      </c>
      <c r="I892" s="135">
        <v>8.7685185185185185E-2</v>
      </c>
      <c r="J892" s="136">
        <v>8.700231481481481E-2</v>
      </c>
      <c r="K892" s="136">
        <v>4.0081018518518523E-2</v>
      </c>
      <c r="L892" s="138">
        <v>9643</v>
      </c>
      <c r="M892" s="137">
        <v>0.24930555555555556</v>
      </c>
    </row>
    <row r="893" spans="1:13" hidden="1" x14ac:dyDescent="0.25">
      <c r="A893" s="131">
        <v>891</v>
      </c>
      <c r="B893" s="131">
        <v>890</v>
      </c>
      <c r="C893" s="132">
        <v>208</v>
      </c>
      <c r="D893" s="132" t="s">
        <v>6783</v>
      </c>
      <c r="E893" s="132">
        <v>37</v>
      </c>
      <c r="F893" s="131">
        <v>2011</v>
      </c>
      <c r="G893" s="133" t="s">
        <v>15654</v>
      </c>
      <c r="H893" s="134" t="s">
        <v>7561</v>
      </c>
      <c r="I893" s="135">
        <v>8.7719907407407413E-2</v>
      </c>
      <c r="J893" s="136">
        <v>8.7037037037037038E-2</v>
      </c>
      <c r="K893" s="136">
        <v>4.0115740740740737E-2</v>
      </c>
      <c r="L893" s="138">
        <v>9648</v>
      </c>
      <c r="M893" s="137">
        <v>0.24930555555555556</v>
      </c>
    </row>
    <row r="894" spans="1:13" hidden="1" x14ac:dyDescent="0.25">
      <c r="A894" s="131">
        <v>892</v>
      </c>
      <c r="B894" s="131">
        <v>893</v>
      </c>
      <c r="C894" s="132">
        <v>685</v>
      </c>
      <c r="D894" s="132" t="s">
        <v>6862</v>
      </c>
      <c r="E894" s="132">
        <v>116</v>
      </c>
      <c r="F894" s="131">
        <v>1532</v>
      </c>
      <c r="G894" s="133" t="s">
        <v>15657</v>
      </c>
      <c r="H894" s="134" t="s">
        <v>84</v>
      </c>
      <c r="I894" s="135">
        <v>8.8148148148148142E-2</v>
      </c>
      <c r="J894" s="136">
        <v>8.7199074074074068E-2</v>
      </c>
      <c r="K894" s="136">
        <v>4.0543981481481479E-2</v>
      </c>
      <c r="L894" s="138">
        <v>9703</v>
      </c>
      <c r="M894" s="137">
        <v>0.25069444444444444</v>
      </c>
    </row>
    <row r="895" spans="1:13" hidden="1" x14ac:dyDescent="0.25">
      <c r="A895" s="131">
        <v>893</v>
      </c>
      <c r="B895" s="131">
        <v>894</v>
      </c>
      <c r="C895" s="132">
        <v>209</v>
      </c>
      <c r="D895" s="132" t="s">
        <v>7085</v>
      </c>
      <c r="E895" s="132">
        <v>39</v>
      </c>
      <c r="F895" s="131">
        <v>1938</v>
      </c>
      <c r="G895" s="133" t="s">
        <v>15658</v>
      </c>
      <c r="H895" s="134" t="s">
        <v>14852</v>
      </c>
      <c r="I895" s="135">
        <v>8.8217592592592597E-2</v>
      </c>
      <c r="J895" s="136">
        <v>8.729166666666667E-2</v>
      </c>
      <c r="K895" s="136">
        <v>4.0613425925925928E-2</v>
      </c>
      <c r="L895" s="138">
        <v>9712</v>
      </c>
      <c r="M895" s="137">
        <v>0.25069444444444444</v>
      </c>
    </row>
    <row r="896" spans="1:13" hidden="1" x14ac:dyDescent="0.25">
      <c r="A896" s="131">
        <v>894</v>
      </c>
      <c r="B896" s="131">
        <v>895</v>
      </c>
      <c r="C896" s="132">
        <v>210</v>
      </c>
      <c r="D896" s="132" t="s">
        <v>7085</v>
      </c>
      <c r="E896" s="132">
        <v>40</v>
      </c>
      <c r="F896" s="131">
        <v>1624</v>
      </c>
      <c r="G896" s="133" t="s">
        <v>15659</v>
      </c>
      <c r="H896" s="134" t="s">
        <v>1069</v>
      </c>
      <c r="I896" s="135">
        <v>8.8414351851851855E-2</v>
      </c>
      <c r="J896" s="136">
        <v>8.7395833333333339E-2</v>
      </c>
      <c r="K896" s="136">
        <v>4.0810185185185185E-2</v>
      </c>
      <c r="L896" s="138">
        <v>9737</v>
      </c>
      <c r="M896" s="137">
        <v>0.25138888888888888</v>
      </c>
    </row>
    <row r="897" spans="1:13" hidden="1" x14ac:dyDescent="0.25">
      <c r="A897" s="131">
        <v>895</v>
      </c>
      <c r="B897" s="131">
        <v>888</v>
      </c>
      <c r="C897" s="132">
        <v>207</v>
      </c>
      <c r="D897" s="132" t="s">
        <v>6848</v>
      </c>
      <c r="E897" s="132">
        <v>49</v>
      </c>
      <c r="F897" s="131">
        <v>640</v>
      </c>
      <c r="G897" s="133" t="s">
        <v>15651</v>
      </c>
      <c r="H897" s="134" t="s">
        <v>15652</v>
      </c>
      <c r="I897" s="135">
        <v>8.7500000000000008E-2</v>
      </c>
      <c r="J897" s="136">
        <v>8.740740740740742E-2</v>
      </c>
      <c r="K897" s="136">
        <v>3.9895833333333332E-2</v>
      </c>
      <c r="L897" s="138">
        <v>9619</v>
      </c>
      <c r="M897" s="137">
        <v>0.24861111111111112</v>
      </c>
    </row>
    <row r="898" spans="1:13" hidden="1" x14ac:dyDescent="0.25">
      <c r="A898" s="131">
        <v>896</v>
      </c>
      <c r="B898" s="131">
        <v>898</v>
      </c>
      <c r="C898" s="132">
        <v>687</v>
      </c>
      <c r="D898" s="132" t="s">
        <v>7728</v>
      </c>
      <c r="E898" s="132">
        <v>19</v>
      </c>
      <c r="F898" s="131">
        <v>2083</v>
      </c>
      <c r="G898" s="133" t="s">
        <v>15662</v>
      </c>
      <c r="H898" s="134" t="s">
        <v>7729</v>
      </c>
      <c r="I898" s="135">
        <v>8.8506944444444444E-2</v>
      </c>
      <c r="J898" s="136">
        <v>8.7685185185185185E-2</v>
      </c>
      <c r="K898" s="136">
        <v>4.0902777777777781E-2</v>
      </c>
      <c r="L898" s="138">
        <v>9749</v>
      </c>
      <c r="M898" s="137">
        <v>0.25208333333333333</v>
      </c>
    </row>
    <row r="899" spans="1:13" hidden="1" x14ac:dyDescent="0.25">
      <c r="A899" s="131">
        <v>897</v>
      </c>
      <c r="B899" s="131">
        <v>899</v>
      </c>
      <c r="C899" s="132">
        <v>212</v>
      </c>
      <c r="D899" s="132" t="s">
        <v>7231</v>
      </c>
      <c r="E899" s="132">
        <v>38</v>
      </c>
      <c r="F899" s="131">
        <v>1811</v>
      </c>
      <c r="G899" s="133" t="s">
        <v>15663</v>
      </c>
      <c r="H899" s="134" t="s">
        <v>486</v>
      </c>
      <c r="I899" s="135">
        <v>8.8530092592592591E-2</v>
      </c>
      <c r="J899" s="136">
        <v>8.7754629629629641E-2</v>
      </c>
      <c r="K899" s="136">
        <v>4.0925925925925928E-2</v>
      </c>
      <c r="L899" s="138">
        <v>9752</v>
      </c>
      <c r="M899" s="137">
        <v>0.25208333333333333</v>
      </c>
    </row>
    <row r="900" spans="1:13" hidden="1" x14ac:dyDescent="0.25">
      <c r="A900" s="131">
        <v>898</v>
      </c>
      <c r="B900" s="131">
        <v>896</v>
      </c>
      <c r="C900" s="132">
        <v>211</v>
      </c>
      <c r="D900" s="132" t="s">
        <v>7085</v>
      </c>
      <c r="E900" s="132">
        <v>41</v>
      </c>
      <c r="F900" s="131">
        <v>2075</v>
      </c>
      <c r="G900" s="133" t="s">
        <v>15660</v>
      </c>
      <c r="H900" s="134" t="s">
        <v>6823</v>
      </c>
      <c r="I900" s="135">
        <v>8.8425925925925922E-2</v>
      </c>
      <c r="J900" s="136">
        <v>8.7858796296296296E-2</v>
      </c>
      <c r="K900" s="136">
        <v>4.0821759259259259E-2</v>
      </c>
      <c r="L900" s="138">
        <v>9739</v>
      </c>
      <c r="M900" s="137">
        <v>0.25138888888888888</v>
      </c>
    </row>
    <row r="901" spans="1:13" hidden="1" x14ac:dyDescent="0.25">
      <c r="A901" s="131">
        <v>899</v>
      </c>
      <c r="B901" s="131">
        <v>897</v>
      </c>
      <c r="C901" s="132">
        <v>686</v>
      </c>
      <c r="D901" s="132" t="s">
        <v>6862</v>
      </c>
      <c r="E901" s="132">
        <v>117</v>
      </c>
      <c r="F901" s="131">
        <v>1668</v>
      </c>
      <c r="G901" s="133" t="s">
        <v>15661</v>
      </c>
      <c r="H901" s="134" t="s">
        <v>6823</v>
      </c>
      <c r="I901" s="135">
        <v>8.8425925925925922E-2</v>
      </c>
      <c r="J901" s="136">
        <v>8.790509259259259E-2</v>
      </c>
      <c r="K901" s="136">
        <v>4.0821759259259259E-2</v>
      </c>
      <c r="L901" s="138">
        <v>9739</v>
      </c>
      <c r="M901" s="137">
        <v>0.25138888888888888</v>
      </c>
    </row>
    <row r="902" spans="1:13" hidden="1" x14ac:dyDescent="0.25">
      <c r="A902" s="131">
        <v>900</v>
      </c>
      <c r="B902" s="131">
        <v>901</v>
      </c>
      <c r="C902" s="132">
        <v>214</v>
      </c>
      <c r="D902" s="132" t="s">
        <v>7231</v>
      </c>
      <c r="E902" s="132">
        <v>40</v>
      </c>
      <c r="F902" s="131">
        <v>1513</v>
      </c>
      <c r="G902" s="133" t="s">
        <v>15665</v>
      </c>
      <c r="H902" s="134" t="s">
        <v>14325</v>
      </c>
      <c r="I902" s="135">
        <v>8.8761574074074076E-2</v>
      </c>
      <c r="J902" s="136">
        <v>8.8032407407407406E-2</v>
      </c>
      <c r="K902" s="136">
        <v>4.1157407407407406E-2</v>
      </c>
      <c r="L902" s="138">
        <v>9782</v>
      </c>
      <c r="M902" s="137">
        <v>0.25277777777777777</v>
      </c>
    </row>
    <row r="903" spans="1:13" hidden="1" x14ac:dyDescent="0.25">
      <c r="A903" s="131">
        <v>901</v>
      </c>
      <c r="B903" s="131">
        <v>902</v>
      </c>
      <c r="C903" s="132">
        <v>688</v>
      </c>
      <c r="D903" s="132" t="s">
        <v>6984</v>
      </c>
      <c r="E903" s="132">
        <v>66</v>
      </c>
      <c r="F903" s="131">
        <v>1158</v>
      </c>
      <c r="G903" s="133" t="s">
        <v>15666</v>
      </c>
      <c r="H903" s="134" t="s">
        <v>14212</v>
      </c>
      <c r="I903" s="135">
        <v>8.880787037037037E-2</v>
      </c>
      <c r="J903" s="136">
        <v>8.8113425925925928E-2</v>
      </c>
      <c r="K903" s="136">
        <v>4.1203703703703708E-2</v>
      </c>
      <c r="L903" s="138">
        <v>9788</v>
      </c>
      <c r="M903" s="137">
        <v>0.25277777777777777</v>
      </c>
    </row>
    <row r="904" spans="1:13" hidden="1" x14ac:dyDescent="0.25">
      <c r="A904" s="131">
        <v>902</v>
      </c>
      <c r="B904" s="131">
        <v>904</v>
      </c>
      <c r="C904" s="132">
        <v>215</v>
      </c>
      <c r="D904" s="132" t="s">
        <v>7231</v>
      </c>
      <c r="E904" s="132">
        <v>41</v>
      </c>
      <c r="F904" s="131">
        <v>1394</v>
      </c>
      <c r="G904" s="133" t="s">
        <v>15668</v>
      </c>
      <c r="H904" s="134" t="s">
        <v>14568</v>
      </c>
      <c r="I904" s="135">
        <v>8.880787037037037E-2</v>
      </c>
      <c r="J904" s="136">
        <v>8.8240740740740745E-2</v>
      </c>
      <c r="K904" s="136">
        <v>4.1203703703703708E-2</v>
      </c>
      <c r="L904" s="138">
        <v>9788</v>
      </c>
      <c r="M904" s="137">
        <v>0.25277777777777777</v>
      </c>
    </row>
    <row r="905" spans="1:13" hidden="1" x14ac:dyDescent="0.25">
      <c r="A905" s="131">
        <v>903</v>
      </c>
      <c r="B905" s="131">
        <v>908</v>
      </c>
      <c r="C905" s="132">
        <v>219</v>
      </c>
      <c r="D905" s="132" t="s">
        <v>7231</v>
      </c>
      <c r="E905" s="132">
        <v>43</v>
      </c>
      <c r="F905" s="131">
        <v>1385</v>
      </c>
      <c r="G905" s="133" t="s">
        <v>15673</v>
      </c>
      <c r="H905" s="134" t="s">
        <v>14007</v>
      </c>
      <c r="I905" s="135">
        <v>8.9108796296296297E-2</v>
      </c>
      <c r="J905" s="136">
        <v>8.8344907407407414E-2</v>
      </c>
      <c r="K905" s="136">
        <v>4.1504629629629627E-2</v>
      </c>
      <c r="L905" s="138">
        <v>9826</v>
      </c>
      <c r="M905" s="137">
        <v>0.25347222222222221</v>
      </c>
    </row>
    <row r="906" spans="1:13" hidden="1" x14ac:dyDescent="0.25">
      <c r="A906" s="131">
        <v>904</v>
      </c>
      <c r="B906" s="131">
        <v>903</v>
      </c>
      <c r="C906" s="132">
        <v>689</v>
      </c>
      <c r="D906" s="132" t="s">
        <v>6751</v>
      </c>
      <c r="E906" s="132">
        <v>160</v>
      </c>
      <c r="F906" s="131">
        <v>1153</v>
      </c>
      <c r="G906" s="133" t="s">
        <v>15667</v>
      </c>
      <c r="H906" s="134" t="s">
        <v>14212</v>
      </c>
      <c r="I906" s="135">
        <v>8.880787037037037E-2</v>
      </c>
      <c r="J906" s="136">
        <v>8.8483796296296283E-2</v>
      </c>
      <c r="K906" s="136">
        <v>4.1203703703703708E-2</v>
      </c>
      <c r="L906" s="138">
        <v>9788</v>
      </c>
      <c r="M906" s="137">
        <v>0.25277777777777777</v>
      </c>
    </row>
    <row r="907" spans="1:13" hidden="1" x14ac:dyDescent="0.25">
      <c r="A907" s="131">
        <v>905</v>
      </c>
      <c r="B907" s="131">
        <v>900</v>
      </c>
      <c r="C907" s="132">
        <v>213</v>
      </c>
      <c r="D907" s="132" t="s">
        <v>7231</v>
      </c>
      <c r="E907" s="132">
        <v>39</v>
      </c>
      <c r="F907" s="131">
        <v>1625</v>
      </c>
      <c r="G907" s="133" t="s">
        <v>15664</v>
      </c>
      <c r="H907" s="134" t="s">
        <v>14050</v>
      </c>
      <c r="I907" s="135">
        <v>8.8657407407407407E-2</v>
      </c>
      <c r="J907" s="136">
        <v>8.8530092592592591E-2</v>
      </c>
      <c r="K907" s="136">
        <v>4.1053240740740744E-2</v>
      </c>
      <c r="L907" s="138">
        <v>9769</v>
      </c>
      <c r="M907" s="137">
        <v>0.25208333333333333</v>
      </c>
    </row>
    <row r="908" spans="1:13" hidden="1" x14ac:dyDescent="0.25">
      <c r="A908" s="131">
        <v>906</v>
      </c>
      <c r="B908" s="131">
        <v>905</v>
      </c>
      <c r="C908" s="132">
        <v>216</v>
      </c>
      <c r="D908" s="132" t="s">
        <v>7085</v>
      </c>
      <c r="E908" s="132">
        <v>42</v>
      </c>
      <c r="F908" s="131">
        <v>2067</v>
      </c>
      <c r="G908" s="133" t="s">
        <v>15669</v>
      </c>
      <c r="H908" s="134" t="s">
        <v>15670</v>
      </c>
      <c r="I908" s="135">
        <v>8.8877314814814812E-2</v>
      </c>
      <c r="J908" s="136">
        <v>8.8530092592592591E-2</v>
      </c>
      <c r="K908" s="136">
        <v>4.1273148148148149E-2</v>
      </c>
      <c r="L908" s="138">
        <v>9797</v>
      </c>
      <c r="M908" s="137">
        <v>0.25277777777777777</v>
      </c>
    </row>
    <row r="909" spans="1:13" hidden="1" x14ac:dyDescent="0.25">
      <c r="A909" s="131">
        <v>907</v>
      </c>
      <c r="B909" s="131">
        <v>911</v>
      </c>
      <c r="C909" s="132">
        <v>221</v>
      </c>
      <c r="D909" s="132" t="s">
        <v>7085</v>
      </c>
      <c r="E909" s="132">
        <v>44</v>
      </c>
      <c r="F909" s="131">
        <v>1793</v>
      </c>
      <c r="G909" s="133" t="s">
        <v>15676</v>
      </c>
      <c r="H909" s="134" t="s">
        <v>486</v>
      </c>
      <c r="I909" s="135">
        <v>8.9444444444444438E-2</v>
      </c>
      <c r="J909" s="136">
        <v>8.8530092592592591E-2</v>
      </c>
      <c r="K909" s="136">
        <v>4.1840277777777775E-2</v>
      </c>
      <c r="L909" s="138">
        <v>9868</v>
      </c>
      <c r="M909" s="137">
        <v>0.25416666666666665</v>
      </c>
    </row>
    <row r="910" spans="1:13" hidden="1" x14ac:dyDescent="0.25">
      <c r="A910" s="131">
        <v>908</v>
      </c>
      <c r="B910" s="131">
        <v>909</v>
      </c>
      <c r="C910" s="132">
        <v>690</v>
      </c>
      <c r="D910" s="132" t="s">
        <v>6711</v>
      </c>
      <c r="E910" s="132">
        <v>93</v>
      </c>
      <c r="F910" s="131">
        <v>1143</v>
      </c>
      <c r="G910" s="133" t="s">
        <v>15674</v>
      </c>
      <c r="H910" s="134" t="s">
        <v>14199</v>
      </c>
      <c r="I910" s="135">
        <v>8.9398148148148157E-2</v>
      </c>
      <c r="J910" s="136">
        <v>8.8564814814814818E-2</v>
      </c>
      <c r="K910" s="136">
        <v>4.1793981481481481E-2</v>
      </c>
      <c r="L910" s="138">
        <v>9862</v>
      </c>
      <c r="M910" s="137">
        <v>0.25416666666666665</v>
      </c>
    </row>
    <row r="911" spans="1:13" hidden="1" x14ac:dyDescent="0.25">
      <c r="A911" s="131">
        <v>909</v>
      </c>
      <c r="B911" s="131">
        <v>910</v>
      </c>
      <c r="C911" s="132">
        <v>220</v>
      </c>
      <c r="D911" s="132" t="s">
        <v>6783</v>
      </c>
      <c r="E911" s="132">
        <v>38</v>
      </c>
      <c r="F911" s="131">
        <v>1145</v>
      </c>
      <c r="G911" s="133" t="s">
        <v>15675</v>
      </c>
      <c r="H911" s="134" t="s">
        <v>14199</v>
      </c>
      <c r="I911" s="135">
        <v>8.9409722222222224E-2</v>
      </c>
      <c r="J911" s="136">
        <v>8.8576388888888899E-2</v>
      </c>
      <c r="K911" s="136">
        <v>4.1805555555555561E-2</v>
      </c>
      <c r="L911" s="138">
        <v>9864</v>
      </c>
      <c r="M911" s="137">
        <v>0.25416666666666665</v>
      </c>
    </row>
    <row r="912" spans="1:13" hidden="1" x14ac:dyDescent="0.25">
      <c r="A912" s="131">
        <v>910</v>
      </c>
      <c r="B912" s="131">
        <v>907</v>
      </c>
      <c r="C912" s="132">
        <v>218</v>
      </c>
      <c r="D912" s="132" t="s">
        <v>7231</v>
      </c>
      <c r="E912" s="132">
        <v>42</v>
      </c>
      <c r="F912" s="131">
        <v>1955</v>
      </c>
      <c r="G912" s="133" t="s">
        <v>15672</v>
      </c>
      <c r="H912" s="134" t="s">
        <v>14015</v>
      </c>
      <c r="I912" s="135">
        <v>8.9108796296296297E-2</v>
      </c>
      <c r="J912" s="136">
        <v>8.8692129629629635E-2</v>
      </c>
      <c r="K912" s="136">
        <v>4.1504629629629627E-2</v>
      </c>
      <c r="L912" s="138">
        <v>9826</v>
      </c>
      <c r="M912" s="137">
        <v>0.25347222222222221</v>
      </c>
    </row>
    <row r="913" spans="1:13" hidden="1" x14ac:dyDescent="0.25">
      <c r="A913" s="131">
        <v>911</v>
      </c>
      <c r="B913" s="131">
        <v>906</v>
      </c>
      <c r="C913" s="132">
        <v>217</v>
      </c>
      <c r="D913" s="132" t="s">
        <v>7085</v>
      </c>
      <c r="E913" s="132">
        <v>43</v>
      </c>
      <c r="F913" s="131">
        <v>1797</v>
      </c>
      <c r="G913" s="133" t="s">
        <v>15671</v>
      </c>
      <c r="H913" s="134" t="s">
        <v>486</v>
      </c>
      <c r="I913" s="135">
        <v>8.8877314814814812E-2</v>
      </c>
      <c r="J913" s="136">
        <v>8.8715277777777782E-2</v>
      </c>
      <c r="K913" s="136">
        <v>4.1273148148148149E-2</v>
      </c>
      <c r="L913" s="138">
        <v>9797</v>
      </c>
      <c r="M913" s="137">
        <v>0.25277777777777777</v>
      </c>
    </row>
    <row r="914" spans="1:13" hidden="1" x14ac:dyDescent="0.25">
      <c r="A914" s="131">
        <v>912</v>
      </c>
      <c r="B914" s="131">
        <v>915</v>
      </c>
      <c r="C914" s="132">
        <v>223</v>
      </c>
      <c r="D914" s="132" t="s">
        <v>7085</v>
      </c>
      <c r="E914" s="132">
        <v>46</v>
      </c>
      <c r="F914" s="131">
        <v>1805</v>
      </c>
      <c r="G914" s="133" t="s">
        <v>15680</v>
      </c>
      <c r="H914" s="134" t="s">
        <v>486</v>
      </c>
      <c r="I914" s="135">
        <v>8.9907407407407394E-2</v>
      </c>
      <c r="J914" s="136">
        <v>8.9004629629629628E-2</v>
      </c>
      <c r="K914" s="136">
        <v>4.2303240740740738E-2</v>
      </c>
      <c r="L914" s="138">
        <v>9926</v>
      </c>
      <c r="M914" s="137">
        <v>0.25555555555555559</v>
      </c>
    </row>
    <row r="915" spans="1:13" hidden="1" x14ac:dyDescent="0.25">
      <c r="A915" s="131">
        <v>913</v>
      </c>
      <c r="B915" s="131">
        <v>912</v>
      </c>
      <c r="C915" s="132">
        <v>222</v>
      </c>
      <c r="D915" s="132" t="s">
        <v>7085</v>
      </c>
      <c r="E915" s="132">
        <v>45</v>
      </c>
      <c r="F915" s="131">
        <v>1495</v>
      </c>
      <c r="G915" s="133" t="s">
        <v>15677</v>
      </c>
      <c r="H915" s="134" t="s">
        <v>7729</v>
      </c>
      <c r="I915" s="135">
        <v>8.965277777777779E-2</v>
      </c>
      <c r="J915" s="136">
        <v>8.9166666666666672E-2</v>
      </c>
      <c r="K915" s="136">
        <v>4.2048611111111113E-2</v>
      </c>
      <c r="L915" s="138">
        <v>9894</v>
      </c>
      <c r="M915" s="137">
        <v>0.25486111111111109</v>
      </c>
    </row>
    <row r="916" spans="1:13" hidden="1" x14ac:dyDescent="0.25">
      <c r="A916" s="131">
        <v>914</v>
      </c>
      <c r="B916" s="131">
        <v>916</v>
      </c>
      <c r="C916" s="132">
        <v>693</v>
      </c>
      <c r="D916" s="132" t="s">
        <v>6984</v>
      </c>
      <c r="E916" s="132">
        <v>67</v>
      </c>
      <c r="F916" s="131">
        <v>1576</v>
      </c>
      <c r="G916" s="133" t="s">
        <v>15681</v>
      </c>
      <c r="H916" s="134" t="s">
        <v>6932</v>
      </c>
      <c r="I916" s="135">
        <v>9.0023148148148144E-2</v>
      </c>
      <c r="J916" s="136">
        <v>8.9282407407407408E-2</v>
      </c>
      <c r="K916" s="136">
        <v>4.2418981481481481E-2</v>
      </c>
      <c r="L916" s="138">
        <v>9940</v>
      </c>
      <c r="M916" s="137">
        <v>0.25625000000000003</v>
      </c>
    </row>
    <row r="917" spans="1:13" hidden="1" x14ac:dyDescent="0.25">
      <c r="A917" s="131">
        <v>915</v>
      </c>
      <c r="B917" s="131">
        <v>914</v>
      </c>
      <c r="C917" s="132">
        <v>692</v>
      </c>
      <c r="D917" s="132" t="s">
        <v>7036</v>
      </c>
      <c r="E917" s="132">
        <v>24</v>
      </c>
      <c r="F917" s="131">
        <v>1976</v>
      </c>
      <c r="G917" s="133" t="s">
        <v>15679</v>
      </c>
      <c r="H917" s="134" t="s">
        <v>3301</v>
      </c>
      <c r="I917" s="135">
        <v>8.9826388888888886E-2</v>
      </c>
      <c r="J917" s="136">
        <v>8.9293981481481488E-2</v>
      </c>
      <c r="K917" s="136">
        <v>4.2222222222222223E-2</v>
      </c>
      <c r="L917" s="138">
        <v>9916</v>
      </c>
      <c r="M917" s="137">
        <v>0.25555555555555559</v>
      </c>
    </row>
    <row r="918" spans="1:13" hidden="1" x14ac:dyDescent="0.25">
      <c r="A918" s="131">
        <v>916</v>
      </c>
      <c r="B918" s="131">
        <v>913</v>
      </c>
      <c r="C918" s="132">
        <v>691</v>
      </c>
      <c r="D918" s="132" t="s">
        <v>6862</v>
      </c>
      <c r="E918" s="132">
        <v>118</v>
      </c>
      <c r="F918" s="131">
        <v>1497</v>
      </c>
      <c r="G918" s="133" t="s">
        <v>15678</v>
      </c>
      <c r="H918" s="134" t="s">
        <v>7729</v>
      </c>
      <c r="I918" s="135">
        <v>8.969907407407407E-2</v>
      </c>
      <c r="J918" s="136">
        <v>8.9641203703703709E-2</v>
      </c>
      <c r="K918" s="136">
        <v>4.2094907407407407E-2</v>
      </c>
      <c r="L918" s="138">
        <v>9900</v>
      </c>
      <c r="M918" s="137">
        <v>0.25486111111111109</v>
      </c>
    </row>
    <row r="919" spans="1:13" hidden="1" x14ac:dyDescent="0.25">
      <c r="A919" s="131">
        <v>917</v>
      </c>
      <c r="B919" s="131">
        <v>917</v>
      </c>
      <c r="C919" s="132">
        <v>694</v>
      </c>
      <c r="D919" s="132" t="s">
        <v>6984</v>
      </c>
      <c r="E919" s="132">
        <v>68</v>
      </c>
      <c r="F919" s="131">
        <v>1929</v>
      </c>
      <c r="G919" s="133" t="s">
        <v>15682</v>
      </c>
      <c r="H919" s="134" t="s">
        <v>14852</v>
      </c>
      <c r="I919" s="135">
        <v>9.0324074074074071E-2</v>
      </c>
      <c r="J919" s="136">
        <v>8.9768518518518525E-2</v>
      </c>
      <c r="K919" s="136">
        <v>4.2719907407407408E-2</v>
      </c>
      <c r="L919" s="138">
        <v>9978</v>
      </c>
      <c r="M919" s="137">
        <v>0.25694444444444448</v>
      </c>
    </row>
    <row r="920" spans="1:13" hidden="1" x14ac:dyDescent="0.25">
      <c r="A920" s="131">
        <v>918</v>
      </c>
      <c r="B920" s="131">
        <v>918</v>
      </c>
      <c r="C920" s="132">
        <v>695</v>
      </c>
      <c r="D920" s="132" t="s">
        <v>6984</v>
      </c>
      <c r="E920" s="132">
        <v>69</v>
      </c>
      <c r="F920" s="131">
        <v>1740</v>
      </c>
      <c r="G920" s="133" t="s">
        <v>15683</v>
      </c>
      <c r="H920" s="134" t="s">
        <v>486</v>
      </c>
      <c r="I920" s="135">
        <v>9.0613425925925917E-2</v>
      </c>
      <c r="J920" s="136">
        <v>8.9837962962962967E-2</v>
      </c>
      <c r="K920" s="136">
        <v>4.3009259259259254E-2</v>
      </c>
      <c r="L920" s="138">
        <v>10013</v>
      </c>
      <c r="M920" s="137">
        <v>0.25763888888888892</v>
      </c>
    </row>
    <row r="921" spans="1:13" hidden="1" x14ac:dyDescent="0.25">
      <c r="A921" s="131">
        <v>919</v>
      </c>
      <c r="B921" s="131">
        <v>919</v>
      </c>
      <c r="C921" s="132">
        <v>696</v>
      </c>
      <c r="D921" s="132" t="s">
        <v>7728</v>
      </c>
      <c r="E921" s="132">
        <v>20</v>
      </c>
      <c r="F921" s="131">
        <v>1927</v>
      </c>
      <c r="G921" s="133" t="s">
        <v>15684</v>
      </c>
      <c r="H921" s="134" t="s">
        <v>14110</v>
      </c>
      <c r="I921" s="135">
        <v>9.0833333333333335E-2</v>
      </c>
      <c r="J921" s="136">
        <v>9.0243055555555562E-2</v>
      </c>
      <c r="K921" s="136">
        <v>4.3229166666666673E-2</v>
      </c>
      <c r="L921" s="138">
        <v>10040</v>
      </c>
      <c r="M921" s="137">
        <v>0.25833333333333336</v>
      </c>
    </row>
    <row r="922" spans="1:13" hidden="1" x14ac:dyDescent="0.25">
      <c r="A922" s="131">
        <v>920</v>
      </c>
      <c r="B922" s="131">
        <v>920</v>
      </c>
      <c r="C922" s="132">
        <v>224</v>
      </c>
      <c r="D922" s="132" t="s">
        <v>7085</v>
      </c>
      <c r="E922" s="132">
        <v>47</v>
      </c>
      <c r="F922" s="131">
        <v>1120</v>
      </c>
      <c r="G922" s="133" t="s">
        <v>15685</v>
      </c>
      <c r="H922" s="134" t="s">
        <v>6816</v>
      </c>
      <c r="I922" s="135">
        <v>9.1111111111111101E-2</v>
      </c>
      <c r="J922" s="136">
        <v>9.0613425925925917E-2</v>
      </c>
      <c r="K922" s="136">
        <v>4.3506944444444445E-2</v>
      </c>
      <c r="L922" s="138">
        <v>10074</v>
      </c>
      <c r="M922" s="137">
        <v>0.2590277777777778</v>
      </c>
    </row>
    <row r="923" spans="1:13" hidden="1" x14ac:dyDescent="0.25">
      <c r="A923" s="131">
        <v>921</v>
      </c>
      <c r="B923" s="131">
        <v>921</v>
      </c>
      <c r="C923" s="132">
        <v>697</v>
      </c>
      <c r="D923" s="132" t="s">
        <v>6764</v>
      </c>
      <c r="E923" s="132">
        <v>129</v>
      </c>
      <c r="F923" s="131">
        <v>1036</v>
      </c>
      <c r="G923" s="133" t="s">
        <v>15686</v>
      </c>
      <c r="H923" s="134" t="s">
        <v>4378</v>
      </c>
      <c r="I923" s="135">
        <v>9.1724537037037035E-2</v>
      </c>
      <c r="J923" s="136">
        <v>9.0648148148148144E-2</v>
      </c>
      <c r="K923" s="136">
        <v>4.4120370370370372E-2</v>
      </c>
      <c r="L923" s="138">
        <v>10147</v>
      </c>
      <c r="M923" s="137">
        <v>0.26111111111111113</v>
      </c>
    </row>
    <row r="924" spans="1:13" hidden="1" x14ac:dyDescent="0.25">
      <c r="A924" s="131">
        <v>922</v>
      </c>
      <c r="B924" s="131">
        <v>922</v>
      </c>
      <c r="C924" s="132">
        <v>698</v>
      </c>
      <c r="D924" s="132" t="s">
        <v>6751</v>
      </c>
      <c r="E924" s="132">
        <v>161</v>
      </c>
      <c r="F924" s="131">
        <v>1044</v>
      </c>
      <c r="G924" s="133" t="s">
        <v>15687</v>
      </c>
      <c r="H924" s="134" t="s">
        <v>4378</v>
      </c>
      <c r="I924" s="135">
        <v>9.1770833333333343E-2</v>
      </c>
      <c r="J924" s="136">
        <v>9.0682870370370372E-2</v>
      </c>
      <c r="K924" s="136">
        <v>4.4166666666666667E-2</v>
      </c>
      <c r="L924" s="138">
        <v>10153</v>
      </c>
      <c r="M924" s="137">
        <v>0.26111111111111113</v>
      </c>
    </row>
    <row r="925" spans="1:13" hidden="1" x14ac:dyDescent="0.25">
      <c r="A925" s="131">
        <v>923</v>
      </c>
      <c r="B925" s="131">
        <v>923</v>
      </c>
      <c r="C925" s="132">
        <v>225</v>
      </c>
      <c r="D925" s="132" t="s">
        <v>6797</v>
      </c>
      <c r="E925" s="132">
        <v>26</v>
      </c>
      <c r="F925" s="131">
        <v>2032</v>
      </c>
      <c r="G925" s="133" t="s">
        <v>15688</v>
      </c>
      <c r="H925" s="134" t="s">
        <v>7561</v>
      </c>
      <c r="I925" s="135">
        <v>9.178240740740741E-2</v>
      </c>
      <c r="J925" s="136">
        <v>9.0787037037037041E-2</v>
      </c>
      <c r="K925" s="136">
        <v>4.4178240740740747E-2</v>
      </c>
      <c r="L925" s="138">
        <v>10154</v>
      </c>
      <c r="M925" s="137">
        <v>0.26111111111111113</v>
      </c>
    </row>
    <row r="926" spans="1:13" hidden="1" x14ac:dyDescent="0.25">
      <c r="A926" s="131">
        <v>924</v>
      </c>
      <c r="B926" s="131">
        <v>924</v>
      </c>
      <c r="C926" s="132">
        <v>699</v>
      </c>
      <c r="D926" s="132" t="s">
        <v>6984</v>
      </c>
      <c r="E926" s="132">
        <v>70</v>
      </c>
      <c r="F926" s="131">
        <v>1161</v>
      </c>
      <c r="G926" s="133" t="s">
        <v>15689</v>
      </c>
      <c r="H926" s="134" t="s">
        <v>14212</v>
      </c>
      <c r="I926" s="135">
        <v>9.1828703703703704E-2</v>
      </c>
      <c r="J926" s="136">
        <v>9.0891203703703696E-2</v>
      </c>
      <c r="K926" s="136">
        <v>4.4224537037037041E-2</v>
      </c>
      <c r="L926" s="138">
        <v>10160</v>
      </c>
      <c r="M926" s="137">
        <v>0.26111111111111113</v>
      </c>
    </row>
    <row r="927" spans="1:13" hidden="1" x14ac:dyDescent="0.25">
      <c r="A927" s="131">
        <v>925</v>
      </c>
      <c r="B927" s="131">
        <v>926</v>
      </c>
      <c r="C927" s="132">
        <v>226</v>
      </c>
      <c r="D927" s="132" t="s">
        <v>7085</v>
      </c>
      <c r="E927" s="132">
        <v>48</v>
      </c>
      <c r="F927" s="131">
        <v>1893</v>
      </c>
      <c r="G927" s="133" t="s">
        <v>15691</v>
      </c>
      <c r="H927" s="134" t="s">
        <v>1069</v>
      </c>
      <c r="I927" s="135">
        <v>9.2314814814814808E-2</v>
      </c>
      <c r="J927" s="136">
        <v>9.1296296296296306E-2</v>
      </c>
      <c r="K927" s="136">
        <v>4.4710648148148152E-2</v>
      </c>
      <c r="L927" s="138">
        <v>10217</v>
      </c>
      <c r="M927" s="137">
        <v>0.26250000000000001</v>
      </c>
    </row>
    <row r="928" spans="1:13" hidden="1" x14ac:dyDescent="0.25">
      <c r="A928" s="131">
        <v>926</v>
      </c>
      <c r="B928" s="131">
        <v>925</v>
      </c>
      <c r="C928" s="132">
        <v>700</v>
      </c>
      <c r="D928" s="132" t="s">
        <v>6764</v>
      </c>
      <c r="E928" s="132">
        <v>130</v>
      </c>
      <c r="F928" s="131">
        <v>1166</v>
      </c>
      <c r="G928" s="133" t="s">
        <v>15690</v>
      </c>
      <c r="H928" s="134" t="s">
        <v>6977</v>
      </c>
      <c r="I928" s="135">
        <v>9.228009259259258E-2</v>
      </c>
      <c r="J928" s="136">
        <v>9.1377314814814814E-2</v>
      </c>
      <c r="K928" s="136">
        <v>4.4675925925925924E-2</v>
      </c>
      <c r="L928" s="138">
        <v>10213</v>
      </c>
      <c r="M928" s="137">
        <v>0.26250000000000001</v>
      </c>
    </row>
    <row r="929" spans="1:13" hidden="1" x14ac:dyDescent="0.25">
      <c r="A929" s="131">
        <v>927</v>
      </c>
      <c r="B929" s="131">
        <v>927</v>
      </c>
      <c r="C929" s="132">
        <v>227</v>
      </c>
      <c r="D929" s="132" t="s">
        <v>9112</v>
      </c>
      <c r="E929" s="132">
        <v>5</v>
      </c>
      <c r="F929" s="131">
        <v>1061</v>
      </c>
      <c r="G929" s="133" t="s">
        <v>15692</v>
      </c>
      <c r="H929" s="134" t="s">
        <v>14427</v>
      </c>
      <c r="I929" s="135">
        <v>9.2349537037037036E-2</v>
      </c>
      <c r="J929" s="136">
        <v>9.1377314814814814E-2</v>
      </c>
      <c r="K929" s="136">
        <v>4.4745370370370373E-2</v>
      </c>
      <c r="L929" s="138">
        <v>10221</v>
      </c>
      <c r="M929" s="137">
        <v>0.26250000000000001</v>
      </c>
    </row>
    <row r="930" spans="1:13" hidden="1" x14ac:dyDescent="0.25">
      <c r="A930" s="131">
        <v>928</v>
      </c>
      <c r="B930" s="131">
        <v>928</v>
      </c>
      <c r="C930" s="132">
        <v>701</v>
      </c>
      <c r="D930" s="132" t="s">
        <v>6711</v>
      </c>
      <c r="E930" s="132">
        <v>94</v>
      </c>
      <c r="F930" s="131">
        <v>1752</v>
      </c>
      <c r="G930" s="133" t="s">
        <v>15693</v>
      </c>
      <c r="H930" s="134" t="s">
        <v>486</v>
      </c>
      <c r="I930" s="135">
        <v>9.2372685185185197E-2</v>
      </c>
      <c r="J930" s="136">
        <v>9.1458333333333322E-2</v>
      </c>
      <c r="K930" s="136">
        <v>4.476851851851852E-2</v>
      </c>
      <c r="L930" s="138">
        <v>10224</v>
      </c>
      <c r="M930" s="137">
        <v>0.26250000000000001</v>
      </c>
    </row>
    <row r="931" spans="1:13" hidden="1" x14ac:dyDescent="0.25">
      <c r="A931" s="131">
        <v>929</v>
      </c>
      <c r="B931" s="131">
        <v>929</v>
      </c>
      <c r="C931" s="132">
        <v>228</v>
      </c>
      <c r="D931" s="132" t="s">
        <v>6783</v>
      </c>
      <c r="E931" s="132">
        <v>39</v>
      </c>
      <c r="F931" s="131">
        <v>1715</v>
      </c>
      <c r="G931" s="133" t="s">
        <v>15694</v>
      </c>
      <c r="H931" s="134" t="s">
        <v>12433</v>
      </c>
      <c r="I931" s="135">
        <v>9.2384259259259263E-2</v>
      </c>
      <c r="J931" s="136">
        <v>9.1458333333333322E-2</v>
      </c>
      <c r="K931" s="136">
        <v>4.4780092592592587E-2</v>
      </c>
      <c r="L931" s="138">
        <v>10226</v>
      </c>
      <c r="M931" s="137">
        <v>0.26250000000000001</v>
      </c>
    </row>
    <row r="932" spans="1:13" hidden="1" x14ac:dyDescent="0.25">
      <c r="A932" s="131">
        <v>930</v>
      </c>
      <c r="B932" s="131">
        <v>930</v>
      </c>
      <c r="C932" s="132">
        <v>702</v>
      </c>
      <c r="D932" s="132" t="s">
        <v>6711</v>
      </c>
      <c r="E932" s="132">
        <v>95</v>
      </c>
      <c r="F932" s="131">
        <v>1244</v>
      </c>
      <c r="G932" s="133" t="s">
        <v>15695</v>
      </c>
      <c r="H932" s="134" t="s">
        <v>8898</v>
      </c>
      <c r="I932" s="135">
        <v>9.2476851851851852E-2</v>
      </c>
      <c r="J932" s="136">
        <v>9.1550925925925938E-2</v>
      </c>
      <c r="K932" s="136">
        <v>4.4872685185185189E-2</v>
      </c>
      <c r="L932" s="138">
        <v>10236</v>
      </c>
      <c r="M932" s="137">
        <v>0.26319444444444445</v>
      </c>
    </row>
    <row r="933" spans="1:13" hidden="1" x14ac:dyDescent="0.25">
      <c r="A933" s="131">
        <v>931</v>
      </c>
      <c r="B933" s="131">
        <v>931</v>
      </c>
      <c r="C933" s="132">
        <v>703</v>
      </c>
      <c r="D933" s="132" t="s">
        <v>6751</v>
      </c>
      <c r="E933" s="132">
        <v>162</v>
      </c>
      <c r="F933" s="131">
        <v>1833</v>
      </c>
      <c r="G933" s="133" t="s">
        <v>15696</v>
      </c>
      <c r="H933" s="134" t="s">
        <v>486</v>
      </c>
      <c r="I933" s="135">
        <v>9.256944444444444E-2</v>
      </c>
      <c r="J933" s="136">
        <v>9.1643518518518527E-2</v>
      </c>
      <c r="K933" s="136">
        <v>4.4965277777777778E-2</v>
      </c>
      <c r="L933" s="138">
        <v>10247</v>
      </c>
      <c r="M933" s="137">
        <v>0.26319444444444445</v>
      </c>
    </row>
    <row r="934" spans="1:13" hidden="1" x14ac:dyDescent="0.25">
      <c r="A934" s="131">
        <v>932</v>
      </c>
      <c r="B934" s="131">
        <v>934</v>
      </c>
      <c r="C934" s="132">
        <v>230</v>
      </c>
      <c r="D934" s="132" t="s">
        <v>7979</v>
      </c>
      <c r="E934" s="132">
        <v>16</v>
      </c>
      <c r="F934" s="131">
        <v>2121</v>
      </c>
      <c r="G934" s="133" t="s">
        <v>15699</v>
      </c>
      <c r="H934" s="134" t="s">
        <v>1069</v>
      </c>
      <c r="I934" s="135">
        <v>9.2997685185185183E-2</v>
      </c>
      <c r="J934" s="136">
        <v>9.1967592592592587E-2</v>
      </c>
      <c r="K934" s="136">
        <v>4.5393518518518521E-2</v>
      </c>
      <c r="L934" s="138">
        <v>10297</v>
      </c>
      <c r="M934" s="137">
        <v>0.26458333333333334</v>
      </c>
    </row>
    <row r="935" spans="1:13" hidden="1" x14ac:dyDescent="0.25">
      <c r="A935" s="131">
        <v>933</v>
      </c>
      <c r="B935" s="131">
        <v>933</v>
      </c>
      <c r="C935" s="132">
        <v>229</v>
      </c>
      <c r="D935" s="132" t="s">
        <v>6797</v>
      </c>
      <c r="E935" s="132">
        <v>27</v>
      </c>
      <c r="F935" s="131">
        <v>1596</v>
      </c>
      <c r="G935" s="133" t="s">
        <v>15698</v>
      </c>
      <c r="H935" s="134" t="s">
        <v>64</v>
      </c>
      <c r="I935" s="135">
        <v>9.2986111111111103E-2</v>
      </c>
      <c r="J935" s="136">
        <v>9.2094907407407403E-2</v>
      </c>
      <c r="K935" s="136">
        <v>4.538194444444444E-2</v>
      </c>
      <c r="L935" s="138">
        <v>10296</v>
      </c>
      <c r="M935" s="137">
        <v>0.26458333333333334</v>
      </c>
    </row>
    <row r="936" spans="1:13" hidden="1" x14ac:dyDescent="0.25">
      <c r="A936" s="131">
        <v>934</v>
      </c>
      <c r="B936" s="131">
        <v>940</v>
      </c>
      <c r="C936" s="132">
        <v>234</v>
      </c>
      <c r="D936" s="132" t="s">
        <v>7085</v>
      </c>
      <c r="E936" s="132">
        <v>49</v>
      </c>
      <c r="F936" s="131">
        <v>1883</v>
      </c>
      <c r="G936" s="133" t="s">
        <v>15705</v>
      </c>
      <c r="H936" s="134" t="s">
        <v>486</v>
      </c>
      <c r="I936" s="135">
        <v>9.3206018518518521E-2</v>
      </c>
      <c r="J936" s="136">
        <v>9.22337962962963E-2</v>
      </c>
      <c r="K936" s="136">
        <v>4.5601851851851859E-2</v>
      </c>
      <c r="L936" s="138">
        <v>10321</v>
      </c>
      <c r="M936" s="137">
        <v>0.26527777777777778</v>
      </c>
    </row>
    <row r="937" spans="1:13" hidden="1" x14ac:dyDescent="0.25">
      <c r="A937" s="131">
        <v>935</v>
      </c>
      <c r="B937" s="131">
        <v>932</v>
      </c>
      <c r="C937" s="132">
        <v>704</v>
      </c>
      <c r="D937" s="132" t="s">
        <v>6984</v>
      </c>
      <c r="E937" s="132">
        <v>71</v>
      </c>
      <c r="F937" s="131">
        <v>2041</v>
      </c>
      <c r="G937" s="133" t="s">
        <v>15697</v>
      </c>
      <c r="H937" s="134" t="s">
        <v>73</v>
      </c>
      <c r="I937" s="135">
        <v>9.2939814814814822E-2</v>
      </c>
      <c r="J937" s="136">
        <v>9.2384259259259263E-2</v>
      </c>
      <c r="K937" s="136">
        <v>4.5335648148148146E-2</v>
      </c>
      <c r="L937" s="138">
        <v>10291</v>
      </c>
      <c r="M937" s="137">
        <v>0.26458333333333334</v>
      </c>
    </row>
    <row r="938" spans="1:13" hidden="1" x14ac:dyDescent="0.25">
      <c r="A938" s="131">
        <v>936</v>
      </c>
      <c r="B938" s="131">
        <v>937</v>
      </c>
      <c r="C938" s="132">
        <v>233</v>
      </c>
      <c r="D938" s="132" t="s">
        <v>6848</v>
      </c>
      <c r="E938" s="132">
        <v>50</v>
      </c>
      <c r="F938" s="131">
        <v>1098</v>
      </c>
      <c r="G938" s="133" t="s">
        <v>15702</v>
      </c>
      <c r="H938" s="134" t="s">
        <v>14841</v>
      </c>
      <c r="I938" s="135">
        <v>9.3113425925925919E-2</v>
      </c>
      <c r="J938" s="136">
        <v>9.2442129629629624E-2</v>
      </c>
      <c r="K938" s="136">
        <v>4.5509259259259256E-2</v>
      </c>
      <c r="L938" s="138">
        <v>10311</v>
      </c>
      <c r="M938" s="137">
        <v>0.26458333333333334</v>
      </c>
    </row>
    <row r="939" spans="1:13" hidden="1" x14ac:dyDescent="0.25">
      <c r="A939" s="131">
        <v>937</v>
      </c>
      <c r="B939" s="131">
        <v>938</v>
      </c>
      <c r="C939" s="132">
        <v>705</v>
      </c>
      <c r="D939" s="132" t="s">
        <v>6764</v>
      </c>
      <c r="E939" s="132">
        <v>131</v>
      </c>
      <c r="F939" s="131">
        <v>1101</v>
      </c>
      <c r="G939" s="133" t="s">
        <v>15703</v>
      </c>
      <c r="H939" s="134" t="s">
        <v>14841</v>
      </c>
      <c r="I939" s="135">
        <v>9.3124999999999999E-2</v>
      </c>
      <c r="J939" s="136">
        <v>9.2442129629629624E-2</v>
      </c>
      <c r="K939" s="136">
        <v>4.5520833333333337E-2</v>
      </c>
      <c r="L939" s="138">
        <v>10312</v>
      </c>
      <c r="M939" s="137">
        <v>0.26458333333333334</v>
      </c>
    </row>
    <row r="940" spans="1:13" hidden="1" x14ac:dyDescent="0.25">
      <c r="A940" s="131">
        <v>938</v>
      </c>
      <c r="B940" s="131">
        <v>939</v>
      </c>
      <c r="C940" s="132">
        <v>706</v>
      </c>
      <c r="D940" s="132" t="s">
        <v>6984</v>
      </c>
      <c r="E940" s="132">
        <v>72</v>
      </c>
      <c r="F940" s="131">
        <v>1099</v>
      </c>
      <c r="G940" s="133" t="s">
        <v>15704</v>
      </c>
      <c r="H940" s="134" t="s">
        <v>14841</v>
      </c>
      <c r="I940" s="135">
        <v>9.3136574074074066E-2</v>
      </c>
      <c r="J940" s="136">
        <v>9.2453703703703705E-2</v>
      </c>
      <c r="K940" s="136">
        <v>4.553240740740741E-2</v>
      </c>
      <c r="L940" s="138">
        <v>10313</v>
      </c>
      <c r="M940" s="137">
        <v>0.26458333333333334</v>
      </c>
    </row>
    <row r="941" spans="1:13" hidden="1" x14ac:dyDescent="0.25">
      <c r="A941" s="131">
        <v>939</v>
      </c>
      <c r="B941" s="131">
        <v>935</v>
      </c>
      <c r="C941" s="132">
        <v>231</v>
      </c>
      <c r="D941" s="132" t="s">
        <v>7231</v>
      </c>
      <c r="E941" s="132">
        <v>44</v>
      </c>
      <c r="F941" s="131">
        <v>1539</v>
      </c>
      <c r="G941" s="133" t="s">
        <v>15700</v>
      </c>
      <c r="H941" s="134" t="s">
        <v>369</v>
      </c>
      <c r="I941" s="135">
        <v>9.3043981481481478E-2</v>
      </c>
      <c r="J941" s="136">
        <v>9.2488425925925932E-2</v>
      </c>
      <c r="K941" s="136">
        <v>4.5439814814814815E-2</v>
      </c>
      <c r="L941" s="138">
        <v>10303</v>
      </c>
      <c r="M941" s="137">
        <v>0.26458333333333334</v>
      </c>
    </row>
    <row r="942" spans="1:13" hidden="1" x14ac:dyDescent="0.25">
      <c r="A942" s="131">
        <v>940</v>
      </c>
      <c r="B942" s="131">
        <v>941</v>
      </c>
      <c r="C942" s="132">
        <v>235</v>
      </c>
      <c r="D942" s="132" t="s">
        <v>6848</v>
      </c>
      <c r="E942" s="132">
        <v>51</v>
      </c>
      <c r="F942" s="131">
        <v>2020</v>
      </c>
      <c r="G942" s="133" t="s">
        <v>15706</v>
      </c>
      <c r="H942" s="134" t="s">
        <v>7561</v>
      </c>
      <c r="I942" s="135">
        <v>9.346064814814814E-2</v>
      </c>
      <c r="J942" s="136">
        <v>9.2592592592592601E-2</v>
      </c>
      <c r="K942" s="136">
        <v>4.5856481481481477E-2</v>
      </c>
      <c r="L942" s="138">
        <v>10351</v>
      </c>
      <c r="M942" s="137">
        <v>0.26597222222222222</v>
      </c>
    </row>
    <row r="943" spans="1:13" hidden="1" x14ac:dyDescent="0.25">
      <c r="A943" s="131">
        <v>941</v>
      </c>
      <c r="B943" s="131">
        <v>936</v>
      </c>
      <c r="C943" s="132">
        <v>232</v>
      </c>
      <c r="D943" s="132" t="s">
        <v>6797</v>
      </c>
      <c r="E943" s="132">
        <v>28</v>
      </c>
      <c r="F943" s="131">
        <v>1092</v>
      </c>
      <c r="G943" s="133" t="s">
        <v>15701</v>
      </c>
      <c r="H943" s="134" t="s">
        <v>8573</v>
      </c>
      <c r="I943" s="135">
        <v>9.3101851851851838E-2</v>
      </c>
      <c r="J943" s="136">
        <v>9.2604166666666668E-2</v>
      </c>
      <c r="K943" s="136">
        <v>4.5497685185185183E-2</v>
      </c>
      <c r="L943" s="138">
        <v>10309</v>
      </c>
      <c r="M943" s="137">
        <v>0.26458333333333334</v>
      </c>
    </row>
    <row r="944" spans="1:13" hidden="1" x14ac:dyDescent="0.25">
      <c r="A944" s="131">
        <v>942</v>
      </c>
      <c r="B944" s="131">
        <v>942</v>
      </c>
      <c r="C944" s="132">
        <v>707</v>
      </c>
      <c r="D944" s="132" t="s">
        <v>6984</v>
      </c>
      <c r="E944" s="132">
        <v>73</v>
      </c>
      <c r="F944" s="131">
        <v>1706</v>
      </c>
      <c r="G944" s="133" t="s">
        <v>15707</v>
      </c>
      <c r="H944" s="134" t="s">
        <v>6841</v>
      </c>
      <c r="I944" s="135">
        <v>9.3599537037037037E-2</v>
      </c>
      <c r="J944" s="136">
        <v>9.3113425925925919E-2</v>
      </c>
      <c r="K944" s="136">
        <v>4.5995370370370374E-2</v>
      </c>
      <c r="L944" s="138">
        <v>10367</v>
      </c>
      <c r="M944" s="137">
        <v>0.26597222222222222</v>
      </c>
    </row>
    <row r="945" spans="1:13" hidden="1" x14ac:dyDescent="0.25">
      <c r="A945" s="131">
        <v>943</v>
      </c>
      <c r="B945" s="131">
        <v>945</v>
      </c>
      <c r="C945" s="132">
        <v>236</v>
      </c>
      <c r="D945" s="132" t="s">
        <v>6797</v>
      </c>
      <c r="E945" s="132">
        <v>29</v>
      </c>
      <c r="F945" s="131">
        <v>1888</v>
      </c>
      <c r="G945" s="133" t="s">
        <v>15710</v>
      </c>
      <c r="H945" s="134" t="s">
        <v>486</v>
      </c>
      <c r="I945" s="135">
        <v>9.4270833333333345E-2</v>
      </c>
      <c r="J945" s="136">
        <v>9.3136574074074066E-2</v>
      </c>
      <c r="K945" s="136">
        <v>4.6666666666666669E-2</v>
      </c>
      <c r="L945" s="138">
        <v>10443</v>
      </c>
      <c r="M945" s="137">
        <v>0.26805555555555555</v>
      </c>
    </row>
    <row r="946" spans="1:13" hidden="1" x14ac:dyDescent="0.25">
      <c r="A946" s="131">
        <v>944</v>
      </c>
      <c r="B946" s="131">
        <v>944</v>
      </c>
      <c r="C946" s="132">
        <v>709</v>
      </c>
      <c r="D946" s="132" t="s">
        <v>6984</v>
      </c>
      <c r="E946" s="132">
        <v>74</v>
      </c>
      <c r="F946" s="131">
        <v>1257</v>
      </c>
      <c r="G946" s="133" t="s">
        <v>15709</v>
      </c>
      <c r="H946" s="134" t="s">
        <v>8898</v>
      </c>
      <c r="I946" s="135">
        <v>9.4155092592592596E-2</v>
      </c>
      <c r="J946" s="136">
        <v>9.3275462962962963E-2</v>
      </c>
      <c r="K946" s="136">
        <v>4.6550925925925919E-2</v>
      </c>
      <c r="L946" s="138">
        <v>10430</v>
      </c>
      <c r="M946" s="137">
        <v>0.26805555555555555</v>
      </c>
    </row>
    <row r="947" spans="1:13" hidden="1" x14ac:dyDescent="0.25">
      <c r="A947" s="131">
        <v>945</v>
      </c>
      <c r="B947" s="131">
        <v>943</v>
      </c>
      <c r="C947" s="132">
        <v>708</v>
      </c>
      <c r="D947" s="132" t="s">
        <v>6764</v>
      </c>
      <c r="E947" s="132">
        <v>132</v>
      </c>
      <c r="F947" s="131">
        <v>1617</v>
      </c>
      <c r="G947" s="133" t="s">
        <v>15708</v>
      </c>
      <c r="H947" s="134" t="s">
        <v>14035</v>
      </c>
      <c r="I947" s="135">
        <v>9.3611111111111103E-2</v>
      </c>
      <c r="J947" s="136">
        <v>9.3530092592592595E-2</v>
      </c>
      <c r="K947" s="136">
        <v>4.6006944444444448E-2</v>
      </c>
      <c r="L947" s="138">
        <v>10368</v>
      </c>
      <c r="M947" s="137">
        <v>0.26597222222222222</v>
      </c>
    </row>
    <row r="948" spans="1:13" hidden="1" x14ac:dyDescent="0.25">
      <c r="A948" s="131">
        <v>946</v>
      </c>
      <c r="B948" s="131">
        <v>946</v>
      </c>
      <c r="C948" s="132">
        <v>237</v>
      </c>
      <c r="D948" s="132" t="s">
        <v>6848</v>
      </c>
      <c r="E948" s="132">
        <v>52</v>
      </c>
      <c r="F948" s="131">
        <v>1234</v>
      </c>
      <c r="G948" s="133" t="s">
        <v>15711</v>
      </c>
      <c r="H948" s="134" t="s">
        <v>8898</v>
      </c>
      <c r="I948" s="135">
        <v>9.4629629629629619E-2</v>
      </c>
      <c r="J948" s="136">
        <v>9.3888888888888897E-2</v>
      </c>
      <c r="K948" s="136">
        <v>4.702546296296297E-2</v>
      </c>
      <c r="L948" s="138">
        <v>10483</v>
      </c>
      <c r="M948" s="137">
        <v>0.26944444444444443</v>
      </c>
    </row>
    <row r="949" spans="1:13" hidden="1" x14ac:dyDescent="0.25">
      <c r="A949" s="131">
        <v>947</v>
      </c>
      <c r="B949" s="131">
        <v>948</v>
      </c>
      <c r="C949" s="132">
        <v>239</v>
      </c>
      <c r="D949" s="132" t="s">
        <v>6848</v>
      </c>
      <c r="E949" s="132">
        <v>53</v>
      </c>
      <c r="F949" s="131">
        <v>1934</v>
      </c>
      <c r="G949" s="133" t="s">
        <v>15713</v>
      </c>
      <c r="H949" s="134" t="s">
        <v>486</v>
      </c>
      <c r="I949" s="135">
        <v>9.4918981481481479E-2</v>
      </c>
      <c r="J949" s="136">
        <v>9.408564814814814E-2</v>
      </c>
      <c r="K949" s="136">
        <v>4.731481481481481E-2</v>
      </c>
      <c r="L949" s="138">
        <v>10516</v>
      </c>
      <c r="M949" s="137">
        <v>0.27013888888888887</v>
      </c>
    </row>
    <row r="950" spans="1:13" hidden="1" x14ac:dyDescent="0.25">
      <c r="A950" s="131">
        <v>948</v>
      </c>
      <c r="B950" s="131">
        <v>949</v>
      </c>
      <c r="C950" s="132">
        <v>240</v>
      </c>
      <c r="D950" s="132" t="s">
        <v>6848</v>
      </c>
      <c r="E950" s="132">
        <v>54</v>
      </c>
      <c r="F950" s="131">
        <v>1941</v>
      </c>
      <c r="G950" s="133" t="s">
        <v>15714</v>
      </c>
      <c r="H950" s="134" t="s">
        <v>14852</v>
      </c>
      <c r="I950" s="135">
        <v>9.493055555555556E-2</v>
      </c>
      <c r="J950" s="136">
        <v>9.408564814814814E-2</v>
      </c>
      <c r="K950" s="136">
        <v>4.7326388888888883E-2</v>
      </c>
      <c r="L950" s="138">
        <v>10517</v>
      </c>
      <c r="M950" s="137">
        <v>0.27013888888888887</v>
      </c>
    </row>
    <row r="951" spans="1:13" hidden="1" x14ac:dyDescent="0.25">
      <c r="A951" s="131">
        <v>949</v>
      </c>
      <c r="B951" s="131">
        <v>950</v>
      </c>
      <c r="C951" s="132">
        <v>241</v>
      </c>
      <c r="D951" s="132" t="s">
        <v>7231</v>
      </c>
      <c r="E951" s="132">
        <v>45</v>
      </c>
      <c r="F951" s="131">
        <v>1088</v>
      </c>
      <c r="G951" s="133" t="s">
        <v>15715</v>
      </c>
      <c r="H951" s="134" t="s">
        <v>486</v>
      </c>
      <c r="I951" s="135">
        <v>9.521990740740742E-2</v>
      </c>
      <c r="J951" s="136">
        <v>9.4629629629629619E-2</v>
      </c>
      <c r="K951" s="136">
        <v>4.7615740740740743E-2</v>
      </c>
      <c r="L951" s="138">
        <v>10549</v>
      </c>
      <c r="M951" s="137">
        <v>0.27083333333333331</v>
      </c>
    </row>
    <row r="952" spans="1:13" hidden="1" x14ac:dyDescent="0.25">
      <c r="A952" s="131">
        <v>950</v>
      </c>
      <c r="B952" s="131">
        <v>947</v>
      </c>
      <c r="C952" s="132">
        <v>238</v>
      </c>
      <c r="D952" s="132" t="s">
        <v>7085</v>
      </c>
      <c r="E952" s="132">
        <v>50</v>
      </c>
      <c r="F952" s="131">
        <v>1869</v>
      </c>
      <c r="G952" s="133" t="s">
        <v>15712</v>
      </c>
      <c r="H952" s="134" t="s">
        <v>486</v>
      </c>
      <c r="I952" s="135">
        <v>9.4861111111111118E-2</v>
      </c>
      <c r="J952" s="136">
        <v>9.4664351851851847E-2</v>
      </c>
      <c r="K952" s="136">
        <v>4.7256944444444449E-2</v>
      </c>
      <c r="L952" s="138">
        <v>10509</v>
      </c>
      <c r="M952" s="137">
        <v>0.27013888888888887</v>
      </c>
    </row>
    <row r="953" spans="1:13" hidden="1" x14ac:dyDescent="0.25">
      <c r="A953" s="131">
        <v>951</v>
      </c>
      <c r="B953" s="131">
        <v>951</v>
      </c>
      <c r="C953" s="132">
        <v>242</v>
      </c>
      <c r="D953" s="132" t="s">
        <v>6848</v>
      </c>
      <c r="E953" s="132">
        <v>55</v>
      </c>
      <c r="F953" s="131">
        <v>1658</v>
      </c>
      <c r="G953" s="133" t="s">
        <v>15716</v>
      </c>
      <c r="H953" s="134" t="s">
        <v>6823</v>
      </c>
      <c r="I953" s="135">
        <v>9.5243055555555553E-2</v>
      </c>
      <c r="J953" s="136">
        <v>9.4988425925925934E-2</v>
      </c>
      <c r="K953" s="136">
        <v>4.763888888888889E-2</v>
      </c>
      <c r="L953" s="138">
        <v>10552</v>
      </c>
      <c r="M953" s="137">
        <v>0.27083333333333331</v>
      </c>
    </row>
    <row r="954" spans="1:13" hidden="1" x14ac:dyDescent="0.25">
      <c r="A954" s="131">
        <v>952</v>
      </c>
      <c r="B954" s="131">
        <v>957</v>
      </c>
      <c r="C954" s="132">
        <v>714</v>
      </c>
      <c r="D954" s="132" t="s">
        <v>6764</v>
      </c>
      <c r="E954" s="132">
        <v>134</v>
      </c>
      <c r="F954" s="131">
        <v>1212</v>
      </c>
      <c r="G954" s="133" t="s">
        <v>15723</v>
      </c>
      <c r="H954" s="134" t="s">
        <v>8898</v>
      </c>
      <c r="I954" s="135">
        <v>9.6250000000000002E-2</v>
      </c>
      <c r="J954" s="136">
        <v>9.5092592592592604E-2</v>
      </c>
      <c r="K954" s="136">
        <v>4.8645833333333333E-2</v>
      </c>
      <c r="L954" s="138">
        <v>10662</v>
      </c>
      <c r="M954" s="137">
        <v>0.27361111111111108</v>
      </c>
    </row>
    <row r="955" spans="1:13" hidden="1" x14ac:dyDescent="0.25">
      <c r="A955" s="131">
        <v>953</v>
      </c>
      <c r="B955" s="131">
        <v>956</v>
      </c>
      <c r="C955" s="132">
        <v>713</v>
      </c>
      <c r="D955" s="132" t="s">
        <v>6764</v>
      </c>
      <c r="E955" s="132">
        <v>133</v>
      </c>
      <c r="F955" s="131">
        <v>1288</v>
      </c>
      <c r="G955" s="133" t="s">
        <v>15722</v>
      </c>
      <c r="H955" s="134" t="s">
        <v>6792</v>
      </c>
      <c r="I955" s="135">
        <v>9.6238425925925922E-2</v>
      </c>
      <c r="J955" s="136">
        <v>9.5300925925925928E-2</v>
      </c>
      <c r="K955" s="136">
        <v>4.8634259259259259E-2</v>
      </c>
      <c r="L955" s="138">
        <v>10661</v>
      </c>
      <c r="M955" s="137">
        <v>0.27361111111111108</v>
      </c>
    </row>
    <row r="956" spans="1:13" hidden="1" x14ac:dyDescent="0.25">
      <c r="A956" s="131">
        <v>954</v>
      </c>
      <c r="B956" s="131">
        <v>952</v>
      </c>
      <c r="C956" s="132">
        <v>710</v>
      </c>
      <c r="D956" s="132" t="s">
        <v>6751</v>
      </c>
      <c r="E956" s="132">
        <v>163</v>
      </c>
      <c r="F956" s="131">
        <v>1285</v>
      </c>
      <c r="G956" s="133" t="s">
        <v>15717</v>
      </c>
      <c r="H956" s="134" t="s">
        <v>6792</v>
      </c>
      <c r="I956" s="135">
        <v>9.6215277777777775E-2</v>
      </c>
      <c r="J956" s="136">
        <v>9.5312500000000008E-2</v>
      </c>
      <c r="K956" s="136">
        <v>4.8611111111111112E-2</v>
      </c>
      <c r="L956" s="138">
        <v>10658</v>
      </c>
      <c r="M956" s="137">
        <v>0.27361111111111108</v>
      </c>
    </row>
    <row r="957" spans="1:13" hidden="1" x14ac:dyDescent="0.25">
      <c r="A957" s="131">
        <v>955</v>
      </c>
      <c r="B957" s="131">
        <v>953</v>
      </c>
      <c r="C957" s="132">
        <v>243</v>
      </c>
      <c r="D957" s="132" t="s">
        <v>6783</v>
      </c>
      <c r="E957" s="132">
        <v>40</v>
      </c>
      <c r="F957" s="131">
        <v>1286</v>
      </c>
      <c r="G957" s="133" t="s">
        <v>15718</v>
      </c>
      <c r="H957" s="134" t="s">
        <v>6792</v>
      </c>
      <c r="I957" s="135">
        <v>9.6226851851851855E-2</v>
      </c>
      <c r="J957" s="136">
        <v>9.5335648148148155E-2</v>
      </c>
      <c r="K957" s="136">
        <v>4.8622685185185179E-2</v>
      </c>
      <c r="L957" s="138">
        <v>10660</v>
      </c>
      <c r="M957" s="137">
        <v>0.27361111111111108</v>
      </c>
    </row>
    <row r="958" spans="1:13" hidden="1" x14ac:dyDescent="0.25">
      <c r="A958" s="131">
        <v>956</v>
      </c>
      <c r="B958" s="131">
        <v>958</v>
      </c>
      <c r="C958" s="132">
        <v>244</v>
      </c>
      <c r="D958" s="132" t="s">
        <v>6797</v>
      </c>
      <c r="E958" s="132">
        <v>30</v>
      </c>
      <c r="F958" s="131">
        <v>1863</v>
      </c>
      <c r="G958" s="133" t="s">
        <v>15724</v>
      </c>
      <c r="H958" s="134" t="s">
        <v>486</v>
      </c>
      <c r="I958" s="135">
        <v>9.6435185185185179E-2</v>
      </c>
      <c r="J958" s="136">
        <v>9.5509259259259252E-2</v>
      </c>
      <c r="K958" s="136">
        <v>4.8831018518518517E-2</v>
      </c>
      <c r="L958" s="138">
        <v>10682</v>
      </c>
      <c r="M958" s="137">
        <v>0.27430555555555552</v>
      </c>
    </row>
    <row r="959" spans="1:13" hidden="1" x14ac:dyDescent="0.25">
      <c r="A959" s="131">
        <v>957</v>
      </c>
      <c r="B959" s="131">
        <v>954</v>
      </c>
      <c r="C959" s="132">
        <v>711</v>
      </c>
      <c r="D959" s="132" t="s">
        <v>6711</v>
      </c>
      <c r="E959" s="132">
        <v>96</v>
      </c>
      <c r="F959" s="131">
        <v>1627</v>
      </c>
      <c r="G959" s="133" t="s">
        <v>15719</v>
      </c>
      <c r="H959" s="134" t="s">
        <v>15720</v>
      </c>
      <c r="I959" s="135">
        <v>9.6226851851851855E-2</v>
      </c>
      <c r="J959" s="136">
        <v>9.5868055555555554E-2</v>
      </c>
      <c r="K959" s="136">
        <v>4.8622685185185179E-2</v>
      </c>
      <c r="L959" s="138">
        <v>10660</v>
      </c>
      <c r="M959" s="137">
        <v>0.27361111111111108</v>
      </c>
    </row>
    <row r="960" spans="1:13" hidden="1" x14ac:dyDescent="0.25">
      <c r="A960" s="131">
        <v>958</v>
      </c>
      <c r="B960" s="131">
        <v>955</v>
      </c>
      <c r="C960" s="132">
        <v>712</v>
      </c>
      <c r="D960" s="132" t="s">
        <v>6711</v>
      </c>
      <c r="E960" s="132">
        <v>97</v>
      </c>
      <c r="F960" s="131">
        <v>1628</v>
      </c>
      <c r="G960" s="133" t="s">
        <v>15721</v>
      </c>
      <c r="H960" s="134" t="s">
        <v>15720</v>
      </c>
      <c r="I960" s="135">
        <v>9.6238425925925922E-2</v>
      </c>
      <c r="J960" s="136">
        <v>9.5868055555555554E-2</v>
      </c>
      <c r="K960" s="136">
        <v>4.8634259259259259E-2</v>
      </c>
      <c r="L960" s="138">
        <v>10661</v>
      </c>
      <c r="M960" s="137">
        <v>0.27361111111111108</v>
      </c>
    </row>
    <row r="961" spans="1:13" hidden="1" x14ac:dyDescent="0.25">
      <c r="A961" s="131">
        <v>959</v>
      </c>
      <c r="B961" s="131">
        <v>959</v>
      </c>
      <c r="C961" s="132">
        <v>245</v>
      </c>
      <c r="D961" s="132" t="s">
        <v>7085</v>
      </c>
      <c r="E961" s="132">
        <v>51</v>
      </c>
      <c r="F961" s="131">
        <v>1726</v>
      </c>
      <c r="G961" s="133" t="s">
        <v>15725</v>
      </c>
      <c r="H961" s="134" t="s">
        <v>486</v>
      </c>
      <c r="I961" s="135">
        <v>9.706018518518518E-2</v>
      </c>
      <c r="J961" s="136">
        <v>9.6203703703703694E-2</v>
      </c>
      <c r="K961" s="136">
        <v>4.9456018518518517E-2</v>
      </c>
      <c r="L961" s="138">
        <v>10749</v>
      </c>
      <c r="M961" s="137">
        <v>0.27638888888888885</v>
      </c>
    </row>
    <row r="962" spans="1:13" hidden="1" x14ac:dyDescent="0.25">
      <c r="A962" s="131">
        <v>960</v>
      </c>
      <c r="B962" s="131">
        <v>960</v>
      </c>
      <c r="C962" s="132">
        <v>246</v>
      </c>
      <c r="D962" s="132" t="s">
        <v>7231</v>
      </c>
      <c r="E962" s="132">
        <v>46</v>
      </c>
      <c r="F962" s="131">
        <v>1736</v>
      </c>
      <c r="G962" s="133" t="s">
        <v>15726</v>
      </c>
      <c r="H962" s="134" t="s">
        <v>486</v>
      </c>
      <c r="I962" s="135">
        <v>9.706018518518518E-2</v>
      </c>
      <c r="J962" s="136">
        <v>9.6215277777777775E-2</v>
      </c>
      <c r="K962" s="136">
        <v>4.9456018518518517E-2</v>
      </c>
      <c r="L962" s="138">
        <v>10749</v>
      </c>
      <c r="M962" s="137">
        <v>0.27638888888888885</v>
      </c>
    </row>
    <row r="963" spans="1:13" hidden="1" x14ac:dyDescent="0.25">
      <c r="A963" s="131">
        <v>961</v>
      </c>
      <c r="B963" s="131">
        <v>965</v>
      </c>
      <c r="C963" s="132">
        <v>718</v>
      </c>
      <c r="D963" s="132" t="s">
        <v>6984</v>
      </c>
      <c r="E963" s="132">
        <v>75</v>
      </c>
      <c r="F963" s="131">
        <v>1737</v>
      </c>
      <c r="G963" s="133" t="s">
        <v>15731</v>
      </c>
      <c r="H963" s="134" t="s">
        <v>486</v>
      </c>
      <c r="I963" s="135">
        <v>9.7094907407407408E-2</v>
      </c>
      <c r="J963" s="136">
        <v>9.6215277777777775E-2</v>
      </c>
      <c r="K963" s="136">
        <v>4.9490740740740745E-2</v>
      </c>
      <c r="L963" s="138">
        <v>10753</v>
      </c>
      <c r="M963" s="137">
        <v>0.27638888888888885</v>
      </c>
    </row>
    <row r="964" spans="1:13" hidden="1" x14ac:dyDescent="0.25">
      <c r="A964" s="131">
        <v>962</v>
      </c>
      <c r="B964" s="131">
        <v>961</v>
      </c>
      <c r="C964" s="132">
        <v>715</v>
      </c>
      <c r="D964" s="132" t="s">
        <v>6751</v>
      </c>
      <c r="E964" s="132">
        <v>164</v>
      </c>
      <c r="F964" s="131">
        <v>1731</v>
      </c>
      <c r="G964" s="133" t="s">
        <v>15727</v>
      </c>
      <c r="H964" s="134" t="s">
        <v>486</v>
      </c>
      <c r="I964" s="135">
        <v>9.707175925925926E-2</v>
      </c>
      <c r="J964" s="136">
        <v>9.6238425925925922E-2</v>
      </c>
      <c r="K964" s="136">
        <v>4.9467592592592591E-2</v>
      </c>
      <c r="L964" s="138">
        <v>10750</v>
      </c>
      <c r="M964" s="137">
        <v>0.27638888888888885</v>
      </c>
    </row>
    <row r="965" spans="1:13" hidden="1" x14ac:dyDescent="0.25">
      <c r="A965" s="131">
        <v>963</v>
      </c>
      <c r="B965" s="131">
        <v>962</v>
      </c>
      <c r="C965" s="132">
        <v>247</v>
      </c>
      <c r="D965" s="132" t="s">
        <v>6783</v>
      </c>
      <c r="E965" s="132">
        <v>41</v>
      </c>
      <c r="F965" s="131">
        <v>1720</v>
      </c>
      <c r="G965" s="133" t="s">
        <v>15728</v>
      </c>
      <c r="H965" s="134" t="s">
        <v>486</v>
      </c>
      <c r="I965" s="135">
        <v>9.7083333333333341E-2</v>
      </c>
      <c r="J965" s="136">
        <v>9.6238425925925922E-2</v>
      </c>
      <c r="K965" s="136">
        <v>4.9479166666666664E-2</v>
      </c>
      <c r="L965" s="138">
        <v>10752</v>
      </c>
      <c r="M965" s="137">
        <v>0.27638888888888885</v>
      </c>
    </row>
    <row r="966" spans="1:13" hidden="1" x14ac:dyDescent="0.25">
      <c r="A966" s="131">
        <v>964</v>
      </c>
      <c r="B966" s="131">
        <v>963</v>
      </c>
      <c r="C966" s="132">
        <v>716</v>
      </c>
      <c r="D966" s="132" t="s">
        <v>6862</v>
      </c>
      <c r="E966" s="132">
        <v>119</v>
      </c>
      <c r="F966" s="131">
        <v>1734</v>
      </c>
      <c r="G966" s="133" t="s">
        <v>15729</v>
      </c>
      <c r="H966" s="134" t="s">
        <v>486</v>
      </c>
      <c r="I966" s="135">
        <v>9.7083333333333341E-2</v>
      </c>
      <c r="J966" s="136">
        <v>9.6238425925925922E-2</v>
      </c>
      <c r="K966" s="136">
        <v>4.9479166666666664E-2</v>
      </c>
      <c r="L966" s="138">
        <v>10752</v>
      </c>
      <c r="M966" s="137">
        <v>0.27638888888888885</v>
      </c>
    </row>
    <row r="967" spans="1:13" hidden="1" x14ac:dyDescent="0.25">
      <c r="A967" s="131">
        <v>965</v>
      </c>
      <c r="B967" s="131">
        <v>964</v>
      </c>
      <c r="C967" s="132">
        <v>717</v>
      </c>
      <c r="D967" s="132" t="s">
        <v>6862</v>
      </c>
      <c r="E967" s="132">
        <v>120</v>
      </c>
      <c r="F967" s="131">
        <v>1727</v>
      </c>
      <c r="G967" s="133" t="s">
        <v>15730</v>
      </c>
      <c r="H967" s="134" t="s">
        <v>486</v>
      </c>
      <c r="I967" s="135">
        <v>9.7083333333333341E-2</v>
      </c>
      <c r="J967" s="136">
        <v>9.6238425925925922E-2</v>
      </c>
      <c r="K967" s="136">
        <v>4.9479166666666664E-2</v>
      </c>
      <c r="L967" s="138">
        <v>10752</v>
      </c>
      <c r="M967" s="137">
        <v>0.27638888888888885</v>
      </c>
    </row>
    <row r="968" spans="1:13" hidden="1" x14ac:dyDescent="0.25">
      <c r="A968" s="131">
        <v>966</v>
      </c>
      <c r="B968" s="131">
        <v>966</v>
      </c>
      <c r="C968" s="132">
        <v>719</v>
      </c>
      <c r="D968" s="132" t="s">
        <v>6984</v>
      </c>
      <c r="E968" s="132">
        <v>76</v>
      </c>
      <c r="F968" s="131">
        <v>1722</v>
      </c>
      <c r="G968" s="133" t="s">
        <v>15732</v>
      </c>
      <c r="H968" s="134" t="s">
        <v>486</v>
      </c>
      <c r="I968" s="135">
        <v>9.7094907407407408E-2</v>
      </c>
      <c r="J968" s="136">
        <v>9.6238425925925922E-2</v>
      </c>
      <c r="K968" s="136">
        <v>4.9490740740740745E-2</v>
      </c>
      <c r="L968" s="138">
        <v>10753</v>
      </c>
      <c r="M968" s="137">
        <v>0.27638888888888885</v>
      </c>
    </row>
    <row r="969" spans="1:13" hidden="1" x14ac:dyDescent="0.25">
      <c r="A969" s="131">
        <v>967</v>
      </c>
      <c r="B969" s="131">
        <v>967</v>
      </c>
      <c r="C969" s="132">
        <v>720</v>
      </c>
      <c r="D969" s="132" t="s">
        <v>6718</v>
      </c>
      <c r="E969" s="132">
        <v>77</v>
      </c>
      <c r="F969" s="131">
        <v>1076</v>
      </c>
      <c r="G969" s="133" t="s">
        <v>15733</v>
      </c>
      <c r="H969" s="134" t="s">
        <v>14733</v>
      </c>
      <c r="I969" s="135">
        <v>9.7129629629629635E-2</v>
      </c>
      <c r="J969" s="136">
        <v>9.6851851851851856E-2</v>
      </c>
      <c r="K969" s="136">
        <v>4.9525462962962959E-2</v>
      </c>
      <c r="L969" s="138">
        <v>10757</v>
      </c>
      <c r="M969" s="137">
        <v>0.27638888888888885</v>
      </c>
    </row>
    <row r="970" spans="1:13" hidden="1" x14ac:dyDescent="0.25">
      <c r="A970" s="131">
        <v>968</v>
      </c>
      <c r="B970" s="131">
        <v>973</v>
      </c>
      <c r="C970" s="132">
        <v>251</v>
      </c>
      <c r="D970" s="132" t="s">
        <v>7231</v>
      </c>
      <c r="E970" s="132">
        <v>47</v>
      </c>
      <c r="F970" s="131">
        <v>1418</v>
      </c>
      <c r="G970" s="133" t="s">
        <v>15739</v>
      </c>
      <c r="H970" s="134" t="s">
        <v>14659</v>
      </c>
      <c r="I970" s="135">
        <v>9.7974537037037027E-2</v>
      </c>
      <c r="J970" s="136">
        <v>9.7013888888888886E-2</v>
      </c>
      <c r="K970" s="136">
        <v>5.0370370370370371E-2</v>
      </c>
      <c r="L970" s="138">
        <v>10846</v>
      </c>
      <c r="M970" s="137">
        <v>0.27847222222222223</v>
      </c>
    </row>
    <row r="971" spans="1:13" hidden="1" x14ac:dyDescent="0.25">
      <c r="A971" s="131">
        <v>969</v>
      </c>
      <c r="B971" s="131">
        <v>971</v>
      </c>
      <c r="C971" s="132">
        <v>250</v>
      </c>
      <c r="D971" s="132" t="s">
        <v>9112</v>
      </c>
      <c r="E971" s="132">
        <v>6</v>
      </c>
      <c r="F971" s="131">
        <v>1718</v>
      </c>
      <c r="G971" s="133" t="s">
        <v>15737</v>
      </c>
      <c r="H971" s="134" t="s">
        <v>1714</v>
      </c>
      <c r="I971" s="135">
        <v>9.7893518518518519E-2</v>
      </c>
      <c r="J971" s="136">
        <v>9.707175925925926E-2</v>
      </c>
      <c r="K971" s="136">
        <v>5.0289351851851849E-2</v>
      </c>
      <c r="L971" s="138">
        <v>10837</v>
      </c>
      <c r="M971" s="137">
        <v>0.27847222222222223</v>
      </c>
    </row>
    <row r="972" spans="1:13" hidden="1" x14ac:dyDescent="0.25">
      <c r="A972" s="131">
        <v>970</v>
      </c>
      <c r="B972" s="131">
        <v>972</v>
      </c>
      <c r="C972" s="132">
        <v>722</v>
      </c>
      <c r="D972" s="132" t="s">
        <v>7036</v>
      </c>
      <c r="E972" s="132">
        <v>25</v>
      </c>
      <c r="F972" s="131">
        <v>1716</v>
      </c>
      <c r="G972" s="133" t="s">
        <v>15738</v>
      </c>
      <c r="H972" s="134" t="s">
        <v>1714</v>
      </c>
      <c r="I972" s="135">
        <v>9.7905092592592599E-2</v>
      </c>
      <c r="J972" s="136">
        <v>9.7083333333333341E-2</v>
      </c>
      <c r="K972" s="136">
        <v>5.0300925925925923E-2</v>
      </c>
      <c r="L972" s="138">
        <v>10839</v>
      </c>
      <c r="M972" s="137">
        <v>0.27847222222222223</v>
      </c>
    </row>
    <row r="973" spans="1:13" hidden="1" x14ac:dyDescent="0.25">
      <c r="A973" s="131">
        <v>971</v>
      </c>
      <c r="B973" s="131">
        <v>975</v>
      </c>
      <c r="C973" s="132">
        <v>723</v>
      </c>
      <c r="D973" s="132" t="s">
        <v>6862</v>
      </c>
      <c r="E973" s="132">
        <v>121</v>
      </c>
      <c r="F973" s="131">
        <v>1057</v>
      </c>
      <c r="G973" s="133" t="s">
        <v>15741</v>
      </c>
      <c r="H973" s="134" t="s">
        <v>14397</v>
      </c>
      <c r="I973" s="135">
        <v>9.825231481481482E-2</v>
      </c>
      <c r="J973" s="136">
        <v>9.7326388888888893E-2</v>
      </c>
      <c r="K973" s="136">
        <v>5.0648148148148144E-2</v>
      </c>
      <c r="L973" s="138">
        <v>10875</v>
      </c>
      <c r="M973" s="137">
        <v>0.27916666666666667</v>
      </c>
    </row>
    <row r="974" spans="1:13" hidden="1" x14ac:dyDescent="0.25">
      <c r="A974" s="131">
        <v>972</v>
      </c>
      <c r="B974" s="131">
        <v>974</v>
      </c>
      <c r="C974" s="132">
        <v>252</v>
      </c>
      <c r="D974" s="132" t="s">
        <v>7979</v>
      </c>
      <c r="E974" s="132">
        <v>17</v>
      </c>
      <c r="F974" s="131">
        <v>2063</v>
      </c>
      <c r="G974" s="133" t="s">
        <v>15740</v>
      </c>
      <c r="H974" s="134" t="s">
        <v>486</v>
      </c>
      <c r="I974" s="135">
        <v>9.825231481481482E-2</v>
      </c>
      <c r="J974" s="136">
        <v>9.734953703703704E-2</v>
      </c>
      <c r="K974" s="136">
        <v>5.0648148148148144E-2</v>
      </c>
      <c r="L974" s="138">
        <v>10875</v>
      </c>
      <c r="M974" s="137">
        <v>0.27916666666666667</v>
      </c>
    </row>
    <row r="975" spans="1:13" hidden="1" x14ac:dyDescent="0.25">
      <c r="A975" s="131">
        <v>973</v>
      </c>
      <c r="B975" s="131">
        <v>969</v>
      </c>
      <c r="C975" s="132">
        <v>248</v>
      </c>
      <c r="D975" s="132" t="s">
        <v>9184</v>
      </c>
      <c r="E975" s="132">
        <v>1</v>
      </c>
      <c r="F975" s="131">
        <v>133</v>
      </c>
      <c r="G975" s="133" t="s">
        <v>15735</v>
      </c>
      <c r="H975" s="134" t="s">
        <v>7519</v>
      </c>
      <c r="I975" s="135">
        <v>9.7557870370370378E-2</v>
      </c>
      <c r="J975" s="136">
        <v>9.736111111111112E-2</v>
      </c>
      <c r="K975" s="136">
        <v>4.9953703703703702E-2</v>
      </c>
      <c r="L975" s="138">
        <v>10802</v>
      </c>
      <c r="M975" s="137">
        <v>0.27777777777777779</v>
      </c>
    </row>
    <row r="976" spans="1:13" hidden="1" x14ac:dyDescent="0.25">
      <c r="A976" s="131">
        <v>974</v>
      </c>
      <c r="B976" s="131">
        <v>968</v>
      </c>
      <c r="C976" s="132">
        <v>721</v>
      </c>
      <c r="D976" s="132" t="s">
        <v>6711</v>
      </c>
      <c r="E976" s="132">
        <v>98</v>
      </c>
      <c r="F976" s="131">
        <v>1906</v>
      </c>
      <c r="G976" s="133" t="s">
        <v>15734</v>
      </c>
      <c r="H976" s="134" t="s">
        <v>486</v>
      </c>
      <c r="I976" s="135">
        <v>9.746527777777779E-2</v>
      </c>
      <c r="J976" s="136">
        <v>9.7384259259259254E-2</v>
      </c>
      <c r="K976" s="136">
        <v>4.9861111111111113E-2</v>
      </c>
      <c r="L976" s="138">
        <v>10792</v>
      </c>
      <c r="M976" s="137">
        <v>0.27708333333333335</v>
      </c>
    </row>
    <row r="977" spans="1:13" hidden="1" x14ac:dyDescent="0.25">
      <c r="A977" s="131">
        <v>975</v>
      </c>
      <c r="B977" s="131">
        <v>970</v>
      </c>
      <c r="C977" s="132">
        <v>249</v>
      </c>
      <c r="D977" s="132" t="s">
        <v>6848</v>
      </c>
      <c r="E977" s="132">
        <v>56</v>
      </c>
      <c r="F977" s="131">
        <v>1186</v>
      </c>
      <c r="G977" s="133" t="s">
        <v>15736</v>
      </c>
      <c r="H977" s="134" t="s">
        <v>6857</v>
      </c>
      <c r="I977" s="135">
        <v>9.7870370370370371E-2</v>
      </c>
      <c r="J977" s="136">
        <v>9.7430555555555562E-2</v>
      </c>
      <c r="K977" s="136">
        <v>5.0266203703703709E-2</v>
      </c>
      <c r="L977" s="138">
        <v>10835</v>
      </c>
      <c r="M977" s="137">
        <v>0.27847222222222223</v>
      </c>
    </row>
    <row r="978" spans="1:13" hidden="1" x14ac:dyDescent="0.25">
      <c r="A978" s="131">
        <v>976</v>
      </c>
      <c r="B978" s="131">
        <v>976</v>
      </c>
      <c r="C978" s="132">
        <v>724</v>
      </c>
      <c r="D978" s="132" t="s">
        <v>6984</v>
      </c>
      <c r="E978" s="132">
        <v>77</v>
      </c>
      <c r="F978" s="131">
        <v>1364</v>
      </c>
      <c r="G978" s="133" t="s">
        <v>15742</v>
      </c>
      <c r="H978" s="134" t="s">
        <v>15743</v>
      </c>
      <c r="I978" s="135">
        <v>9.8449074074074064E-2</v>
      </c>
      <c r="J978" s="136">
        <v>9.807870370370371E-2</v>
      </c>
      <c r="K978" s="136">
        <v>5.0844907407407408E-2</v>
      </c>
      <c r="L978" s="138">
        <v>10895</v>
      </c>
      <c r="M978" s="137">
        <v>0.27986111111111112</v>
      </c>
    </row>
    <row r="979" spans="1:13" hidden="1" x14ac:dyDescent="0.25">
      <c r="A979" s="131">
        <v>977</v>
      </c>
      <c r="B979" s="131">
        <v>977</v>
      </c>
      <c r="C979" s="132">
        <v>253</v>
      </c>
      <c r="D979" s="132" t="s">
        <v>6848</v>
      </c>
      <c r="E979" s="132">
        <v>57</v>
      </c>
      <c r="F979" s="131">
        <v>1303</v>
      </c>
      <c r="G979" s="133" t="s">
        <v>15744</v>
      </c>
      <c r="H979" s="134" t="s">
        <v>14673</v>
      </c>
      <c r="I979" s="135">
        <v>9.8449074074074064E-2</v>
      </c>
      <c r="J979" s="136">
        <v>9.807870370370371E-2</v>
      </c>
      <c r="K979" s="136">
        <v>5.0844907407407408E-2</v>
      </c>
      <c r="L979" s="138">
        <v>10895</v>
      </c>
      <c r="M979" s="137">
        <v>0.27986111111111112</v>
      </c>
    </row>
    <row r="980" spans="1:13" hidden="1" x14ac:dyDescent="0.25">
      <c r="A980" s="131">
        <v>978</v>
      </c>
      <c r="B980" s="131">
        <v>979</v>
      </c>
      <c r="C980" s="132">
        <v>254</v>
      </c>
      <c r="D980" s="132" t="s">
        <v>6848</v>
      </c>
      <c r="E980" s="132">
        <v>58</v>
      </c>
      <c r="F980" s="131">
        <v>1945</v>
      </c>
      <c r="G980" s="133" t="s">
        <v>15746</v>
      </c>
      <c r="H980" s="134" t="s">
        <v>486</v>
      </c>
      <c r="I980" s="135">
        <v>9.8946759259259262E-2</v>
      </c>
      <c r="J980" s="136">
        <v>9.8101851851851843E-2</v>
      </c>
      <c r="K980" s="136">
        <v>5.1342592592592586E-2</v>
      </c>
      <c r="L980" s="138">
        <v>10947</v>
      </c>
      <c r="M980" s="137">
        <v>0.28125</v>
      </c>
    </row>
    <row r="981" spans="1:13" hidden="1" x14ac:dyDescent="0.25">
      <c r="A981" s="131">
        <v>979</v>
      </c>
      <c r="B981" s="131">
        <v>980</v>
      </c>
      <c r="C981" s="132">
        <v>726</v>
      </c>
      <c r="D981" s="132" t="s">
        <v>7728</v>
      </c>
      <c r="E981" s="132">
        <v>21</v>
      </c>
      <c r="F981" s="131">
        <v>1233</v>
      </c>
      <c r="G981" s="133" t="s">
        <v>15747</v>
      </c>
      <c r="H981" s="134" t="s">
        <v>8898</v>
      </c>
      <c r="I981" s="135">
        <v>9.898148148148149E-2</v>
      </c>
      <c r="J981" s="136">
        <v>9.8113425925925923E-2</v>
      </c>
      <c r="K981" s="136">
        <v>5.1377314814814813E-2</v>
      </c>
      <c r="L981" s="138">
        <v>10950</v>
      </c>
      <c r="M981" s="137">
        <v>0.28125</v>
      </c>
    </row>
    <row r="982" spans="1:13" hidden="1" x14ac:dyDescent="0.25">
      <c r="A982" s="131">
        <v>980</v>
      </c>
      <c r="B982" s="131">
        <v>982</v>
      </c>
      <c r="C982" s="132">
        <v>255</v>
      </c>
      <c r="D982" s="132" t="s">
        <v>7085</v>
      </c>
      <c r="E982" s="132">
        <v>52</v>
      </c>
      <c r="F982" s="131">
        <v>1059</v>
      </c>
      <c r="G982" s="133" t="s">
        <v>15749</v>
      </c>
      <c r="H982" s="134" t="s">
        <v>14397</v>
      </c>
      <c r="I982" s="135">
        <v>9.9074074074074078E-2</v>
      </c>
      <c r="J982" s="136">
        <v>9.8182870370370365E-2</v>
      </c>
      <c r="K982" s="136">
        <v>5.1469907407407402E-2</v>
      </c>
      <c r="L982" s="138">
        <v>10960</v>
      </c>
      <c r="M982" s="137">
        <v>0.28194444444444444</v>
      </c>
    </row>
    <row r="983" spans="1:13" hidden="1" x14ac:dyDescent="0.25">
      <c r="A983" s="131">
        <v>981</v>
      </c>
      <c r="B983" s="131">
        <v>981</v>
      </c>
      <c r="C983" s="132">
        <v>727</v>
      </c>
      <c r="D983" s="132" t="s">
        <v>6862</v>
      </c>
      <c r="E983" s="132">
        <v>122</v>
      </c>
      <c r="F983" s="131">
        <v>1055</v>
      </c>
      <c r="G983" s="133" t="s">
        <v>15748</v>
      </c>
      <c r="H983" s="134" t="s">
        <v>14397</v>
      </c>
      <c r="I983" s="135">
        <v>9.9074074074074078E-2</v>
      </c>
      <c r="J983" s="136">
        <v>9.8194444444444431E-2</v>
      </c>
      <c r="K983" s="136">
        <v>5.1469907407407402E-2</v>
      </c>
      <c r="L983" s="138">
        <v>10960</v>
      </c>
      <c r="M983" s="137">
        <v>0.28194444444444444</v>
      </c>
    </row>
    <row r="984" spans="1:13" hidden="1" x14ac:dyDescent="0.25">
      <c r="A984" s="131">
        <v>982</v>
      </c>
      <c r="B984" s="131">
        <v>978</v>
      </c>
      <c r="C984" s="132">
        <v>725</v>
      </c>
      <c r="D984" s="132" t="s">
        <v>6711</v>
      </c>
      <c r="E984" s="132">
        <v>99</v>
      </c>
      <c r="F984" s="131">
        <v>1136</v>
      </c>
      <c r="G984" s="133" t="s">
        <v>15745</v>
      </c>
      <c r="H984" s="134" t="s">
        <v>6790</v>
      </c>
      <c r="I984" s="135">
        <v>9.8599537037037041E-2</v>
      </c>
      <c r="J984" s="136">
        <v>9.8449074074074064E-2</v>
      </c>
      <c r="K984" s="136">
        <v>5.0995370370370365E-2</v>
      </c>
      <c r="L984" s="138">
        <v>10911</v>
      </c>
      <c r="M984" s="137">
        <v>0.28055555555555556</v>
      </c>
    </row>
    <row r="985" spans="1:13" hidden="1" x14ac:dyDescent="0.25">
      <c r="A985" s="131">
        <v>983</v>
      </c>
      <c r="B985" s="131">
        <v>983</v>
      </c>
      <c r="C985" s="132">
        <v>256</v>
      </c>
      <c r="D985" s="132" t="s">
        <v>6783</v>
      </c>
      <c r="E985" s="132">
        <v>42</v>
      </c>
      <c r="F985" s="131">
        <v>1054</v>
      </c>
      <c r="G985" s="133" t="s">
        <v>15750</v>
      </c>
      <c r="H985" s="134" t="s">
        <v>14397</v>
      </c>
      <c r="I985" s="135">
        <v>9.9664351851851851E-2</v>
      </c>
      <c r="J985" s="136">
        <v>9.8761574074074085E-2</v>
      </c>
      <c r="K985" s="136">
        <v>5.2060185185185182E-2</v>
      </c>
      <c r="L985" s="138">
        <v>11020</v>
      </c>
      <c r="M985" s="137">
        <v>0.28333333333333333</v>
      </c>
    </row>
    <row r="986" spans="1:13" hidden="1" x14ac:dyDescent="0.25">
      <c r="A986" s="131">
        <v>984</v>
      </c>
      <c r="B986" s="131">
        <v>987</v>
      </c>
      <c r="C986" s="132">
        <v>730</v>
      </c>
      <c r="D986" s="132" t="s">
        <v>6984</v>
      </c>
      <c r="E986" s="132">
        <v>78</v>
      </c>
      <c r="F986" s="131">
        <v>2095</v>
      </c>
      <c r="G986" s="133" t="s">
        <v>15755</v>
      </c>
      <c r="H986" s="134" t="s">
        <v>15756</v>
      </c>
      <c r="I986" s="135">
        <v>0.10023148148148148</v>
      </c>
      <c r="J986" s="136">
        <v>9.9050925925925917E-2</v>
      </c>
      <c r="K986" s="136">
        <v>5.2627314814814814E-2</v>
      </c>
      <c r="L986" s="138">
        <v>11077</v>
      </c>
      <c r="M986" s="137">
        <v>0.28541666666666665</v>
      </c>
    </row>
    <row r="987" spans="1:13" hidden="1" x14ac:dyDescent="0.25">
      <c r="A987" s="131">
        <v>985</v>
      </c>
      <c r="B987" s="131">
        <v>989</v>
      </c>
      <c r="C987" s="132">
        <v>259</v>
      </c>
      <c r="D987" s="132" t="s">
        <v>7085</v>
      </c>
      <c r="E987" s="132">
        <v>53</v>
      </c>
      <c r="F987" s="131">
        <v>1027</v>
      </c>
      <c r="G987" s="133" t="s">
        <v>15758</v>
      </c>
      <c r="H987" s="134" t="s">
        <v>4378</v>
      </c>
      <c r="I987" s="135">
        <v>0.10037037037037037</v>
      </c>
      <c r="J987" s="136">
        <v>9.9293981481481483E-2</v>
      </c>
      <c r="K987" s="136">
        <v>5.2766203703703697E-2</v>
      </c>
      <c r="L987" s="138">
        <v>11091</v>
      </c>
      <c r="M987" s="137">
        <v>0.28541666666666665</v>
      </c>
    </row>
    <row r="988" spans="1:13" hidden="1" x14ac:dyDescent="0.25">
      <c r="A988" s="131">
        <v>986</v>
      </c>
      <c r="B988" s="131">
        <v>988</v>
      </c>
      <c r="C988" s="132">
        <v>258</v>
      </c>
      <c r="D988" s="132" t="s">
        <v>6783</v>
      </c>
      <c r="E988" s="132">
        <v>43</v>
      </c>
      <c r="F988" s="131">
        <v>1048</v>
      </c>
      <c r="G988" s="133" t="s">
        <v>15757</v>
      </c>
      <c r="H988" s="134" t="s">
        <v>4378</v>
      </c>
      <c r="I988" s="135">
        <v>0.10037037037037037</v>
      </c>
      <c r="J988" s="136">
        <v>9.9421296296296299E-2</v>
      </c>
      <c r="K988" s="136">
        <v>5.2766203703703697E-2</v>
      </c>
      <c r="L988" s="138">
        <v>11091</v>
      </c>
      <c r="M988" s="137">
        <v>0.28541666666666665</v>
      </c>
    </row>
    <row r="989" spans="1:13" hidden="1" x14ac:dyDescent="0.25">
      <c r="A989" s="131">
        <v>987</v>
      </c>
      <c r="B989" s="131">
        <v>990</v>
      </c>
      <c r="C989" s="132">
        <v>260</v>
      </c>
      <c r="D989" s="132" t="s">
        <v>6797</v>
      </c>
      <c r="E989" s="132">
        <v>31</v>
      </c>
      <c r="F989" s="131">
        <v>1894</v>
      </c>
      <c r="G989" s="133" t="s">
        <v>15759</v>
      </c>
      <c r="H989" s="134" t="s">
        <v>486</v>
      </c>
      <c r="I989" s="135">
        <v>0.10077546296296297</v>
      </c>
      <c r="J989" s="136">
        <v>9.9849537037037028E-2</v>
      </c>
      <c r="K989" s="136">
        <v>5.31712962962963E-2</v>
      </c>
      <c r="L989" s="138">
        <v>11131</v>
      </c>
      <c r="M989" s="137">
        <v>0.28680555555555554</v>
      </c>
    </row>
    <row r="990" spans="1:13" hidden="1" x14ac:dyDescent="0.25">
      <c r="A990" s="131">
        <v>988</v>
      </c>
      <c r="B990" s="131">
        <v>984</v>
      </c>
      <c r="C990" s="132">
        <v>728</v>
      </c>
      <c r="D990" s="132" t="s">
        <v>7036</v>
      </c>
      <c r="E990" s="132">
        <v>26</v>
      </c>
      <c r="F990" s="131">
        <v>1357</v>
      </c>
      <c r="G990" s="133" t="s">
        <v>15751</v>
      </c>
      <c r="H990" s="134" t="s">
        <v>15752</v>
      </c>
      <c r="I990" s="135">
        <v>9.9884259259259256E-2</v>
      </c>
      <c r="J990" s="136">
        <v>9.9884259259259256E-2</v>
      </c>
      <c r="K990" s="136">
        <v>5.2280092592592593E-2</v>
      </c>
      <c r="L990" s="138">
        <v>11042</v>
      </c>
      <c r="M990" s="137">
        <v>0.28402777777777777</v>
      </c>
    </row>
    <row r="991" spans="1:13" hidden="1" x14ac:dyDescent="0.25">
      <c r="A991" s="131">
        <v>989</v>
      </c>
      <c r="B991" s="131">
        <v>985</v>
      </c>
      <c r="C991" s="132">
        <v>729</v>
      </c>
      <c r="D991" s="132" t="s">
        <v>6751</v>
      </c>
      <c r="E991" s="132">
        <v>165</v>
      </c>
      <c r="F991" s="131">
        <v>1358</v>
      </c>
      <c r="G991" s="133" t="s">
        <v>15753</v>
      </c>
      <c r="H991" s="134" t="s">
        <v>15752</v>
      </c>
      <c r="I991" s="135">
        <v>9.9884259259259256E-2</v>
      </c>
      <c r="J991" s="136">
        <v>9.9884259259259256E-2</v>
      </c>
      <c r="K991" s="136">
        <v>5.2280092592592593E-2</v>
      </c>
      <c r="L991" s="138">
        <v>11042</v>
      </c>
      <c r="M991" s="137">
        <v>0.28402777777777777</v>
      </c>
    </row>
    <row r="992" spans="1:13" hidden="1" x14ac:dyDescent="0.25">
      <c r="A992" s="131">
        <v>990</v>
      </c>
      <c r="B992" s="131">
        <v>986</v>
      </c>
      <c r="C992" s="132">
        <v>257</v>
      </c>
      <c r="D992" s="132" t="s">
        <v>7231</v>
      </c>
      <c r="E992" s="132">
        <v>48</v>
      </c>
      <c r="F992" s="131">
        <v>1335</v>
      </c>
      <c r="G992" s="133" t="s">
        <v>15754</v>
      </c>
      <c r="H992" s="134" t="s">
        <v>14105</v>
      </c>
      <c r="I992" s="135">
        <v>0.10017361111111112</v>
      </c>
      <c r="J992" s="136">
        <v>9.9965277777777792E-2</v>
      </c>
      <c r="K992" s="136">
        <v>5.2569444444444446E-2</v>
      </c>
      <c r="L992" s="138">
        <v>11071</v>
      </c>
      <c r="M992" s="137">
        <v>0.28472222222222221</v>
      </c>
    </row>
    <row r="993" spans="1:13" hidden="1" x14ac:dyDescent="0.25">
      <c r="A993" s="131">
        <v>991</v>
      </c>
      <c r="B993" s="131">
        <v>992</v>
      </c>
      <c r="C993" s="132">
        <v>262</v>
      </c>
      <c r="D993" s="132" t="s">
        <v>7231</v>
      </c>
      <c r="E993" s="132">
        <v>49</v>
      </c>
      <c r="F993" s="131">
        <v>2060</v>
      </c>
      <c r="G993" s="133" t="s">
        <v>15761</v>
      </c>
      <c r="H993" s="134" t="s">
        <v>486</v>
      </c>
      <c r="I993" s="135">
        <v>0.10152777777777777</v>
      </c>
      <c r="J993" s="136">
        <v>0.10065972222222223</v>
      </c>
      <c r="K993" s="136">
        <v>5.392361111111111E-2</v>
      </c>
      <c r="L993" s="138">
        <v>11205</v>
      </c>
      <c r="M993" s="137">
        <v>0.28888888888888892</v>
      </c>
    </row>
    <row r="994" spans="1:13" hidden="1" x14ac:dyDescent="0.25">
      <c r="A994" s="131">
        <v>992</v>
      </c>
      <c r="B994" s="131">
        <v>991</v>
      </c>
      <c r="C994" s="132">
        <v>261</v>
      </c>
      <c r="D994" s="132" t="s">
        <v>7085</v>
      </c>
      <c r="E994" s="132">
        <v>54</v>
      </c>
      <c r="F994" s="131">
        <v>2065</v>
      </c>
      <c r="G994" s="133" t="s">
        <v>15760</v>
      </c>
      <c r="H994" s="134" t="s">
        <v>486</v>
      </c>
      <c r="I994" s="135">
        <v>0.10152777777777777</v>
      </c>
      <c r="J994" s="136">
        <v>0.1006712962962963</v>
      </c>
      <c r="K994" s="136">
        <v>5.392361111111111E-2</v>
      </c>
      <c r="L994" s="138">
        <v>11205</v>
      </c>
      <c r="M994" s="137">
        <v>0.28888888888888892</v>
      </c>
    </row>
    <row r="995" spans="1:13" hidden="1" x14ac:dyDescent="0.25">
      <c r="A995" s="131">
        <v>993</v>
      </c>
      <c r="B995" s="131">
        <v>993</v>
      </c>
      <c r="C995" s="132">
        <v>263</v>
      </c>
      <c r="D995" s="132" t="s">
        <v>7231</v>
      </c>
      <c r="E995" s="132">
        <v>50</v>
      </c>
      <c r="F995" s="131">
        <v>1144</v>
      </c>
      <c r="G995" s="133" t="s">
        <v>15762</v>
      </c>
      <c r="H995" s="134" t="s">
        <v>14199</v>
      </c>
      <c r="I995" s="135">
        <v>0.10209490740740741</v>
      </c>
      <c r="J995" s="136">
        <v>0.10125000000000001</v>
      </c>
      <c r="K995" s="136">
        <v>5.4490740740740735E-2</v>
      </c>
      <c r="L995" s="138">
        <v>11260</v>
      </c>
      <c r="M995" s="137">
        <v>0.2902777777777778</v>
      </c>
    </row>
    <row r="996" spans="1:13" hidden="1" x14ac:dyDescent="0.25">
      <c r="A996" s="131">
        <v>994</v>
      </c>
      <c r="B996" s="131">
        <v>994</v>
      </c>
      <c r="C996" s="132">
        <v>264</v>
      </c>
      <c r="D996" s="132" t="s">
        <v>9112</v>
      </c>
      <c r="E996" s="132">
        <v>7</v>
      </c>
      <c r="F996" s="131">
        <v>1217</v>
      </c>
      <c r="G996" s="133" t="s">
        <v>15763</v>
      </c>
      <c r="H996" s="134" t="s">
        <v>8898</v>
      </c>
      <c r="I996" s="135">
        <v>0.1024537037037037</v>
      </c>
      <c r="J996" s="136">
        <v>0.10137731481481482</v>
      </c>
      <c r="K996" s="136">
        <v>5.4849537037037037E-2</v>
      </c>
      <c r="L996" s="138">
        <v>11294</v>
      </c>
      <c r="M996" s="137">
        <v>0.29166666666666669</v>
      </c>
    </row>
    <row r="997" spans="1:13" hidden="1" x14ac:dyDescent="0.25">
      <c r="A997" s="131">
        <v>995</v>
      </c>
      <c r="B997" s="131">
        <v>995</v>
      </c>
      <c r="C997" s="132">
        <v>265</v>
      </c>
      <c r="D997" s="132" t="s">
        <v>7085</v>
      </c>
      <c r="E997" s="132">
        <v>55</v>
      </c>
      <c r="F997" s="131">
        <v>1275</v>
      </c>
      <c r="G997" s="133" t="s">
        <v>15764</v>
      </c>
      <c r="H997" s="134" t="s">
        <v>8898</v>
      </c>
      <c r="I997" s="135">
        <v>0.1024537037037037</v>
      </c>
      <c r="J997" s="136">
        <v>0.1013888888888889</v>
      </c>
      <c r="K997" s="136">
        <v>5.4849537037037037E-2</v>
      </c>
      <c r="L997" s="138">
        <v>11294</v>
      </c>
      <c r="M997" s="137">
        <v>0.29166666666666669</v>
      </c>
    </row>
    <row r="998" spans="1:13" hidden="1" x14ac:dyDescent="0.25">
      <c r="A998" s="131">
        <v>996</v>
      </c>
      <c r="B998" s="131">
        <v>996</v>
      </c>
      <c r="C998" s="132">
        <v>731</v>
      </c>
      <c r="D998" s="132" t="s">
        <v>6751</v>
      </c>
      <c r="E998" s="132">
        <v>166</v>
      </c>
      <c r="F998" s="131">
        <v>1781</v>
      </c>
      <c r="G998" s="133" t="s">
        <v>15765</v>
      </c>
      <c r="H998" s="134" t="s">
        <v>486</v>
      </c>
      <c r="I998" s="135">
        <v>0.10320601851851852</v>
      </c>
      <c r="J998" s="136">
        <v>0.10207175925925926</v>
      </c>
      <c r="K998" s="136">
        <v>5.5601851851851847E-2</v>
      </c>
      <c r="L998" s="138">
        <v>11365</v>
      </c>
      <c r="M998" s="137">
        <v>0.29375000000000001</v>
      </c>
    </row>
    <row r="999" spans="1:13" hidden="1" x14ac:dyDescent="0.25">
      <c r="A999" s="131">
        <v>997</v>
      </c>
      <c r="B999" s="131">
        <v>997</v>
      </c>
      <c r="C999" s="132">
        <v>732</v>
      </c>
      <c r="D999" s="132" t="s">
        <v>6764</v>
      </c>
      <c r="E999" s="132">
        <v>135</v>
      </c>
      <c r="F999" s="131">
        <v>1558</v>
      </c>
      <c r="G999" s="133" t="s">
        <v>15766</v>
      </c>
      <c r="H999" s="134" t="s">
        <v>14498</v>
      </c>
      <c r="I999" s="135">
        <v>0.10342592592592592</v>
      </c>
      <c r="J999" s="136">
        <v>0.1025462962962963</v>
      </c>
      <c r="K999" s="136">
        <v>5.5821759259259258E-2</v>
      </c>
      <c r="L999" s="138">
        <v>11386</v>
      </c>
      <c r="M999" s="137">
        <v>0.29444444444444445</v>
      </c>
    </row>
    <row r="1000" spans="1:13" hidden="1" x14ac:dyDescent="0.25">
      <c r="A1000" s="131">
        <v>998</v>
      </c>
      <c r="B1000" s="131">
        <v>998</v>
      </c>
      <c r="C1000" s="132">
        <v>733</v>
      </c>
      <c r="D1000" s="132" t="s">
        <v>6984</v>
      </c>
      <c r="E1000" s="132">
        <v>79</v>
      </c>
      <c r="F1000" s="131">
        <v>1146</v>
      </c>
      <c r="G1000" s="133" t="s">
        <v>15767</v>
      </c>
      <c r="H1000" s="134" t="s">
        <v>14212</v>
      </c>
      <c r="I1000" s="135">
        <v>0.10368055555555555</v>
      </c>
      <c r="J1000" s="136">
        <v>0.10274305555555556</v>
      </c>
      <c r="K1000" s="136">
        <v>5.6076388888888884E-2</v>
      </c>
      <c r="L1000" s="138">
        <v>11410</v>
      </c>
      <c r="M1000" s="137">
        <v>0.2951388888888889</v>
      </c>
    </row>
    <row r="1001" spans="1:13" hidden="1" x14ac:dyDescent="0.25">
      <c r="A1001" s="131">
        <v>999</v>
      </c>
      <c r="B1001" s="131">
        <v>999</v>
      </c>
      <c r="C1001" s="132">
        <v>266</v>
      </c>
      <c r="D1001" s="132" t="s">
        <v>6848</v>
      </c>
      <c r="E1001" s="132">
        <v>59</v>
      </c>
      <c r="F1001" s="131">
        <v>1016</v>
      </c>
      <c r="G1001" s="133" t="s">
        <v>15768</v>
      </c>
      <c r="H1001" s="134" t="s">
        <v>486</v>
      </c>
      <c r="I1001" s="135">
        <v>0.10466435185185186</v>
      </c>
      <c r="J1001" s="136">
        <v>0.10365740740740741</v>
      </c>
      <c r="K1001" s="136">
        <v>5.7060185185185186E-2</v>
      </c>
      <c r="L1001" s="138">
        <v>11501</v>
      </c>
      <c r="M1001" s="137">
        <v>0.29791666666666666</v>
      </c>
    </row>
    <row r="1002" spans="1:13" hidden="1" x14ac:dyDescent="0.25">
      <c r="A1002" s="131">
        <v>1000</v>
      </c>
      <c r="B1002" s="131">
        <v>1000</v>
      </c>
      <c r="C1002" s="132">
        <v>267</v>
      </c>
      <c r="D1002" s="132" t="s">
        <v>7085</v>
      </c>
      <c r="E1002" s="132">
        <v>56</v>
      </c>
      <c r="F1002" s="131">
        <v>2048</v>
      </c>
      <c r="G1002" s="133" t="s">
        <v>15769</v>
      </c>
      <c r="H1002" s="134" t="s">
        <v>15770</v>
      </c>
      <c r="I1002" s="135">
        <v>0.10466435185185186</v>
      </c>
      <c r="J1002" s="136">
        <v>0.10365740740740741</v>
      </c>
      <c r="K1002" s="136">
        <v>5.7060185185185186E-2</v>
      </c>
      <c r="L1002" s="138">
        <v>11501</v>
      </c>
      <c r="M1002" s="137">
        <v>0.29791666666666666</v>
      </c>
    </row>
    <row r="1003" spans="1:13" hidden="1" x14ac:dyDescent="0.25">
      <c r="A1003" s="131">
        <v>1001</v>
      </c>
      <c r="B1003" s="131">
        <v>1001</v>
      </c>
      <c r="C1003" s="132">
        <v>734</v>
      </c>
      <c r="D1003" s="132" t="s">
        <v>6751</v>
      </c>
      <c r="E1003" s="132">
        <v>167</v>
      </c>
      <c r="F1003" s="131">
        <v>2099</v>
      </c>
      <c r="G1003" s="133" t="s">
        <v>15771</v>
      </c>
      <c r="H1003" s="134" t="s">
        <v>14416</v>
      </c>
      <c r="I1003" s="135">
        <v>0.10506944444444444</v>
      </c>
      <c r="J1003" s="136">
        <v>0.10428240740740741</v>
      </c>
      <c r="K1003" s="136">
        <v>5.7465277777777775E-2</v>
      </c>
      <c r="L1003" s="138">
        <v>11538</v>
      </c>
      <c r="M1003" s="137">
        <v>0.2986111111111111</v>
      </c>
    </row>
    <row r="1004" spans="1:13" hidden="1" x14ac:dyDescent="0.25">
      <c r="A1004" s="131">
        <v>1002</v>
      </c>
      <c r="B1004" s="131">
        <v>1002</v>
      </c>
      <c r="C1004" s="132">
        <v>268</v>
      </c>
      <c r="D1004" s="132" t="s">
        <v>7231</v>
      </c>
      <c r="E1004" s="132">
        <v>51</v>
      </c>
      <c r="F1004" s="131">
        <v>2056</v>
      </c>
      <c r="G1004" s="133" t="s">
        <v>15772</v>
      </c>
      <c r="H1004" s="134" t="s">
        <v>15773</v>
      </c>
      <c r="I1004" s="135">
        <v>0.10508101851851852</v>
      </c>
      <c r="J1004" s="136">
        <v>0.10429398148148149</v>
      </c>
      <c r="K1004" s="136">
        <v>5.7476851851851855E-2</v>
      </c>
      <c r="L1004" s="138">
        <v>11539</v>
      </c>
      <c r="M1004" s="137">
        <v>0.2986111111111111</v>
      </c>
    </row>
    <row r="1005" spans="1:13" hidden="1" x14ac:dyDescent="0.25">
      <c r="A1005" s="131">
        <v>1003</v>
      </c>
      <c r="B1005" s="131">
        <v>1009</v>
      </c>
      <c r="C1005" s="132">
        <v>737</v>
      </c>
      <c r="D1005" s="132" t="s">
        <v>6718</v>
      </c>
      <c r="E1005" s="132">
        <v>79</v>
      </c>
      <c r="F1005" s="131">
        <v>1271</v>
      </c>
      <c r="G1005" s="133" t="s">
        <v>15781</v>
      </c>
      <c r="H1005" s="134" t="s">
        <v>8898</v>
      </c>
      <c r="I1005" s="135">
        <v>0.10827546296296296</v>
      </c>
      <c r="J1005" s="136">
        <v>0.10445601851851853</v>
      </c>
      <c r="K1005" s="136">
        <v>6.06712962962963E-2</v>
      </c>
      <c r="L1005" s="138">
        <v>11821</v>
      </c>
      <c r="M1005" s="137">
        <v>0.30763888888888891</v>
      </c>
    </row>
    <row r="1006" spans="1:13" hidden="1" x14ac:dyDescent="0.25">
      <c r="A1006" s="131">
        <v>1004</v>
      </c>
      <c r="B1006" s="131">
        <v>1010</v>
      </c>
      <c r="C1006" s="132">
        <v>273</v>
      </c>
      <c r="D1006" s="132" t="s">
        <v>6797</v>
      </c>
      <c r="E1006" s="132">
        <v>32</v>
      </c>
      <c r="F1006" s="131">
        <v>1259</v>
      </c>
      <c r="G1006" s="133" t="s">
        <v>15782</v>
      </c>
      <c r="H1006" s="134" t="s">
        <v>8898</v>
      </c>
      <c r="I1006" s="135">
        <v>0.10828703703703703</v>
      </c>
      <c r="J1006" s="136">
        <v>0.1044675925925926</v>
      </c>
      <c r="K1006" s="136">
        <v>6.0682870370370373E-2</v>
      </c>
      <c r="L1006" s="138">
        <v>11822</v>
      </c>
      <c r="M1006" s="137">
        <v>0.30833333333333335</v>
      </c>
    </row>
    <row r="1007" spans="1:13" hidden="1" x14ac:dyDescent="0.25">
      <c r="A1007" s="131">
        <v>1005</v>
      </c>
      <c r="B1007" s="131">
        <v>1003</v>
      </c>
      <c r="C1007" s="132">
        <v>269</v>
      </c>
      <c r="D1007" s="132" t="s">
        <v>7085</v>
      </c>
      <c r="E1007" s="132">
        <v>57</v>
      </c>
      <c r="F1007" s="131">
        <v>633</v>
      </c>
      <c r="G1007" s="133" t="s">
        <v>15774</v>
      </c>
      <c r="H1007" s="134" t="s">
        <v>172</v>
      </c>
      <c r="I1007" s="135">
        <v>0.10625</v>
      </c>
      <c r="J1007" s="136">
        <v>0.10525462962962963</v>
      </c>
      <c r="K1007" s="136">
        <v>5.8645833333333335E-2</v>
      </c>
      <c r="L1007" s="138">
        <v>11644</v>
      </c>
      <c r="M1007" s="137">
        <v>0.30208333333333331</v>
      </c>
    </row>
    <row r="1008" spans="1:13" hidden="1" x14ac:dyDescent="0.25">
      <c r="A1008" s="131">
        <v>1006</v>
      </c>
      <c r="B1008" s="131">
        <v>1004</v>
      </c>
      <c r="C1008" s="132">
        <v>735</v>
      </c>
      <c r="D1008" s="132" t="s">
        <v>6751</v>
      </c>
      <c r="E1008" s="132">
        <v>168</v>
      </c>
      <c r="F1008" s="131">
        <v>1543</v>
      </c>
      <c r="G1008" s="133" t="s">
        <v>15775</v>
      </c>
      <c r="H1008" s="134" t="s">
        <v>15776</v>
      </c>
      <c r="I1008" s="135">
        <v>0.10719907407407407</v>
      </c>
      <c r="J1008" s="136">
        <v>0.10685185185185185</v>
      </c>
      <c r="K1008" s="136">
        <v>5.9594907407407409E-2</v>
      </c>
      <c r="L1008" s="138">
        <v>11728</v>
      </c>
      <c r="M1008" s="137">
        <v>0.30486111111111108</v>
      </c>
    </row>
    <row r="1009" spans="1:13" hidden="1" x14ac:dyDescent="0.25">
      <c r="A1009" s="131">
        <v>1007</v>
      </c>
      <c r="B1009" s="131">
        <v>1005</v>
      </c>
      <c r="C1009" s="132">
        <v>270</v>
      </c>
      <c r="D1009" s="132" t="s">
        <v>7231</v>
      </c>
      <c r="E1009" s="132">
        <v>52</v>
      </c>
      <c r="F1009" s="131">
        <v>358</v>
      </c>
      <c r="G1009" s="133" t="s">
        <v>15777</v>
      </c>
      <c r="H1009" s="134" t="s">
        <v>1069</v>
      </c>
      <c r="I1009" s="135">
        <v>0.10793981481481481</v>
      </c>
      <c r="J1009" s="136">
        <v>0.10738425925925926</v>
      </c>
      <c r="K1009" s="136">
        <v>6.0335648148148145E-2</v>
      </c>
      <c r="L1009" s="138">
        <v>11792</v>
      </c>
      <c r="M1009" s="137">
        <v>0.30694444444444441</v>
      </c>
    </row>
    <row r="1010" spans="1:13" hidden="1" x14ac:dyDescent="0.25">
      <c r="A1010" s="131">
        <v>1008</v>
      </c>
      <c r="B1010" s="131">
        <v>1006</v>
      </c>
      <c r="C1010" s="132">
        <v>271</v>
      </c>
      <c r="D1010" s="132" t="s">
        <v>6848</v>
      </c>
      <c r="E1010" s="132">
        <v>60</v>
      </c>
      <c r="F1010" s="131">
        <v>1229</v>
      </c>
      <c r="G1010" s="133" t="s">
        <v>15778</v>
      </c>
      <c r="H1010" s="134" t="s">
        <v>8898</v>
      </c>
      <c r="I1010" s="135">
        <v>0.10820601851851852</v>
      </c>
      <c r="J1010" s="136">
        <v>0.10774305555555556</v>
      </c>
      <c r="K1010" s="136">
        <v>6.0601851851851851E-2</v>
      </c>
      <c r="L1010" s="138">
        <v>11815</v>
      </c>
      <c r="M1010" s="137">
        <v>0.30763888888888891</v>
      </c>
    </row>
    <row r="1011" spans="1:13" hidden="1" x14ac:dyDescent="0.25">
      <c r="A1011" s="131">
        <v>1009</v>
      </c>
      <c r="B1011" s="131">
        <v>1007</v>
      </c>
      <c r="C1011" s="132">
        <v>272</v>
      </c>
      <c r="D1011" s="132" t="s">
        <v>7979</v>
      </c>
      <c r="E1011" s="132">
        <v>18</v>
      </c>
      <c r="F1011" s="131">
        <v>1837</v>
      </c>
      <c r="G1011" s="133" t="s">
        <v>15779</v>
      </c>
      <c r="H1011" s="134" t="s">
        <v>486</v>
      </c>
      <c r="I1011" s="135">
        <v>0.10820601851851852</v>
      </c>
      <c r="J1011" s="136">
        <v>0.10774305555555556</v>
      </c>
      <c r="K1011" s="136">
        <v>6.0601851851851851E-2</v>
      </c>
      <c r="L1011" s="138">
        <v>11815</v>
      </c>
      <c r="M1011" s="137">
        <v>0.30763888888888891</v>
      </c>
    </row>
    <row r="1012" spans="1:13" hidden="1" x14ac:dyDescent="0.25">
      <c r="A1012" s="131">
        <v>1010</v>
      </c>
      <c r="B1012" s="131">
        <v>1008</v>
      </c>
      <c r="C1012" s="132">
        <v>736</v>
      </c>
      <c r="D1012" s="132" t="s">
        <v>6718</v>
      </c>
      <c r="E1012" s="132">
        <v>78</v>
      </c>
      <c r="F1012" s="131">
        <v>550</v>
      </c>
      <c r="G1012" s="133" t="s">
        <v>15780</v>
      </c>
      <c r="H1012" s="134" t="s">
        <v>486</v>
      </c>
      <c r="I1012" s="135">
        <v>0.1082175925925926</v>
      </c>
      <c r="J1012" s="136">
        <v>0.10775462962962963</v>
      </c>
      <c r="K1012" s="136">
        <v>6.0613425925925925E-2</v>
      </c>
      <c r="L1012" s="138">
        <v>11816</v>
      </c>
      <c r="M1012" s="137">
        <v>0.30763888888888891</v>
      </c>
    </row>
    <row r="1013" spans="1:13" hidden="1" x14ac:dyDescent="0.25">
      <c r="A1013" s="131">
        <v>1011</v>
      </c>
      <c r="B1013" s="131">
        <v>1011</v>
      </c>
      <c r="C1013" s="132">
        <v>274</v>
      </c>
      <c r="D1013" s="132" t="s">
        <v>7085</v>
      </c>
      <c r="E1013" s="132">
        <v>58</v>
      </c>
      <c r="F1013" s="131">
        <v>1670</v>
      </c>
      <c r="G1013" s="133" t="s">
        <v>15783</v>
      </c>
      <c r="H1013" s="134" t="s">
        <v>6823</v>
      </c>
      <c r="I1013" s="135">
        <v>0.10918981481481482</v>
      </c>
      <c r="J1013" s="136">
        <v>0.10822916666666667</v>
      </c>
      <c r="K1013" s="136">
        <v>6.1585648148148153E-2</v>
      </c>
      <c r="L1013" s="138">
        <v>11899</v>
      </c>
      <c r="M1013" s="137">
        <v>0.31041666666666667</v>
      </c>
    </row>
    <row r="1014" spans="1:13" hidden="1" x14ac:dyDescent="0.25">
      <c r="A1014" s="131">
        <v>1012</v>
      </c>
      <c r="B1014" s="131">
        <v>1012</v>
      </c>
      <c r="C1014" s="132">
        <v>275</v>
      </c>
      <c r="D1014" s="132" t="s">
        <v>7085</v>
      </c>
      <c r="E1014" s="132">
        <v>59</v>
      </c>
      <c r="F1014" s="131">
        <v>1667</v>
      </c>
      <c r="G1014" s="133" t="s">
        <v>15784</v>
      </c>
      <c r="H1014" s="134" t="s">
        <v>6823</v>
      </c>
      <c r="I1014" s="135">
        <v>0.10972222222222222</v>
      </c>
      <c r="J1014" s="136">
        <v>0.10877314814814815</v>
      </c>
      <c r="K1014" s="136">
        <v>6.2118055555555551E-2</v>
      </c>
      <c r="L1014" s="138">
        <v>11943</v>
      </c>
      <c r="M1014" s="137">
        <v>0.31180555555555556</v>
      </c>
    </row>
    <row r="1015" spans="1:13" hidden="1" x14ac:dyDescent="0.25">
      <c r="A1015" s="131">
        <v>1013</v>
      </c>
      <c r="B1015" s="131">
        <v>1014</v>
      </c>
      <c r="C1015" s="132">
        <v>277</v>
      </c>
      <c r="D1015" s="132" t="s">
        <v>6797</v>
      </c>
      <c r="E1015" s="132">
        <v>33</v>
      </c>
      <c r="F1015" s="131">
        <v>2018</v>
      </c>
      <c r="G1015" s="133" t="s">
        <v>15786</v>
      </c>
      <c r="H1015" s="134" t="s">
        <v>7561</v>
      </c>
      <c r="I1015" s="135">
        <v>0.11192129629629628</v>
      </c>
      <c r="J1015" s="136">
        <v>0.11106481481481482</v>
      </c>
      <c r="K1015" s="136">
        <v>6.4317129629629641E-2</v>
      </c>
      <c r="L1015" s="138">
        <v>12123</v>
      </c>
      <c r="M1015" s="137">
        <v>0.31805555555555554</v>
      </c>
    </row>
    <row r="1016" spans="1:13" hidden="1" x14ac:dyDescent="0.25">
      <c r="A1016" s="131">
        <v>1014</v>
      </c>
      <c r="B1016" s="131">
        <v>1013</v>
      </c>
      <c r="C1016" s="132">
        <v>276</v>
      </c>
      <c r="D1016" s="132" t="s">
        <v>6783</v>
      </c>
      <c r="E1016" s="132">
        <v>44</v>
      </c>
      <c r="F1016" s="131">
        <v>2014</v>
      </c>
      <c r="G1016" s="133" t="s">
        <v>15785</v>
      </c>
      <c r="H1016" s="134" t="s">
        <v>7561</v>
      </c>
      <c r="I1016" s="135">
        <v>0.11192129629629628</v>
      </c>
      <c r="J1016" s="136">
        <v>0.11108796296296297</v>
      </c>
      <c r="K1016" s="136">
        <v>6.4317129629629641E-2</v>
      </c>
      <c r="L1016" s="138">
        <v>12123</v>
      </c>
      <c r="M1016" s="137">
        <v>0.31805555555555554</v>
      </c>
    </row>
    <row r="1017" spans="1:13" hidden="1" x14ac:dyDescent="0.25">
      <c r="A1017" s="131">
        <v>1015</v>
      </c>
      <c r="B1017" s="131">
        <v>1015</v>
      </c>
      <c r="C1017" s="132">
        <v>278</v>
      </c>
      <c r="D1017" s="132" t="s">
        <v>7231</v>
      </c>
      <c r="E1017" s="132">
        <v>53</v>
      </c>
      <c r="F1017" s="131">
        <v>1246</v>
      </c>
      <c r="G1017" s="133" t="s">
        <v>15787</v>
      </c>
      <c r="H1017" s="134" t="s">
        <v>8898</v>
      </c>
      <c r="I1017" s="135">
        <v>0.11193287037037036</v>
      </c>
      <c r="J1017" s="136">
        <v>0.1111111111111111</v>
      </c>
      <c r="K1017" s="136">
        <v>6.4328703703703707E-2</v>
      </c>
      <c r="L1017" s="138">
        <v>12124</v>
      </c>
      <c r="M1017" s="137">
        <v>0.31805555555555554</v>
      </c>
    </row>
    <row r="1018" spans="1:13" hidden="1" x14ac:dyDescent="0.25">
      <c r="A1018" s="131">
        <v>1016</v>
      </c>
      <c r="B1018" s="131">
        <v>1016</v>
      </c>
      <c r="C1018" s="132">
        <v>279</v>
      </c>
      <c r="D1018" s="132" t="s">
        <v>6797</v>
      </c>
      <c r="E1018" s="132">
        <v>34</v>
      </c>
      <c r="F1018" s="131">
        <v>1919</v>
      </c>
      <c r="G1018" s="133" t="s">
        <v>15788</v>
      </c>
      <c r="H1018" s="134" t="s">
        <v>486</v>
      </c>
      <c r="I1018" s="135">
        <v>0.11204861111111113</v>
      </c>
      <c r="J1018" s="136">
        <v>0.11127314814814815</v>
      </c>
      <c r="K1018" s="136">
        <v>6.4444444444444443E-2</v>
      </c>
      <c r="L1018" s="138">
        <v>12133</v>
      </c>
      <c r="M1018" s="137">
        <v>0.31875000000000003</v>
      </c>
    </row>
    <row r="1019" spans="1:13" hidden="1" x14ac:dyDescent="0.25">
      <c r="A1019" s="131">
        <v>1017</v>
      </c>
      <c r="B1019" s="131">
        <v>1019</v>
      </c>
      <c r="C1019" s="132">
        <v>282</v>
      </c>
      <c r="D1019" s="132" t="s">
        <v>6797</v>
      </c>
      <c r="E1019" s="132">
        <v>35</v>
      </c>
      <c r="F1019" s="131">
        <v>2009</v>
      </c>
      <c r="G1019" s="133" t="s">
        <v>15791</v>
      </c>
      <c r="H1019" s="134" t="s">
        <v>7561</v>
      </c>
      <c r="I1019" s="135">
        <v>0.11354166666666667</v>
      </c>
      <c r="J1019" s="136">
        <v>0.11270833333333334</v>
      </c>
      <c r="K1019" s="136">
        <v>6.5937499999999996E-2</v>
      </c>
      <c r="L1019" s="138">
        <v>12251</v>
      </c>
      <c r="M1019" s="137">
        <v>0.32291666666666669</v>
      </c>
    </row>
    <row r="1020" spans="1:13" hidden="1" x14ac:dyDescent="0.25">
      <c r="A1020" s="131">
        <v>1018</v>
      </c>
      <c r="B1020" s="131">
        <v>1017</v>
      </c>
      <c r="C1020" s="132">
        <v>280</v>
      </c>
      <c r="D1020" s="132" t="s">
        <v>6848</v>
      </c>
      <c r="E1020" s="132">
        <v>61</v>
      </c>
      <c r="F1020" s="131">
        <v>2033</v>
      </c>
      <c r="G1020" s="133" t="s">
        <v>15789</v>
      </c>
      <c r="H1020" s="134" t="s">
        <v>7561</v>
      </c>
      <c r="I1020" s="135">
        <v>0.11354166666666667</v>
      </c>
      <c r="J1020" s="136">
        <v>0.11271990740740741</v>
      </c>
      <c r="K1020" s="136">
        <v>6.5937499999999996E-2</v>
      </c>
      <c r="L1020" s="138">
        <v>12251</v>
      </c>
      <c r="M1020" s="137">
        <v>0.32291666666666669</v>
      </c>
    </row>
    <row r="1021" spans="1:13" hidden="1" x14ac:dyDescent="0.25">
      <c r="A1021" s="131">
        <v>1019</v>
      </c>
      <c r="B1021" s="131">
        <v>1018</v>
      </c>
      <c r="C1021" s="132">
        <v>281</v>
      </c>
      <c r="D1021" s="132" t="s">
        <v>7085</v>
      </c>
      <c r="E1021" s="132">
        <v>60</v>
      </c>
      <c r="F1021" s="131">
        <v>2005</v>
      </c>
      <c r="G1021" s="133" t="s">
        <v>15790</v>
      </c>
      <c r="H1021" s="134" t="s">
        <v>7561</v>
      </c>
      <c r="I1021" s="135">
        <v>0.11354166666666667</v>
      </c>
      <c r="J1021" s="136">
        <v>0.11273148148148149</v>
      </c>
      <c r="K1021" s="136">
        <v>6.5937499999999996E-2</v>
      </c>
      <c r="L1021" s="138">
        <v>12251</v>
      </c>
      <c r="M1021" s="137">
        <v>0.32291666666666669</v>
      </c>
    </row>
    <row r="1022" spans="1:13" hidden="1" x14ac:dyDescent="0.25">
      <c r="A1022" s="131">
        <v>1020</v>
      </c>
      <c r="B1022" s="131">
        <v>1020</v>
      </c>
      <c r="C1022" s="132">
        <v>283</v>
      </c>
      <c r="D1022" s="132" t="s">
        <v>7231</v>
      </c>
      <c r="E1022" s="132">
        <v>54</v>
      </c>
      <c r="F1022" s="131">
        <v>1280</v>
      </c>
      <c r="G1022" s="133" t="s">
        <v>15792</v>
      </c>
      <c r="H1022" s="134" t="s">
        <v>15793</v>
      </c>
      <c r="I1022" s="135">
        <v>0.11487268518518519</v>
      </c>
      <c r="J1022" s="136">
        <v>0.11384259259259259</v>
      </c>
      <c r="K1022" s="136">
        <v>6.7268518518518519E-2</v>
      </c>
      <c r="L1022" s="138">
        <v>12354</v>
      </c>
      <c r="M1022" s="137">
        <v>0.3263888888888889</v>
      </c>
    </row>
    <row r="1023" spans="1:13" hidden="1" x14ac:dyDescent="0.25">
      <c r="A1023" s="131">
        <v>1021</v>
      </c>
      <c r="B1023" s="131">
        <v>1021</v>
      </c>
      <c r="C1023" s="132">
        <v>284</v>
      </c>
      <c r="D1023" s="132" t="s">
        <v>11901</v>
      </c>
      <c r="E1023" s="132">
        <v>1</v>
      </c>
      <c r="F1023" s="131">
        <v>1073</v>
      </c>
      <c r="G1023" s="133" t="s">
        <v>15794</v>
      </c>
      <c r="H1023" s="134" t="s">
        <v>15795</v>
      </c>
      <c r="I1023" s="135">
        <v>0.11621527777777778</v>
      </c>
      <c r="J1023" s="136">
        <v>0.11515046296296295</v>
      </c>
      <c r="K1023" s="136">
        <v>6.8611111111111109E-2</v>
      </c>
      <c r="L1023" s="138">
        <v>12455</v>
      </c>
      <c r="M1023" s="137">
        <v>0.33055555555555555</v>
      </c>
    </row>
    <row r="1024" spans="1:13" hidden="1" x14ac:dyDescent="0.25">
      <c r="A1024" s="131">
        <v>1022</v>
      </c>
      <c r="B1024" s="131">
        <v>1022</v>
      </c>
      <c r="C1024" s="132">
        <v>285</v>
      </c>
      <c r="D1024" s="132" t="s">
        <v>7979</v>
      </c>
      <c r="E1024" s="132">
        <v>19</v>
      </c>
      <c r="F1024" s="131">
        <v>1631</v>
      </c>
      <c r="G1024" s="133" t="s">
        <v>15796</v>
      </c>
      <c r="H1024" s="134" t="s">
        <v>14611</v>
      </c>
      <c r="I1024" s="135">
        <v>0.11843749999999999</v>
      </c>
      <c r="J1024" s="136">
        <v>0.11760416666666666</v>
      </c>
      <c r="K1024" s="136">
        <v>7.0833333333333331E-2</v>
      </c>
      <c r="L1024" s="138">
        <v>12617</v>
      </c>
      <c r="M1024" s="137">
        <v>0.33680555555555558</v>
      </c>
    </row>
    <row r="1025" spans="1:13" hidden="1" x14ac:dyDescent="0.25">
      <c r="A1025" s="131">
        <v>1023</v>
      </c>
      <c r="B1025" s="131">
        <v>1025</v>
      </c>
      <c r="C1025" s="132">
        <v>287</v>
      </c>
      <c r="D1025" s="132" t="s">
        <v>6797</v>
      </c>
      <c r="E1025" s="132">
        <v>36</v>
      </c>
      <c r="F1025" s="131">
        <v>1501</v>
      </c>
      <c r="G1025" s="133" t="s">
        <v>15799</v>
      </c>
      <c r="H1025" s="134" t="s">
        <v>6898</v>
      </c>
      <c r="I1025" s="135">
        <v>0.11962962962962963</v>
      </c>
      <c r="J1025" s="136">
        <v>0.11861111111111111</v>
      </c>
      <c r="K1025" s="136">
        <v>7.2025462962962958E-2</v>
      </c>
      <c r="L1025" s="138">
        <v>12701</v>
      </c>
      <c r="M1025" s="137">
        <v>0.34027777777777773</v>
      </c>
    </row>
    <row r="1026" spans="1:13" hidden="1" x14ac:dyDescent="0.25">
      <c r="A1026" s="131">
        <v>1024</v>
      </c>
      <c r="B1026" s="131">
        <v>1026</v>
      </c>
      <c r="C1026" s="132">
        <v>739</v>
      </c>
      <c r="D1026" s="132" t="s">
        <v>6718</v>
      </c>
      <c r="E1026" s="132">
        <v>80</v>
      </c>
      <c r="F1026" s="131">
        <v>1503</v>
      </c>
      <c r="G1026" s="133" t="s">
        <v>15800</v>
      </c>
      <c r="H1026" s="134" t="s">
        <v>6898</v>
      </c>
      <c r="I1026" s="135">
        <v>0.11962962962962963</v>
      </c>
      <c r="J1026" s="136">
        <v>0.11861111111111111</v>
      </c>
      <c r="K1026" s="136">
        <v>7.2025462962962958E-2</v>
      </c>
      <c r="L1026" s="138">
        <v>12701</v>
      </c>
      <c r="M1026" s="137">
        <v>0.34027777777777773</v>
      </c>
    </row>
    <row r="1027" spans="1:13" hidden="1" x14ac:dyDescent="0.25">
      <c r="A1027" s="131">
        <v>1025</v>
      </c>
      <c r="B1027" s="131">
        <v>1027</v>
      </c>
      <c r="C1027" s="132">
        <v>740</v>
      </c>
      <c r="D1027" s="132" t="s">
        <v>8339</v>
      </c>
      <c r="E1027" s="132">
        <v>4</v>
      </c>
      <c r="F1027" s="131">
        <v>1074</v>
      </c>
      <c r="G1027" s="133" t="s">
        <v>15801</v>
      </c>
      <c r="H1027" s="134" t="s">
        <v>15795</v>
      </c>
      <c r="I1027" s="135">
        <v>0.12019675925925927</v>
      </c>
      <c r="J1027" s="136">
        <v>0.11913194444444446</v>
      </c>
      <c r="K1027" s="136">
        <v>7.2592592592592597E-2</v>
      </c>
      <c r="L1027" s="138">
        <v>12741</v>
      </c>
      <c r="M1027" s="137">
        <v>0.34166666666666662</v>
      </c>
    </row>
    <row r="1028" spans="1:13" hidden="1" x14ac:dyDescent="0.25">
      <c r="A1028" s="131">
        <v>1026</v>
      </c>
      <c r="B1028" s="131">
        <v>1023</v>
      </c>
      <c r="C1028" s="132">
        <v>738</v>
      </c>
      <c r="D1028" s="132" t="s">
        <v>6751</v>
      </c>
      <c r="E1028" s="132">
        <v>169</v>
      </c>
      <c r="F1028" s="131">
        <v>1487</v>
      </c>
      <c r="G1028" s="133" t="s">
        <v>15797</v>
      </c>
      <c r="H1028" s="134" t="s">
        <v>7729</v>
      </c>
      <c r="I1028" s="135">
        <v>0.11952546296296296</v>
      </c>
      <c r="J1028" s="136">
        <v>0.11937500000000001</v>
      </c>
      <c r="K1028" s="136">
        <v>7.1921296296296303E-2</v>
      </c>
      <c r="L1028" s="138">
        <v>12694</v>
      </c>
      <c r="M1028" s="137">
        <v>0.34027777777777773</v>
      </c>
    </row>
    <row r="1029" spans="1:13" hidden="1" x14ac:dyDescent="0.25">
      <c r="A1029" s="131">
        <v>1027</v>
      </c>
      <c r="B1029" s="131">
        <v>1024</v>
      </c>
      <c r="C1029" s="132">
        <v>286</v>
      </c>
      <c r="D1029" s="132" t="s">
        <v>6848</v>
      </c>
      <c r="E1029" s="132">
        <v>62</v>
      </c>
      <c r="F1029" s="131">
        <v>1488</v>
      </c>
      <c r="G1029" s="133" t="s">
        <v>15798</v>
      </c>
      <c r="H1029" s="134" t="s">
        <v>7729</v>
      </c>
      <c r="I1029" s="135">
        <v>0.11953703703703704</v>
      </c>
      <c r="J1029" s="136">
        <v>0.11938657407407406</v>
      </c>
      <c r="K1029" s="136">
        <v>7.1932870370370369E-2</v>
      </c>
      <c r="L1029" s="138">
        <v>12695</v>
      </c>
      <c r="M1029" s="137">
        <v>0.34027777777777773</v>
      </c>
    </row>
    <row r="1030" spans="1:13" hidden="1" x14ac:dyDescent="0.25">
      <c r="A1030" s="131">
        <v>1028</v>
      </c>
      <c r="B1030" s="131">
        <v>1028</v>
      </c>
      <c r="C1030" s="132">
        <v>288</v>
      </c>
      <c r="D1030" s="132" t="s">
        <v>6797</v>
      </c>
      <c r="E1030" s="132">
        <v>37</v>
      </c>
      <c r="F1030" s="131">
        <v>1108</v>
      </c>
      <c r="G1030" s="133" t="s">
        <v>15802</v>
      </c>
      <c r="H1030" s="134" t="s">
        <v>6760</v>
      </c>
      <c r="I1030" s="135">
        <v>0.12358796296296297</v>
      </c>
      <c r="J1030" s="136">
        <v>0.12317129629629631</v>
      </c>
      <c r="K1030" s="136">
        <v>7.5983796296296299E-2</v>
      </c>
      <c r="L1030" s="138">
        <v>12970</v>
      </c>
      <c r="M1030" s="137">
        <v>0.35138888888888892</v>
      </c>
    </row>
    <row r="1031" spans="1:13" hidden="1" x14ac:dyDescent="0.25">
      <c r="A1031" s="131">
        <v>1029</v>
      </c>
      <c r="B1031" s="131">
        <v>1029</v>
      </c>
      <c r="C1031" s="132">
        <v>741</v>
      </c>
      <c r="D1031" s="132" t="s">
        <v>6764</v>
      </c>
      <c r="E1031" s="132">
        <v>136</v>
      </c>
      <c r="F1031" s="131">
        <v>1936</v>
      </c>
      <c r="G1031" s="133" t="s">
        <v>15803</v>
      </c>
      <c r="H1031" s="134" t="s">
        <v>14852</v>
      </c>
      <c r="I1031" s="135">
        <v>0.12638888888888888</v>
      </c>
      <c r="J1031" s="136">
        <v>0.12554398148148146</v>
      </c>
      <c r="K1031" s="136">
        <v>7.8784722222222228E-2</v>
      </c>
      <c r="L1031" s="138">
        <v>13150</v>
      </c>
      <c r="M1031" s="137">
        <v>0.35972222222222222</v>
      </c>
    </row>
    <row r="1032" spans="1:13" hidden="1" x14ac:dyDescent="0.25">
      <c r="A1032" s="131">
        <v>1030</v>
      </c>
      <c r="B1032" s="131">
        <v>1030</v>
      </c>
      <c r="C1032" s="132">
        <v>742</v>
      </c>
      <c r="D1032" s="132" t="s">
        <v>6862</v>
      </c>
      <c r="E1032" s="132">
        <v>123</v>
      </c>
      <c r="F1032" s="131">
        <v>1331</v>
      </c>
      <c r="G1032" s="133" t="s">
        <v>15804</v>
      </c>
      <c r="H1032" s="134" t="s">
        <v>14105</v>
      </c>
      <c r="I1032" s="135">
        <v>0.13475694444444444</v>
      </c>
      <c r="J1032" s="136">
        <v>0.1345949074074074</v>
      </c>
      <c r="K1032" s="136">
        <v>8.7152777777777787E-2</v>
      </c>
      <c r="L1032" s="138">
        <v>13644</v>
      </c>
      <c r="M1032" s="137">
        <v>0.3833333333333333</v>
      </c>
    </row>
    <row r="1033" spans="1:13" hidden="1" x14ac:dyDescent="0.25">
      <c r="A1033" s="131">
        <v>1031</v>
      </c>
      <c r="B1033" s="131">
        <v>1031</v>
      </c>
      <c r="C1033" s="132">
        <v>289</v>
      </c>
      <c r="D1033" s="132" t="s">
        <v>7979</v>
      </c>
      <c r="E1033" s="132">
        <v>20</v>
      </c>
      <c r="F1033" s="131">
        <v>2102</v>
      </c>
      <c r="G1033" s="133" t="s">
        <v>15805</v>
      </c>
      <c r="H1033" s="134" t="s">
        <v>7150</v>
      </c>
      <c r="I1033" s="135">
        <v>0.14122685185185185</v>
      </c>
      <c r="J1033" s="136">
        <v>0.14071759259259259</v>
      </c>
      <c r="K1033" s="136">
        <v>9.3622685185185184E-2</v>
      </c>
      <c r="L1033" s="138">
        <v>13985</v>
      </c>
      <c r="M1033" s="137">
        <v>0.40138888888888885</v>
      </c>
    </row>
    <row r="1034" spans="1:13" hidden="1" x14ac:dyDescent="0.25">
      <c r="A1034" s="131">
        <v>1032</v>
      </c>
      <c r="B1034" s="131">
        <v>1032</v>
      </c>
      <c r="C1034" s="132">
        <v>290</v>
      </c>
      <c r="D1034" s="132" t="s">
        <v>7231</v>
      </c>
      <c r="E1034" s="132">
        <v>55</v>
      </c>
      <c r="F1034" s="131">
        <v>1058</v>
      </c>
      <c r="G1034" s="133" t="s">
        <v>15806</v>
      </c>
      <c r="H1034" s="134" t="s">
        <v>14397</v>
      </c>
      <c r="I1034" s="135">
        <v>0.15126157407407406</v>
      </c>
      <c r="J1034" s="136">
        <v>0.15054398148148149</v>
      </c>
      <c r="K1034" s="136">
        <v>0.10365740740740741</v>
      </c>
      <c r="L1034" s="138">
        <v>14457</v>
      </c>
      <c r="M1034" s="137">
        <v>0.43055555555555558</v>
      </c>
    </row>
  </sheetData>
  <autoFilter ref="A2:O1034">
    <filterColumn colId="14">
      <customFilters>
        <customFilter operator="notEqual" val=" "/>
      </customFilters>
    </filterColumn>
  </autoFilter>
  <sortState ref="A2:O1033">
    <sortCondition ref="J1"/>
  </sortState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Generale</vt:lpstr>
      <vt:lpstr>3 Comuni</vt:lpstr>
      <vt:lpstr>Miguel</vt:lpstr>
      <vt:lpstr>Ronda Valligiana</vt:lpstr>
      <vt:lpstr>Half Brunello Crossing</vt:lpstr>
      <vt:lpstr>Argentario Trail</vt:lpstr>
      <vt:lpstr>Verona Half Marathon</vt:lpstr>
      <vt:lpstr>Maratona S.Valentino</vt:lpstr>
      <vt:lpstr>Mezza S.Valentino</vt:lpstr>
      <vt:lpstr>Categorie</vt:lpstr>
    </vt:vector>
  </TitlesOfParts>
  <Company>Wind Telecomunicazioni 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bigaroni</dc:creator>
  <cp:lastModifiedBy>Forti Luca</cp:lastModifiedBy>
  <dcterms:created xsi:type="dcterms:W3CDTF">2017-01-26T22:00:44Z</dcterms:created>
  <dcterms:modified xsi:type="dcterms:W3CDTF">2017-02-26T09:50:57Z</dcterms:modified>
</cp:coreProperties>
</file>